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BF" lockStructure="1" lockWindows="1"/>
  <bookViews>
    <workbookView xWindow="-120" yWindow="0" windowWidth="21840" windowHeight="13020"/>
  </bookViews>
  <sheets>
    <sheet name="2022.1_QS5" sheetId="1" r:id="rId1"/>
    <sheet name=" turmas sistema atual" sheetId="2" state="hidden" r:id="rId2"/>
    <sheet name="limpar salas" sheetId="6" state="hidden" r:id="rId3"/>
    <sheet name="Planilha2" sheetId="5" state="hidden" r:id="rId4"/>
    <sheet name="Planilha1" sheetId="4" state="hidden" r:id="rId5"/>
    <sheet name="Plan1" sheetId="7" state="hidden" r:id="rId6"/>
    <sheet name="Plan2" sheetId="8" state="hidden" r:id="rId7"/>
  </sheets>
  <externalReferences>
    <externalReference r:id="rId8"/>
    <externalReference r:id="rId9"/>
  </externalReferences>
  <definedNames>
    <definedName name="_xlnm._FilterDatabase" localSheetId="1" hidden="1">' turmas sistema atual'!$A$1:$AB$1028</definedName>
    <definedName name="_xlnm._FilterDatabase" localSheetId="0" hidden="1">'2022.1_QS5'!$A$2:$S$1029</definedName>
    <definedName name="_xlnm._FilterDatabase" localSheetId="4" hidden="1">Planilha1!$A$1:$D$1</definedName>
    <definedName name="_xlnm.Print_Titles" localSheetId="0">'2022.1_QS5'!$2:$2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2" l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3" i="1"/>
  <c r="E4" i="1"/>
  <c r="F4" i="1"/>
  <c r="G4" i="1"/>
  <c r="H4" i="1"/>
  <c r="I4" i="1"/>
  <c r="J4" i="1"/>
  <c r="K4" i="1"/>
  <c r="L4" i="1"/>
  <c r="M4" i="1"/>
  <c r="N4" i="1"/>
  <c r="O4" i="1"/>
  <c r="R4" i="1"/>
  <c r="S4" i="1"/>
  <c r="E5" i="1"/>
  <c r="F5" i="1"/>
  <c r="G5" i="1"/>
  <c r="H5" i="1"/>
  <c r="I5" i="1"/>
  <c r="J5" i="1"/>
  <c r="K5" i="1"/>
  <c r="L5" i="1"/>
  <c r="M5" i="1"/>
  <c r="N5" i="1"/>
  <c r="O5" i="1"/>
  <c r="R5" i="1"/>
  <c r="S5" i="1"/>
  <c r="E6" i="1"/>
  <c r="F6" i="1"/>
  <c r="G6" i="1"/>
  <c r="H6" i="1"/>
  <c r="I6" i="1"/>
  <c r="J6" i="1"/>
  <c r="K6" i="1"/>
  <c r="L6" i="1"/>
  <c r="M6" i="1"/>
  <c r="N6" i="1"/>
  <c r="O6" i="1"/>
  <c r="R6" i="1"/>
  <c r="S6" i="1"/>
  <c r="E7" i="1"/>
  <c r="F7" i="1"/>
  <c r="G7" i="1"/>
  <c r="H7" i="1"/>
  <c r="I7" i="1"/>
  <c r="J7" i="1"/>
  <c r="K7" i="1"/>
  <c r="L7" i="1"/>
  <c r="M7" i="1"/>
  <c r="N7" i="1"/>
  <c r="O7" i="1"/>
  <c r="R7" i="1"/>
  <c r="S7" i="1"/>
  <c r="E8" i="1"/>
  <c r="F8" i="1"/>
  <c r="G8" i="1"/>
  <c r="H8" i="1"/>
  <c r="I8" i="1"/>
  <c r="J8" i="1"/>
  <c r="K8" i="1"/>
  <c r="L8" i="1"/>
  <c r="M8" i="1"/>
  <c r="N8" i="1"/>
  <c r="O8" i="1"/>
  <c r="R8" i="1"/>
  <c r="S8" i="1"/>
  <c r="E9" i="1"/>
  <c r="F9" i="1"/>
  <c r="G9" i="1"/>
  <c r="H9" i="1"/>
  <c r="I9" i="1"/>
  <c r="J9" i="1"/>
  <c r="K9" i="1"/>
  <c r="L9" i="1"/>
  <c r="M9" i="1"/>
  <c r="N9" i="1"/>
  <c r="O9" i="1"/>
  <c r="R9" i="1"/>
  <c r="S9" i="1"/>
  <c r="E10" i="1"/>
  <c r="F10" i="1"/>
  <c r="G10" i="1"/>
  <c r="H10" i="1"/>
  <c r="I10" i="1"/>
  <c r="J10" i="1"/>
  <c r="K10" i="1"/>
  <c r="L10" i="1"/>
  <c r="M10" i="1"/>
  <c r="N10" i="1"/>
  <c r="O10" i="1"/>
  <c r="R10" i="1"/>
  <c r="S10" i="1"/>
  <c r="E11" i="1"/>
  <c r="F11" i="1"/>
  <c r="G11" i="1"/>
  <c r="H11" i="1"/>
  <c r="I11" i="1"/>
  <c r="J11" i="1"/>
  <c r="K11" i="1"/>
  <c r="L11" i="1"/>
  <c r="M11" i="1"/>
  <c r="N11" i="1"/>
  <c r="O11" i="1"/>
  <c r="R11" i="1"/>
  <c r="S11" i="1"/>
  <c r="E12" i="1"/>
  <c r="F12" i="1"/>
  <c r="G12" i="1"/>
  <c r="H12" i="1"/>
  <c r="I12" i="1"/>
  <c r="J12" i="1"/>
  <c r="K12" i="1"/>
  <c r="L12" i="1"/>
  <c r="M12" i="1"/>
  <c r="N12" i="1"/>
  <c r="O12" i="1"/>
  <c r="R12" i="1"/>
  <c r="S12" i="1"/>
  <c r="E13" i="1"/>
  <c r="F13" i="1"/>
  <c r="G13" i="1"/>
  <c r="H13" i="1"/>
  <c r="I13" i="1"/>
  <c r="J13" i="1"/>
  <c r="K13" i="1"/>
  <c r="L13" i="1"/>
  <c r="M13" i="1"/>
  <c r="N13" i="1"/>
  <c r="O13" i="1"/>
  <c r="R13" i="1"/>
  <c r="S13" i="1"/>
  <c r="E14" i="1"/>
  <c r="F14" i="1"/>
  <c r="G14" i="1"/>
  <c r="H14" i="1"/>
  <c r="I14" i="1"/>
  <c r="J14" i="1"/>
  <c r="K14" i="1"/>
  <c r="L14" i="1"/>
  <c r="M14" i="1"/>
  <c r="N14" i="1"/>
  <c r="O14" i="1"/>
  <c r="R14" i="1"/>
  <c r="S14" i="1"/>
  <c r="E15" i="1"/>
  <c r="F15" i="1"/>
  <c r="G15" i="1"/>
  <c r="H15" i="1"/>
  <c r="I15" i="1"/>
  <c r="J15" i="1"/>
  <c r="K15" i="1"/>
  <c r="L15" i="1"/>
  <c r="M15" i="1"/>
  <c r="N15" i="1"/>
  <c r="O15" i="1"/>
  <c r="R15" i="1"/>
  <c r="S15" i="1"/>
  <c r="E16" i="1"/>
  <c r="F16" i="1"/>
  <c r="G16" i="1"/>
  <c r="H16" i="1"/>
  <c r="I16" i="1"/>
  <c r="J16" i="1"/>
  <c r="K16" i="1"/>
  <c r="L16" i="1"/>
  <c r="M16" i="1"/>
  <c r="N16" i="1"/>
  <c r="O16" i="1"/>
  <c r="R16" i="1"/>
  <c r="S16" i="1"/>
  <c r="E17" i="1"/>
  <c r="F17" i="1"/>
  <c r="G17" i="1"/>
  <c r="H17" i="1"/>
  <c r="I17" i="1"/>
  <c r="J17" i="1"/>
  <c r="K17" i="1"/>
  <c r="L17" i="1"/>
  <c r="M17" i="1"/>
  <c r="N17" i="1"/>
  <c r="O17" i="1"/>
  <c r="R17" i="1"/>
  <c r="S17" i="1"/>
  <c r="E18" i="1"/>
  <c r="F18" i="1"/>
  <c r="G18" i="1"/>
  <c r="H18" i="1"/>
  <c r="I18" i="1"/>
  <c r="J18" i="1"/>
  <c r="K18" i="1"/>
  <c r="L18" i="1"/>
  <c r="M18" i="1"/>
  <c r="N18" i="1"/>
  <c r="O18" i="1"/>
  <c r="R18" i="1"/>
  <c r="S18" i="1"/>
  <c r="E19" i="1"/>
  <c r="F19" i="1"/>
  <c r="G19" i="1"/>
  <c r="H19" i="1"/>
  <c r="I19" i="1"/>
  <c r="J19" i="1"/>
  <c r="K19" i="1"/>
  <c r="L19" i="1"/>
  <c r="M19" i="1"/>
  <c r="N19" i="1"/>
  <c r="O19" i="1"/>
  <c r="R19" i="1"/>
  <c r="S19" i="1"/>
  <c r="E20" i="1"/>
  <c r="F20" i="1"/>
  <c r="G20" i="1"/>
  <c r="H20" i="1"/>
  <c r="I20" i="1"/>
  <c r="J20" i="1"/>
  <c r="K20" i="1"/>
  <c r="L20" i="1"/>
  <c r="M20" i="1"/>
  <c r="N20" i="1"/>
  <c r="O20" i="1"/>
  <c r="R20" i="1"/>
  <c r="S20" i="1"/>
  <c r="E21" i="1"/>
  <c r="F21" i="1"/>
  <c r="G21" i="1"/>
  <c r="H21" i="1"/>
  <c r="I21" i="1"/>
  <c r="J21" i="1"/>
  <c r="K21" i="1"/>
  <c r="L21" i="1"/>
  <c r="M21" i="1"/>
  <c r="N21" i="1"/>
  <c r="O21" i="1"/>
  <c r="R21" i="1"/>
  <c r="S21" i="1"/>
  <c r="E22" i="1"/>
  <c r="F22" i="1"/>
  <c r="G22" i="1"/>
  <c r="H22" i="1"/>
  <c r="I22" i="1"/>
  <c r="J22" i="1"/>
  <c r="K22" i="1"/>
  <c r="L22" i="1"/>
  <c r="M22" i="1"/>
  <c r="N22" i="1"/>
  <c r="O22" i="1"/>
  <c r="R22" i="1"/>
  <c r="S22" i="1"/>
  <c r="E23" i="1"/>
  <c r="F23" i="1"/>
  <c r="G23" i="1"/>
  <c r="H23" i="1"/>
  <c r="I23" i="1"/>
  <c r="J23" i="1"/>
  <c r="K23" i="1"/>
  <c r="L23" i="1"/>
  <c r="M23" i="1"/>
  <c r="N23" i="1"/>
  <c r="O23" i="1"/>
  <c r="R23" i="1"/>
  <c r="S23" i="1"/>
  <c r="E24" i="1"/>
  <c r="F24" i="1"/>
  <c r="G24" i="1"/>
  <c r="H24" i="1"/>
  <c r="I24" i="1"/>
  <c r="J24" i="1"/>
  <c r="K24" i="1"/>
  <c r="L24" i="1"/>
  <c r="M24" i="1"/>
  <c r="N24" i="1"/>
  <c r="O24" i="1"/>
  <c r="R24" i="1"/>
  <c r="S24" i="1"/>
  <c r="E25" i="1"/>
  <c r="F25" i="1"/>
  <c r="G25" i="1"/>
  <c r="H25" i="1"/>
  <c r="I25" i="1"/>
  <c r="J25" i="1"/>
  <c r="K25" i="1"/>
  <c r="L25" i="1"/>
  <c r="M25" i="1"/>
  <c r="N25" i="1"/>
  <c r="O25" i="1"/>
  <c r="R25" i="1"/>
  <c r="S25" i="1"/>
  <c r="E26" i="1"/>
  <c r="F26" i="1"/>
  <c r="G26" i="1"/>
  <c r="H26" i="1"/>
  <c r="I26" i="1"/>
  <c r="J26" i="1"/>
  <c r="K26" i="1"/>
  <c r="L26" i="1"/>
  <c r="M26" i="1"/>
  <c r="N26" i="1"/>
  <c r="O26" i="1"/>
  <c r="R26" i="1"/>
  <c r="S26" i="1"/>
  <c r="E27" i="1"/>
  <c r="F27" i="1"/>
  <c r="G27" i="1"/>
  <c r="H27" i="1"/>
  <c r="I27" i="1"/>
  <c r="J27" i="1"/>
  <c r="K27" i="1"/>
  <c r="L27" i="1"/>
  <c r="M27" i="1"/>
  <c r="N27" i="1"/>
  <c r="O27" i="1"/>
  <c r="R27" i="1"/>
  <c r="S27" i="1"/>
  <c r="E28" i="1"/>
  <c r="F28" i="1"/>
  <c r="G28" i="1"/>
  <c r="H28" i="1"/>
  <c r="I28" i="1"/>
  <c r="J28" i="1"/>
  <c r="K28" i="1"/>
  <c r="L28" i="1"/>
  <c r="M28" i="1"/>
  <c r="N28" i="1"/>
  <c r="O28" i="1"/>
  <c r="R28" i="1"/>
  <c r="S28" i="1"/>
  <c r="E29" i="1"/>
  <c r="F29" i="1"/>
  <c r="G29" i="1"/>
  <c r="H29" i="1"/>
  <c r="I29" i="1"/>
  <c r="J29" i="1"/>
  <c r="K29" i="1"/>
  <c r="L29" i="1"/>
  <c r="M29" i="1"/>
  <c r="N29" i="1"/>
  <c r="O29" i="1"/>
  <c r="R29" i="1"/>
  <c r="S29" i="1"/>
  <c r="E30" i="1"/>
  <c r="F30" i="1"/>
  <c r="G30" i="1"/>
  <c r="H30" i="1"/>
  <c r="I30" i="1"/>
  <c r="J30" i="1"/>
  <c r="K30" i="1"/>
  <c r="L30" i="1"/>
  <c r="M30" i="1"/>
  <c r="N30" i="1"/>
  <c r="O30" i="1"/>
  <c r="R30" i="1"/>
  <c r="S30" i="1"/>
  <c r="E31" i="1"/>
  <c r="F31" i="1"/>
  <c r="G31" i="1"/>
  <c r="H31" i="1"/>
  <c r="I31" i="1"/>
  <c r="J31" i="1"/>
  <c r="K31" i="1"/>
  <c r="L31" i="1"/>
  <c r="M31" i="1"/>
  <c r="N31" i="1"/>
  <c r="O31" i="1"/>
  <c r="R31" i="1"/>
  <c r="S31" i="1"/>
  <c r="E32" i="1"/>
  <c r="F32" i="1"/>
  <c r="G32" i="1"/>
  <c r="H32" i="1"/>
  <c r="I32" i="1"/>
  <c r="J32" i="1"/>
  <c r="K32" i="1"/>
  <c r="L32" i="1"/>
  <c r="M32" i="1"/>
  <c r="N32" i="1"/>
  <c r="O32" i="1"/>
  <c r="R32" i="1"/>
  <c r="S32" i="1"/>
  <c r="E33" i="1"/>
  <c r="F33" i="1"/>
  <c r="G33" i="1"/>
  <c r="H33" i="1"/>
  <c r="I33" i="1"/>
  <c r="J33" i="1"/>
  <c r="K33" i="1"/>
  <c r="L33" i="1"/>
  <c r="M33" i="1"/>
  <c r="N33" i="1"/>
  <c r="O33" i="1"/>
  <c r="R33" i="1"/>
  <c r="S33" i="1"/>
  <c r="E34" i="1"/>
  <c r="F34" i="1"/>
  <c r="G34" i="1"/>
  <c r="H34" i="1"/>
  <c r="I34" i="1"/>
  <c r="J34" i="1"/>
  <c r="K34" i="1"/>
  <c r="L34" i="1"/>
  <c r="M34" i="1"/>
  <c r="N34" i="1"/>
  <c r="O34" i="1"/>
  <c r="R34" i="1"/>
  <c r="S34" i="1"/>
  <c r="E35" i="1"/>
  <c r="F35" i="1"/>
  <c r="G35" i="1"/>
  <c r="H35" i="1"/>
  <c r="I35" i="1"/>
  <c r="J35" i="1"/>
  <c r="K35" i="1"/>
  <c r="L35" i="1"/>
  <c r="M35" i="1"/>
  <c r="N35" i="1"/>
  <c r="O35" i="1"/>
  <c r="R35" i="1"/>
  <c r="S35" i="1"/>
  <c r="E36" i="1"/>
  <c r="F36" i="1"/>
  <c r="G36" i="1"/>
  <c r="H36" i="1"/>
  <c r="I36" i="1"/>
  <c r="J36" i="1"/>
  <c r="K36" i="1"/>
  <c r="L36" i="1"/>
  <c r="M36" i="1"/>
  <c r="N36" i="1"/>
  <c r="O36" i="1"/>
  <c r="R36" i="1"/>
  <c r="S36" i="1"/>
  <c r="E37" i="1"/>
  <c r="F37" i="1"/>
  <c r="G37" i="1"/>
  <c r="H37" i="1"/>
  <c r="I37" i="1"/>
  <c r="J37" i="1"/>
  <c r="K37" i="1"/>
  <c r="L37" i="1"/>
  <c r="M37" i="1"/>
  <c r="N37" i="1"/>
  <c r="O37" i="1"/>
  <c r="R37" i="1"/>
  <c r="S37" i="1"/>
  <c r="E38" i="1"/>
  <c r="F38" i="1"/>
  <c r="G38" i="1"/>
  <c r="H38" i="1"/>
  <c r="I38" i="1"/>
  <c r="J38" i="1"/>
  <c r="K38" i="1"/>
  <c r="L38" i="1"/>
  <c r="M38" i="1"/>
  <c r="N38" i="1"/>
  <c r="O38" i="1"/>
  <c r="R38" i="1"/>
  <c r="S38" i="1"/>
  <c r="E39" i="1"/>
  <c r="F39" i="1"/>
  <c r="G39" i="1"/>
  <c r="H39" i="1"/>
  <c r="I39" i="1"/>
  <c r="J39" i="1"/>
  <c r="K39" i="1"/>
  <c r="L39" i="1"/>
  <c r="M39" i="1"/>
  <c r="N39" i="1"/>
  <c r="O39" i="1"/>
  <c r="R39" i="1"/>
  <c r="S39" i="1"/>
  <c r="E40" i="1"/>
  <c r="F40" i="1"/>
  <c r="G40" i="1"/>
  <c r="H40" i="1"/>
  <c r="I40" i="1"/>
  <c r="J40" i="1"/>
  <c r="K40" i="1"/>
  <c r="L40" i="1"/>
  <c r="M40" i="1"/>
  <c r="N40" i="1"/>
  <c r="O40" i="1"/>
  <c r="R40" i="1"/>
  <c r="S40" i="1"/>
  <c r="E41" i="1"/>
  <c r="F41" i="1"/>
  <c r="G41" i="1"/>
  <c r="H41" i="1"/>
  <c r="I41" i="1"/>
  <c r="J41" i="1"/>
  <c r="K41" i="1"/>
  <c r="L41" i="1"/>
  <c r="M41" i="1"/>
  <c r="N41" i="1"/>
  <c r="O41" i="1"/>
  <c r="R41" i="1"/>
  <c r="S41" i="1"/>
  <c r="E42" i="1"/>
  <c r="F42" i="1"/>
  <c r="G42" i="1"/>
  <c r="H42" i="1"/>
  <c r="I42" i="1"/>
  <c r="J42" i="1"/>
  <c r="K42" i="1"/>
  <c r="L42" i="1"/>
  <c r="M42" i="1"/>
  <c r="N42" i="1"/>
  <c r="O42" i="1"/>
  <c r="R42" i="1"/>
  <c r="S42" i="1"/>
  <c r="E43" i="1"/>
  <c r="F43" i="1"/>
  <c r="G43" i="1"/>
  <c r="H43" i="1"/>
  <c r="I43" i="1"/>
  <c r="J43" i="1"/>
  <c r="K43" i="1"/>
  <c r="L43" i="1"/>
  <c r="M43" i="1"/>
  <c r="N43" i="1"/>
  <c r="O43" i="1"/>
  <c r="R43" i="1"/>
  <c r="S43" i="1"/>
  <c r="E44" i="1"/>
  <c r="F44" i="1"/>
  <c r="G44" i="1"/>
  <c r="H44" i="1"/>
  <c r="I44" i="1"/>
  <c r="J44" i="1"/>
  <c r="K44" i="1"/>
  <c r="L44" i="1"/>
  <c r="M44" i="1"/>
  <c r="N44" i="1"/>
  <c r="O44" i="1"/>
  <c r="R44" i="1"/>
  <c r="S44" i="1"/>
  <c r="E45" i="1"/>
  <c r="F45" i="1"/>
  <c r="G45" i="1"/>
  <c r="H45" i="1"/>
  <c r="I45" i="1"/>
  <c r="J45" i="1"/>
  <c r="K45" i="1"/>
  <c r="L45" i="1"/>
  <c r="M45" i="1"/>
  <c r="N45" i="1"/>
  <c r="O45" i="1"/>
  <c r="R45" i="1"/>
  <c r="S45" i="1"/>
  <c r="E46" i="1"/>
  <c r="F46" i="1"/>
  <c r="G46" i="1"/>
  <c r="H46" i="1"/>
  <c r="I46" i="1"/>
  <c r="J46" i="1"/>
  <c r="K46" i="1"/>
  <c r="L46" i="1"/>
  <c r="M46" i="1"/>
  <c r="N46" i="1"/>
  <c r="O46" i="1"/>
  <c r="R46" i="1"/>
  <c r="S46" i="1"/>
  <c r="E47" i="1"/>
  <c r="F47" i="1"/>
  <c r="G47" i="1"/>
  <c r="H47" i="1"/>
  <c r="I47" i="1"/>
  <c r="J47" i="1"/>
  <c r="K47" i="1"/>
  <c r="L47" i="1"/>
  <c r="M47" i="1"/>
  <c r="N47" i="1"/>
  <c r="O47" i="1"/>
  <c r="R47" i="1"/>
  <c r="S47" i="1"/>
  <c r="E48" i="1"/>
  <c r="F48" i="1"/>
  <c r="G48" i="1"/>
  <c r="H48" i="1"/>
  <c r="I48" i="1"/>
  <c r="J48" i="1"/>
  <c r="K48" i="1"/>
  <c r="L48" i="1"/>
  <c r="M48" i="1"/>
  <c r="N48" i="1"/>
  <c r="O48" i="1"/>
  <c r="R48" i="1"/>
  <c r="S48" i="1"/>
  <c r="E49" i="1"/>
  <c r="F49" i="1"/>
  <c r="G49" i="1"/>
  <c r="H49" i="1"/>
  <c r="I49" i="1"/>
  <c r="J49" i="1"/>
  <c r="K49" i="1"/>
  <c r="L49" i="1"/>
  <c r="M49" i="1"/>
  <c r="N49" i="1"/>
  <c r="O49" i="1"/>
  <c r="R49" i="1"/>
  <c r="S49" i="1"/>
  <c r="E50" i="1"/>
  <c r="F50" i="1"/>
  <c r="G50" i="1"/>
  <c r="H50" i="1"/>
  <c r="I50" i="1"/>
  <c r="J50" i="1"/>
  <c r="K50" i="1"/>
  <c r="L50" i="1"/>
  <c r="M50" i="1"/>
  <c r="N50" i="1"/>
  <c r="O50" i="1"/>
  <c r="R50" i="1"/>
  <c r="S50" i="1"/>
  <c r="E51" i="1"/>
  <c r="F51" i="1"/>
  <c r="G51" i="1"/>
  <c r="H51" i="1"/>
  <c r="I51" i="1"/>
  <c r="J51" i="1"/>
  <c r="K51" i="1"/>
  <c r="L51" i="1"/>
  <c r="M51" i="1"/>
  <c r="N51" i="1"/>
  <c r="O51" i="1"/>
  <c r="R51" i="1"/>
  <c r="S51" i="1"/>
  <c r="E52" i="1"/>
  <c r="F52" i="1"/>
  <c r="G52" i="1"/>
  <c r="H52" i="1"/>
  <c r="I52" i="1"/>
  <c r="J52" i="1"/>
  <c r="K52" i="1"/>
  <c r="L52" i="1"/>
  <c r="M52" i="1"/>
  <c r="N52" i="1"/>
  <c r="O52" i="1"/>
  <c r="R52" i="1"/>
  <c r="S52" i="1"/>
  <c r="E53" i="1"/>
  <c r="F53" i="1"/>
  <c r="G53" i="1"/>
  <c r="H53" i="1"/>
  <c r="I53" i="1"/>
  <c r="J53" i="1"/>
  <c r="K53" i="1"/>
  <c r="L53" i="1"/>
  <c r="M53" i="1"/>
  <c r="N53" i="1"/>
  <c r="O53" i="1"/>
  <c r="R53" i="1"/>
  <c r="S53" i="1"/>
  <c r="E54" i="1"/>
  <c r="F54" i="1"/>
  <c r="G54" i="1"/>
  <c r="H54" i="1"/>
  <c r="I54" i="1"/>
  <c r="J54" i="1"/>
  <c r="K54" i="1"/>
  <c r="L54" i="1"/>
  <c r="M54" i="1"/>
  <c r="N54" i="1"/>
  <c r="O54" i="1"/>
  <c r="R54" i="1"/>
  <c r="S54" i="1"/>
  <c r="E55" i="1"/>
  <c r="F55" i="1"/>
  <c r="G55" i="1"/>
  <c r="H55" i="1"/>
  <c r="I55" i="1"/>
  <c r="J55" i="1"/>
  <c r="K55" i="1"/>
  <c r="L55" i="1"/>
  <c r="M55" i="1"/>
  <c r="N55" i="1"/>
  <c r="O55" i="1"/>
  <c r="R55" i="1"/>
  <c r="S55" i="1"/>
  <c r="E56" i="1"/>
  <c r="F56" i="1"/>
  <c r="G56" i="1"/>
  <c r="H56" i="1"/>
  <c r="I56" i="1"/>
  <c r="J56" i="1"/>
  <c r="K56" i="1"/>
  <c r="L56" i="1"/>
  <c r="M56" i="1"/>
  <c r="N56" i="1"/>
  <c r="O56" i="1"/>
  <c r="R56" i="1"/>
  <c r="S56" i="1"/>
  <c r="E57" i="1"/>
  <c r="F57" i="1"/>
  <c r="G57" i="1"/>
  <c r="H57" i="1"/>
  <c r="I57" i="1"/>
  <c r="J57" i="1"/>
  <c r="K57" i="1"/>
  <c r="L57" i="1"/>
  <c r="M57" i="1"/>
  <c r="N57" i="1"/>
  <c r="O57" i="1"/>
  <c r="R57" i="1"/>
  <c r="S57" i="1"/>
  <c r="E58" i="1"/>
  <c r="F58" i="1"/>
  <c r="G58" i="1"/>
  <c r="H58" i="1"/>
  <c r="I58" i="1"/>
  <c r="J58" i="1"/>
  <c r="K58" i="1"/>
  <c r="L58" i="1"/>
  <c r="M58" i="1"/>
  <c r="N58" i="1"/>
  <c r="O58" i="1"/>
  <c r="R58" i="1"/>
  <c r="S58" i="1"/>
  <c r="E59" i="1"/>
  <c r="F59" i="1"/>
  <c r="G59" i="1"/>
  <c r="H59" i="1"/>
  <c r="I59" i="1"/>
  <c r="J59" i="1"/>
  <c r="K59" i="1"/>
  <c r="L59" i="1"/>
  <c r="M59" i="1"/>
  <c r="N59" i="1"/>
  <c r="O59" i="1"/>
  <c r="R59" i="1"/>
  <c r="S59" i="1"/>
  <c r="E60" i="1"/>
  <c r="F60" i="1"/>
  <c r="G60" i="1"/>
  <c r="H60" i="1"/>
  <c r="I60" i="1"/>
  <c r="J60" i="1"/>
  <c r="K60" i="1"/>
  <c r="L60" i="1"/>
  <c r="M60" i="1"/>
  <c r="N60" i="1"/>
  <c r="O60" i="1"/>
  <c r="R60" i="1"/>
  <c r="S60" i="1"/>
  <c r="E61" i="1"/>
  <c r="F61" i="1"/>
  <c r="G61" i="1"/>
  <c r="H61" i="1"/>
  <c r="I61" i="1"/>
  <c r="J61" i="1"/>
  <c r="K61" i="1"/>
  <c r="L61" i="1"/>
  <c r="M61" i="1"/>
  <c r="N61" i="1"/>
  <c r="O61" i="1"/>
  <c r="R61" i="1"/>
  <c r="S61" i="1"/>
  <c r="E62" i="1"/>
  <c r="F62" i="1"/>
  <c r="G62" i="1"/>
  <c r="H62" i="1"/>
  <c r="I62" i="1"/>
  <c r="J62" i="1"/>
  <c r="K62" i="1"/>
  <c r="L62" i="1"/>
  <c r="M62" i="1"/>
  <c r="N62" i="1"/>
  <c r="O62" i="1"/>
  <c r="R62" i="1"/>
  <c r="S62" i="1"/>
  <c r="E63" i="1"/>
  <c r="F63" i="1"/>
  <c r="G63" i="1"/>
  <c r="H63" i="1"/>
  <c r="I63" i="1"/>
  <c r="J63" i="1"/>
  <c r="K63" i="1"/>
  <c r="L63" i="1"/>
  <c r="M63" i="1"/>
  <c r="N63" i="1"/>
  <c r="O63" i="1"/>
  <c r="R63" i="1"/>
  <c r="S63" i="1"/>
  <c r="E64" i="1"/>
  <c r="F64" i="1"/>
  <c r="G64" i="1"/>
  <c r="H64" i="1"/>
  <c r="I64" i="1"/>
  <c r="J64" i="1"/>
  <c r="K64" i="1"/>
  <c r="L64" i="1"/>
  <c r="M64" i="1"/>
  <c r="N64" i="1"/>
  <c r="O64" i="1"/>
  <c r="R64" i="1"/>
  <c r="S64" i="1"/>
  <c r="E65" i="1"/>
  <c r="F65" i="1"/>
  <c r="G65" i="1"/>
  <c r="H65" i="1"/>
  <c r="I65" i="1"/>
  <c r="J65" i="1"/>
  <c r="K65" i="1"/>
  <c r="L65" i="1"/>
  <c r="M65" i="1"/>
  <c r="N65" i="1"/>
  <c r="O65" i="1"/>
  <c r="R65" i="1"/>
  <c r="S65" i="1"/>
  <c r="E66" i="1"/>
  <c r="F66" i="1"/>
  <c r="G66" i="1"/>
  <c r="H66" i="1"/>
  <c r="I66" i="1"/>
  <c r="J66" i="1"/>
  <c r="K66" i="1"/>
  <c r="L66" i="1"/>
  <c r="M66" i="1"/>
  <c r="N66" i="1"/>
  <c r="O66" i="1"/>
  <c r="R66" i="1"/>
  <c r="S66" i="1"/>
  <c r="E67" i="1"/>
  <c r="F67" i="1"/>
  <c r="G67" i="1"/>
  <c r="H67" i="1"/>
  <c r="I67" i="1"/>
  <c r="J67" i="1"/>
  <c r="K67" i="1"/>
  <c r="L67" i="1"/>
  <c r="M67" i="1"/>
  <c r="N67" i="1"/>
  <c r="O67" i="1"/>
  <c r="R67" i="1"/>
  <c r="S67" i="1"/>
  <c r="E68" i="1"/>
  <c r="F68" i="1"/>
  <c r="G68" i="1"/>
  <c r="H68" i="1"/>
  <c r="I68" i="1"/>
  <c r="J68" i="1"/>
  <c r="K68" i="1"/>
  <c r="L68" i="1"/>
  <c r="M68" i="1"/>
  <c r="N68" i="1"/>
  <c r="O68" i="1"/>
  <c r="R68" i="1"/>
  <c r="S68" i="1"/>
  <c r="E69" i="1"/>
  <c r="F69" i="1"/>
  <c r="G69" i="1"/>
  <c r="H69" i="1"/>
  <c r="I69" i="1"/>
  <c r="J69" i="1"/>
  <c r="K69" i="1"/>
  <c r="L69" i="1"/>
  <c r="M69" i="1"/>
  <c r="N69" i="1"/>
  <c r="O69" i="1"/>
  <c r="R69" i="1"/>
  <c r="S69" i="1"/>
  <c r="E70" i="1"/>
  <c r="F70" i="1"/>
  <c r="G70" i="1"/>
  <c r="H70" i="1"/>
  <c r="I70" i="1"/>
  <c r="J70" i="1"/>
  <c r="K70" i="1"/>
  <c r="L70" i="1"/>
  <c r="M70" i="1"/>
  <c r="N70" i="1"/>
  <c r="O70" i="1"/>
  <c r="R70" i="1"/>
  <c r="S70" i="1"/>
  <c r="E71" i="1"/>
  <c r="F71" i="1"/>
  <c r="G71" i="1"/>
  <c r="H71" i="1"/>
  <c r="I71" i="1"/>
  <c r="J71" i="1"/>
  <c r="K71" i="1"/>
  <c r="L71" i="1"/>
  <c r="M71" i="1"/>
  <c r="N71" i="1"/>
  <c r="O71" i="1"/>
  <c r="R71" i="1"/>
  <c r="S71" i="1"/>
  <c r="E72" i="1"/>
  <c r="F72" i="1"/>
  <c r="G72" i="1"/>
  <c r="H72" i="1"/>
  <c r="I72" i="1"/>
  <c r="J72" i="1"/>
  <c r="K72" i="1"/>
  <c r="L72" i="1"/>
  <c r="M72" i="1"/>
  <c r="N72" i="1"/>
  <c r="O72" i="1"/>
  <c r="R72" i="1"/>
  <c r="S72" i="1"/>
  <c r="E73" i="1"/>
  <c r="F73" i="1"/>
  <c r="G73" i="1"/>
  <c r="H73" i="1"/>
  <c r="I73" i="1"/>
  <c r="J73" i="1"/>
  <c r="K73" i="1"/>
  <c r="L73" i="1"/>
  <c r="M73" i="1"/>
  <c r="N73" i="1"/>
  <c r="O73" i="1"/>
  <c r="R73" i="1"/>
  <c r="S73" i="1"/>
  <c r="E74" i="1"/>
  <c r="F74" i="1"/>
  <c r="G74" i="1"/>
  <c r="H74" i="1"/>
  <c r="I74" i="1"/>
  <c r="J74" i="1"/>
  <c r="K74" i="1"/>
  <c r="L74" i="1"/>
  <c r="M74" i="1"/>
  <c r="N74" i="1"/>
  <c r="O74" i="1"/>
  <c r="R74" i="1"/>
  <c r="S74" i="1"/>
  <c r="E75" i="1"/>
  <c r="F75" i="1"/>
  <c r="G75" i="1"/>
  <c r="H75" i="1"/>
  <c r="I75" i="1"/>
  <c r="J75" i="1"/>
  <c r="K75" i="1"/>
  <c r="L75" i="1"/>
  <c r="M75" i="1"/>
  <c r="N75" i="1"/>
  <c r="O75" i="1"/>
  <c r="R75" i="1"/>
  <c r="S75" i="1"/>
  <c r="E76" i="1"/>
  <c r="F76" i="1"/>
  <c r="G76" i="1"/>
  <c r="H76" i="1"/>
  <c r="I76" i="1"/>
  <c r="J76" i="1"/>
  <c r="K76" i="1"/>
  <c r="L76" i="1"/>
  <c r="M76" i="1"/>
  <c r="N76" i="1"/>
  <c r="O76" i="1"/>
  <c r="R76" i="1"/>
  <c r="S76" i="1"/>
  <c r="E77" i="1"/>
  <c r="F77" i="1"/>
  <c r="G77" i="1"/>
  <c r="H77" i="1"/>
  <c r="I77" i="1"/>
  <c r="J77" i="1"/>
  <c r="K77" i="1"/>
  <c r="L77" i="1"/>
  <c r="M77" i="1"/>
  <c r="N77" i="1"/>
  <c r="O77" i="1"/>
  <c r="R77" i="1"/>
  <c r="S77" i="1"/>
  <c r="E78" i="1"/>
  <c r="F78" i="1"/>
  <c r="G78" i="1"/>
  <c r="H78" i="1"/>
  <c r="I78" i="1"/>
  <c r="J78" i="1"/>
  <c r="K78" i="1"/>
  <c r="L78" i="1"/>
  <c r="M78" i="1"/>
  <c r="N78" i="1"/>
  <c r="O78" i="1"/>
  <c r="R78" i="1"/>
  <c r="S78" i="1"/>
  <c r="E79" i="1"/>
  <c r="F79" i="1"/>
  <c r="G79" i="1"/>
  <c r="H79" i="1"/>
  <c r="I79" i="1"/>
  <c r="J79" i="1"/>
  <c r="K79" i="1"/>
  <c r="L79" i="1"/>
  <c r="M79" i="1"/>
  <c r="N79" i="1"/>
  <c r="O79" i="1"/>
  <c r="R79" i="1"/>
  <c r="S79" i="1"/>
  <c r="E80" i="1"/>
  <c r="F80" i="1"/>
  <c r="G80" i="1"/>
  <c r="H80" i="1"/>
  <c r="I80" i="1"/>
  <c r="J80" i="1"/>
  <c r="K80" i="1"/>
  <c r="L80" i="1"/>
  <c r="M80" i="1"/>
  <c r="N80" i="1"/>
  <c r="O80" i="1"/>
  <c r="R80" i="1"/>
  <c r="S80" i="1"/>
  <c r="E81" i="1"/>
  <c r="F81" i="1"/>
  <c r="G81" i="1"/>
  <c r="H81" i="1"/>
  <c r="I81" i="1"/>
  <c r="J81" i="1"/>
  <c r="K81" i="1"/>
  <c r="L81" i="1"/>
  <c r="M81" i="1"/>
  <c r="N81" i="1"/>
  <c r="O81" i="1"/>
  <c r="R81" i="1"/>
  <c r="S81" i="1"/>
  <c r="E82" i="1"/>
  <c r="F82" i="1"/>
  <c r="G82" i="1"/>
  <c r="H82" i="1"/>
  <c r="I82" i="1"/>
  <c r="J82" i="1"/>
  <c r="K82" i="1"/>
  <c r="L82" i="1"/>
  <c r="M82" i="1"/>
  <c r="N82" i="1"/>
  <c r="O82" i="1"/>
  <c r="R82" i="1"/>
  <c r="S82" i="1"/>
  <c r="E83" i="1"/>
  <c r="F83" i="1"/>
  <c r="G83" i="1"/>
  <c r="H83" i="1"/>
  <c r="I83" i="1"/>
  <c r="J83" i="1"/>
  <c r="K83" i="1"/>
  <c r="L83" i="1"/>
  <c r="M83" i="1"/>
  <c r="N83" i="1"/>
  <c r="O83" i="1"/>
  <c r="R83" i="1"/>
  <c r="S83" i="1"/>
  <c r="E84" i="1"/>
  <c r="F84" i="1"/>
  <c r="G84" i="1"/>
  <c r="H84" i="1"/>
  <c r="I84" i="1"/>
  <c r="J84" i="1"/>
  <c r="K84" i="1"/>
  <c r="L84" i="1"/>
  <c r="M84" i="1"/>
  <c r="N84" i="1"/>
  <c r="O84" i="1"/>
  <c r="P84" i="1"/>
  <c r="R84" i="1"/>
  <c r="S84" i="1"/>
  <c r="E85" i="1"/>
  <c r="F85" i="1"/>
  <c r="G85" i="1"/>
  <c r="H85" i="1"/>
  <c r="I85" i="1"/>
  <c r="J85" i="1"/>
  <c r="K85" i="1"/>
  <c r="L85" i="1"/>
  <c r="M85" i="1"/>
  <c r="N85" i="1"/>
  <c r="O85" i="1"/>
  <c r="R85" i="1"/>
  <c r="S85" i="1"/>
  <c r="E86" i="1"/>
  <c r="F86" i="1"/>
  <c r="G86" i="1"/>
  <c r="H86" i="1"/>
  <c r="I86" i="1"/>
  <c r="J86" i="1"/>
  <c r="K86" i="1"/>
  <c r="L86" i="1"/>
  <c r="M86" i="1"/>
  <c r="N86" i="1"/>
  <c r="O86" i="1"/>
  <c r="R86" i="1"/>
  <c r="S86" i="1"/>
  <c r="E87" i="1"/>
  <c r="F87" i="1"/>
  <c r="G87" i="1"/>
  <c r="H87" i="1"/>
  <c r="I87" i="1"/>
  <c r="J87" i="1"/>
  <c r="K87" i="1"/>
  <c r="L87" i="1"/>
  <c r="M87" i="1"/>
  <c r="N87" i="1"/>
  <c r="O87" i="1"/>
  <c r="P87" i="1"/>
  <c r="R87" i="1"/>
  <c r="S87" i="1"/>
  <c r="E88" i="1"/>
  <c r="F88" i="1"/>
  <c r="G88" i="1"/>
  <c r="H88" i="1"/>
  <c r="I88" i="1"/>
  <c r="J88" i="1"/>
  <c r="K88" i="1"/>
  <c r="L88" i="1"/>
  <c r="M88" i="1"/>
  <c r="N88" i="1"/>
  <c r="O88" i="1"/>
  <c r="P88" i="1"/>
  <c r="R88" i="1"/>
  <c r="S88" i="1"/>
  <c r="E89" i="1"/>
  <c r="F89" i="1"/>
  <c r="G89" i="1"/>
  <c r="H89" i="1"/>
  <c r="I89" i="1"/>
  <c r="J89" i="1"/>
  <c r="K89" i="1"/>
  <c r="L89" i="1"/>
  <c r="M89" i="1"/>
  <c r="N89" i="1"/>
  <c r="O89" i="1"/>
  <c r="R89" i="1"/>
  <c r="S89" i="1"/>
  <c r="E90" i="1"/>
  <c r="F90" i="1"/>
  <c r="G90" i="1"/>
  <c r="H90" i="1"/>
  <c r="I90" i="1"/>
  <c r="J90" i="1"/>
  <c r="K90" i="1"/>
  <c r="L90" i="1"/>
  <c r="M90" i="1"/>
  <c r="N90" i="1"/>
  <c r="O90" i="1"/>
  <c r="R90" i="1"/>
  <c r="S90" i="1"/>
  <c r="E91" i="1"/>
  <c r="F91" i="1"/>
  <c r="G91" i="1"/>
  <c r="H91" i="1"/>
  <c r="I91" i="1"/>
  <c r="J91" i="1"/>
  <c r="K91" i="1"/>
  <c r="L91" i="1"/>
  <c r="M91" i="1"/>
  <c r="N91" i="1"/>
  <c r="O91" i="1"/>
  <c r="R91" i="1"/>
  <c r="S91" i="1"/>
  <c r="E92" i="1"/>
  <c r="F92" i="1"/>
  <c r="G92" i="1"/>
  <c r="H92" i="1"/>
  <c r="I92" i="1"/>
  <c r="J92" i="1"/>
  <c r="K92" i="1"/>
  <c r="L92" i="1"/>
  <c r="M92" i="1"/>
  <c r="N92" i="1"/>
  <c r="O92" i="1"/>
  <c r="R92" i="1"/>
  <c r="S92" i="1"/>
  <c r="E93" i="1"/>
  <c r="F93" i="1"/>
  <c r="G93" i="1"/>
  <c r="H93" i="1"/>
  <c r="I93" i="1"/>
  <c r="J93" i="1"/>
  <c r="K93" i="1"/>
  <c r="L93" i="1"/>
  <c r="M93" i="1"/>
  <c r="N93" i="1"/>
  <c r="O93" i="1"/>
  <c r="R93" i="1"/>
  <c r="S93" i="1"/>
  <c r="E94" i="1"/>
  <c r="F94" i="1"/>
  <c r="G94" i="1"/>
  <c r="H94" i="1"/>
  <c r="I94" i="1"/>
  <c r="J94" i="1"/>
  <c r="K94" i="1"/>
  <c r="L94" i="1"/>
  <c r="M94" i="1"/>
  <c r="N94" i="1"/>
  <c r="O94" i="1"/>
  <c r="R94" i="1"/>
  <c r="S94" i="1"/>
  <c r="E95" i="1"/>
  <c r="F95" i="1"/>
  <c r="G95" i="1"/>
  <c r="H95" i="1"/>
  <c r="I95" i="1"/>
  <c r="J95" i="1"/>
  <c r="K95" i="1"/>
  <c r="L95" i="1"/>
  <c r="M95" i="1"/>
  <c r="N95" i="1"/>
  <c r="O95" i="1"/>
  <c r="R95" i="1"/>
  <c r="S95" i="1"/>
  <c r="E96" i="1"/>
  <c r="F96" i="1"/>
  <c r="G96" i="1"/>
  <c r="H96" i="1"/>
  <c r="I96" i="1"/>
  <c r="J96" i="1"/>
  <c r="K96" i="1"/>
  <c r="L96" i="1"/>
  <c r="M96" i="1"/>
  <c r="N96" i="1"/>
  <c r="O96" i="1"/>
  <c r="R96" i="1"/>
  <c r="S96" i="1"/>
  <c r="E97" i="1"/>
  <c r="F97" i="1"/>
  <c r="G97" i="1"/>
  <c r="H97" i="1"/>
  <c r="I97" i="1"/>
  <c r="J97" i="1"/>
  <c r="K97" i="1"/>
  <c r="L97" i="1"/>
  <c r="M97" i="1"/>
  <c r="N97" i="1"/>
  <c r="O97" i="1"/>
  <c r="R97" i="1"/>
  <c r="S97" i="1"/>
  <c r="E98" i="1"/>
  <c r="F98" i="1"/>
  <c r="G98" i="1"/>
  <c r="H98" i="1"/>
  <c r="I98" i="1"/>
  <c r="J98" i="1"/>
  <c r="K98" i="1"/>
  <c r="L98" i="1"/>
  <c r="M98" i="1"/>
  <c r="N98" i="1"/>
  <c r="O98" i="1"/>
  <c r="R98" i="1"/>
  <c r="S98" i="1"/>
  <c r="E99" i="1"/>
  <c r="F99" i="1"/>
  <c r="G99" i="1"/>
  <c r="H99" i="1"/>
  <c r="I99" i="1"/>
  <c r="J99" i="1"/>
  <c r="K99" i="1"/>
  <c r="L99" i="1"/>
  <c r="M99" i="1"/>
  <c r="N99" i="1"/>
  <c r="O99" i="1"/>
  <c r="R99" i="1"/>
  <c r="S99" i="1"/>
  <c r="E100" i="1"/>
  <c r="F100" i="1"/>
  <c r="G100" i="1"/>
  <c r="H100" i="1"/>
  <c r="I100" i="1"/>
  <c r="J100" i="1"/>
  <c r="K100" i="1"/>
  <c r="L100" i="1"/>
  <c r="M100" i="1"/>
  <c r="N100" i="1"/>
  <c r="O100" i="1"/>
  <c r="R100" i="1"/>
  <c r="S100" i="1"/>
  <c r="E101" i="1"/>
  <c r="F101" i="1"/>
  <c r="G101" i="1"/>
  <c r="H101" i="1"/>
  <c r="I101" i="1"/>
  <c r="J101" i="1"/>
  <c r="K101" i="1"/>
  <c r="L101" i="1"/>
  <c r="M101" i="1"/>
  <c r="N101" i="1"/>
  <c r="O101" i="1"/>
  <c r="R101" i="1"/>
  <c r="S101" i="1"/>
  <c r="E102" i="1"/>
  <c r="F102" i="1"/>
  <c r="G102" i="1"/>
  <c r="H102" i="1"/>
  <c r="I102" i="1"/>
  <c r="J102" i="1"/>
  <c r="K102" i="1"/>
  <c r="L102" i="1"/>
  <c r="M102" i="1"/>
  <c r="N102" i="1"/>
  <c r="O102" i="1"/>
  <c r="R102" i="1"/>
  <c r="S102" i="1"/>
  <c r="E103" i="1"/>
  <c r="F103" i="1"/>
  <c r="G103" i="1"/>
  <c r="H103" i="1"/>
  <c r="I103" i="1"/>
  <c r="J103" i="1"/>
  <c r="K103" i="1"/>
  <c r="L103" i="1"/>
  <c r="M103" i="1"/>
  <c r="N103" i="1"/>
  <c r="O103" i="1"/>
  <c r="R103" i="1"/>
  <c r="S103" i="1"/>
  <c r="E104" i="1"/>
  <c r="F104" i="1"/>
  <c r="G104" i="1"/>
  <c r="H104" i="1"/>
  <c r="I104" i="1"/>
  <c r="J104" i="1"/>
  <c r="K104" i="1"/>
  <c r="L104" i="1"/>
  <c r="M104" i="1"/>
  <c r="N104" i="1"/>
  <c r="O104" i="1"/>
  <c r="R104" i="1"/>
  <c r="S104" i="1"/>
  <c r="E105" i="1"/>
  <c r="F105" i="1"/>
  <c r="G105" i="1"/>
  <c r="H105" i="1"/>
  <c r="I105" i="1"/>
  <c r="J105" i="1"/>
  <c r="K105" i="1"/>
  <c r="L105" i="1"/>
  <c r="M105" i="1"/>
  <c r="N105" i="1"/>
  <c r="O105" i="1"/>
  <c r="R105" i="1"/>
  <c r="S105" i="1"/>
  <c r="E106" i="1"/>
  <c r="F106" i="1"/>
  <c r="G106" i="1"/>
  <c r="H106" i="1"/>
  <c r="I106" i="1"/>
  <c r="J106" i="1"/>
  <c r="K106" i="1"/>
  <c r="L106" i="1"/>
  <c r="M106" i="1"/>
  <c r="N106" i="1"/>
  <c r="O106" i="1"/>
  <c r="R106" i="1"/>
  <c r="S106" i="1"/>
  <c r="E107" i="1"/>
  <c r="F107" i="1"/>
  <c r="G107" i="1"/>
  <c r="H107" i="1"/>
  <c r="I107" i="1"/>
  <c r="J107" i="1"/>
  <c r="K107" i="1"/>
  <c r="L107" i="1"/>
  <c r="M107" i="1"/>
  <c r="N107" i="1"/>
  <c r="O107" i="1"/>
  <c r="R107" i="1"/>
  <c r="S107" i="1"/>
  <c r="E108" i="1"/>
  <c r="F108" i="1"/>
  <c r="G108" i="1"/>
  <c r="H108" i="1"/>
  <c r="I108" i="1"/>
  <c r="J108" i="1"/>
  <c r="K108" i="1"/>
  <c r="L108" i="1"/>
  <c r="M108" i="1"/>
  <c r="N108" i="1"/>
  <c r="O108" i="1"/>
  <c r="R108" i="1"/>
  <c r="S108" i="1"/>
  <c r="E109" i="1"/>
  <c r="F109" i="1"/>
  <c r="G109" i="1"/>
  <c r="H109" i="1"/>
  <c r="I109" i="1"/>
  <c r="J109" i="1"/>
  <c r="K109" i="1"/>
  <c r="L109" i="1"/>
  <c r="M109" i="1"/>
  <c r="N109" i="1"/>
  <c r="O109" i="1"/>
  <c r="R109" i="1"/>
  <c r="S109" i="1"/>
  <c r="E110" i="1"/>
  <c r="F110" i="1"/>
  <c r="G110" i="1"/>
  <c r="H110" i="1"/>
  <c r="I110" i="1"/>
  <c r="J110" i="1"/>
  <c r="K110" i="1"/>
  <c r="L110" i="1"/>
  <c r="M110" i="1"/>
  <c r="N110" i="1"/>
  <c r="O110" i="1"/>
  <c r="R110" i="1"/>
  <c r="S110" i="1"/>
  <c r="E111" i="1"/>
  <c r="F111" i="1"/>
  <c r="G111" i="1"/>
  <c r="H111" i="1"/>
  <c r="I111" i="1"/>
  <c r="J111" i="1"/>
  <c r="K111" i="1"/>
  <c r="L111" i="1"/>
  <c r="M111" i="1"/>
  <c r="N111" i="1"/>
  <c r="O111" i="1"/>
  <c r="R111" i="1"/>
  <c r="S111" i="1"/>
  <c r="E112" i="1"/>
  <c r="F112" i="1"/>
  <c r="G112" i="1"/>
  <c r="H112" i="1"/>
  <c r="I112" i="1"/>
  <c r="J112" i="1"/>
  <c r="K112" i="1"/>
  <c r="L112" i="1"/>
  <c r="M112" i="1"/>
  <c r="N112" i="1"/>
  <c r="O112" i="1"/>
  <c r="R112" i="1"/>
  <c r="S112" i="1"/>
  <c r="E113" i="1"/>
  <c r="F113" i="1"/>
  <c r="G113" i="1"/>
  <c r="H113" i="1"/>
  <c r="I113" i="1"/>
  <c r="J113" i="1"/>
  <c r="K113" i="1"/>
  <c r="L113" i="1"/>
  <c r="M113" i="1"/>
  <c r="N113" i="1"/>
  <c r="O113" i="1"/>
  <c r="R113" i="1"/>
  <c r="S113" i="1"/>
  <c r="E114" i="1"/>
  <c r="F114" i="1"/>
  <c r="G114" i="1"/>
  <c r="H114" i="1"/>
  <c r="I114" i="1"/>
  <c r="J114" i="1"/>
  <c r="K114" i="1"/>
  <c r="L114" i="1"/>
  <c r="M114" i="1"/>
  <c r="N114" i="1"/>
  <c r="O114" i="1"/>
  <c r="R114" i="1"/>
  <c r="S114" i="1"/>
  <c r="E115" i="1"/>
  <c r="F115" i="1"/>
  <c r="G115" i="1"/>
  <c r="H115" i="1"/>
  <c r="I115" i="1"/>
  <c r="J115" i="1"/>
  <c r="K115" i="1"/>
  <c r="L115" i="1"/>
  <c r="M115" i="1"/>
  <c r="N115" i="1"/>
  <c r="O115" i="1"/>
  <c r="R115" i="1"/>
  <c r="S115" i="1"/>
  <c r="E116" i="1"/>
  <c r="F116" i="1"/>
  <c r="G116" i="1"/>
  <c r="H116" i="1"/>
  <c r="I116" i="1"/>
  <c r="J116" i="1"/>
  <c r="K116" i="1"/>
  <c r="L116" i="1"/>
  <c r="M116" i="1"/>
  <c r="N116" i="1"/>
  <c r="O116" i="1"/>
  <c r="R116" i="1"/>
  <c r="S116" i="1"/>
  <c r="E117" i="1"/>
  <c r="F117" i="1"/>
  <c r="G117" i="1"/>
  <c r="H117" i="1"/>
  <c r="I117" i="1"/>
  <c r="J117" i="1"/>
  <c r="K117" i="1"/>
  <c r="L117" i="1"/>
  <c r="M117" i="1"/>
  <c r="N117" i="1"/>
  <c r="O117" i="1"/>
  <c r="R117" i="1"/>
  <c r="S117" i="1"/>
  <c r="E118" i="1"/>
  <c r="F118" i="1"/>
  <c r="G118" i="1"/>
  <c r="H118" i="1"/>
  <c r="I118" i="1"/>
  <c r="J118" i="1"/>
  <c r="K118" i="1"/>
  <c r="L118" i="1"/>
  <c r="M118" i="1"/>
  <c r="N118" i="1"/>
  <c r="O118" i="1"/>
  <c r="R118" i="1"/>
  <c r="S118" i="1"/>
  <c r="E119" i="1"/>
  <c r="F119" i="1"/>
  <c r="G119" i="1"/>
  <c r="H119" i="1"/>
  <c r="I119" i="1"/>
  <c r="J119" i="1"/>
  <c r="K119" i="1"/>
  <c r="L119" i="1"/>
  <c r="M119" i="1"/>
  <c r="N119" i="1"/>
  <c r="O119" i="1"/>
  <c r="R119" i="1"/>
  <c r="S119" i="1"/>
  <c r="E120" i="1"/>
  <c r="F120" i="1"/>
  <c r="G120" i="1"/>
  <c r="H120" i="1"/>
  <c r="I120" i="1"/>
  <c r="J120" i="1"/>
  <c r="K120" i="1"/>
  <c r="L120" i="1"/>
  <c r="M120" i="1"/>
  <c r="N120" i="1"/>
  <c r="O120" i="1"/>
  <c r="R120" i="1"/>
  <c r="S120" i="1"/>
  <c r="E121" i="1"/>
  <c r="F121" i="1"/>
  <c r="G121" i="1"/>
  <c r="H121" i="1"/>
  <c r="I121" i="1"/>
  <c r="J121" i="1"/>
  <c r="K121" i="1"/>
  <c r="L121" i="1"/>
  <c r="M121" i="1"/>
  <c r="N121" i="1"/>
  <c r="O121" i="1"/>
  <c r="R121" i="1"/>
  <c r="S121" i="1"/>
  <c r="E122" i="1"/>
  <c r="F122" i="1"/>
  <c r="G122" i="1"/>
  <c r="H122" i="1"/>
  <c r="I122" i="1"/>
  <c r="J122" i="1"/>
  <c r="K122" i="1"/>
  <c r="L122" i="1"/>
  <c r="M122" i="1"/>
  <c r="N122" i="1"/>
  <c r="O122" i="1"/>
  <c r="R122" i="1"/>
  <c r="S122" i="1"/>
  <c r="E123" i="1"/>
  <c r="F123" i="1"/>
  <c r="G123" i="1"/>
  <c r="H123" i="1"/>
  <c r="I123" i="1"/>
  <c r="J123" i="1"/>
  <c r="K123" i="1"/>
  <c r="L123" i="1"/>
  <c r="M123" i="1"/>
  <c r="N123" i="1"/>
  <c r="O123" i="1"/>
  <c r="R123" i="1"/>
  <c r="S123" i="1"/>
  <c r="E124" i="1"/>
  <c r="F124" i="1"/>
  <c r="G124" i="1"/>
  <c r="H124" i="1"/>
  <c r="I124" i="1"/>
  <c r="J124" i="1"/>
  <c r="K124" i="1"/>
  <c r="L124" i="1"/>
  <c r="M124" i="1"/>
  <c r="N124" i="1"/>
  <c r="O124" i="1"/>
  <c r="R124" i="1"/>
  <c r="S124" i="1"/>
  <c r="E125" i="1"/>
  <c r="F125" i="1"/>
  <c r="G125" i="1"/>
  <c r="H125" i="1"/>
  <c r="I125" i="1"/>
  <c r="J125" i="1"/>
  <c r="K125" i="1"/>
  <c r="L125" i="1"/>
  <c r="M125" i="1"/>
  <c r="N125" i="1"/>
  <c r="O125" i="1"/>
  <c r="R125" i="1"/>
  <c r="S125" i="1"/>
  <c r="E126" i="1"/>
  <c r="F126" i="1"/>
  <c r="G126" i="1"/>
  <c r="H126" i="1"/>
  <c r="I126" i="1"/>
  <c r="J126" i="1"/>
  <c r="K126" i="1"/>
  <c r="L126" i="1"/>
  <c r="M126" i="1"/>
  <c r="N126" i="1"/>
  <c r="O126" i="1"/>
  <c r="R126" i="1"/>
  <c r="S126" i="1"/>
  <c r="E127" i="1"/>
  <c r="F127" i="1"/>
  <c r="G127" i="1"/>
  <c r="H127" i="1"/>
  <c r="I127" i="1"/>
  <c r="J127" i="1"/>
  <c r="K127" i="1"/>
  <c r="L127" i="1"/>
  <c r="M127" i="1"/>
  <c r="N127" i="1"/>
  <c r="O127" i="1"/>
  <c r="R127" i="1"/>
  <c r="S127" i="1"/>
  <c r="E128" i="1"/>
  <c r="F128" i="1"/>
  <c r="G128" i="1"/>
  <c r="H128" i="1"/>
  <c r="I128" i="1"/>
  <c r="J128" i="1"/>
  <c r="K128" i="1"/>
  <c r="L128" i="1"/>
  <c r="M128" i="1"/>
  <c r="N128" i="1"/>
  <c r="O128" i="1"/>
  <c r="R128" i="1"/>
  <c r="S128" i="1"/>
  <c r="E129" i="1"/>
  <c r="F129" i="1"/>
  <c r="G129" i="1"/>
  <c r="H129" i="1"/>
  <c r="I129" i="1"/>
  <c r="J129" i="1"/>
  <c r="K129" i="1"/>
  <c r="L129" i="1"/>
  <c r="M129" i="1"/>
  <c r="N129" i="1"/>
  <c r="O129" i="1"/>
  <c r="R129" i="1"/>
  <c r="S129" i="1"/>
  <c r="E130" i="1"/>
  <c r="F130" i="1"/>
  <c r="G130" i="1"/>
  <c r="H130" i="1"/>
  <c r="I130" i="1"/>
  <c r="J130" i="1"/>
  <c r="K130" i="1"/>
  <c r="L130" i="1"/>
  <c r="M130" i="1"/>
  <c r="N130" i="1"/>
  <c r="O130" i="1"/>
  <c r="R130" i="1"/>
  <c r="S130" i="1"/>
  <c r="E131" i="1"/>
  <c r="F131" i="1"/>
  <c r="G131" i="1"/>
  <c r="H131" i="1"/>
  <c r="I131" i="1"/>
  <c r="J131" i="1"/>
  <c r="K131" i="1"/>
  <c r="L131" i="1"/>
  <c r="M131" i="1"/>
  <c r="N131" i="1"/>
  <c r="O131" i="1"/>
  <c r="R131" i="1"/>
  <c r="S131" i="1"/>
  <c r="E132" i="1"/>
  <c r="F132" i="1"/>
  <c r="G132" i="1"/>
  <c r="H132" i="1"/>
  <c r="I132" i="1"/>
  <c r="J132" i="1"/>
  <c r="K132" i="1"/>
  <c r="L132" i="1"/>
  <c r="M132" i="1"/>
  <c r="N132" i="1"/>
  <c r="O132" i="1"/>
  <c r="R132" i="1"/>
  <c r="S132" i="1"/>
  <c r="E133" i="1"/>
  <c r="F133" i="1"/>
  <c r="G133" i="1"/>
  <c r="H133" i="1"/>
  <c r="I133" i="1"/>
  <c r="J133" i="1"/>
  <c r="K133" i="1"/>
  <c r="L133" i="1"/>
  <c r="M133" i="1"/>
  <c r="N133" i="1"/>
  <c r="O133" i="1"/>
  <c r="R133" i="1"/>
  <c r="S133" i="1"/>
  <c r="E134" i="1"/>
  <c r="F134" i="1"/>
  <c r="G134" i="1"/>
  <c r="H134" i="1"/>
  <c r="I134" i="1"/>
  <c r="J134" i="1"/>
  <c r="K134" i="1"/>
  <c r="L134" i="1"/>
  <c r="M134" i="1"/>
  <c r="N134" i="1"/>
  <c r="O134" i="1"/>
  <c r="R134" i="1"/>
  <c r="S134" i="1"/>
  <c r="E135" i="1"/>
  <c r="F135" i="1"/>
  <c r="G135" i="1"/>
  <c r="H135" i="1"/>
  <c r="I135" i="1"/>
  <c r="J135" i="1"/>
  <c r="K135" i="1"/>
  <c r="L135" i="1"/>
  <c r="M135" i="1"/>
  <c r="N135" i="1"/>
  <c r="O135" i="1"/>
  <c r="R135" i="1"/>
  <c r="S135" i="1"/>
  <c r="E136" i="1"/>
  <c r="F136" i="1"/>
  <c r="G136" i="1"/>
  <c r="H136" i="1"/>
  <c r="I136" i="1"/>
  <c r="J136" i="1"/>
  <c r="K136" i="1"/>
  <c r="L136" i="1"/>
  <c r="M136" i="1"/>
  <c r="N136" i="1"/>
  <c r="O136" i="1"/>
  <c r="R136" i="1"/>
  <c r="S136" i="1"/>
  <c r="E137" i="1"/>
  <c r="F137" i="1"/>
  <c r="G137" i="1"/>
  <c r="H137" i="1"/>
  <c r="I137" i="1"/>
  <c r="J137" i="1"/>
  <c r="K137" i="1"/>
  <c r="L137" i="1"/>
  <c r="M137" i="1"/>
  <c r="N137" i="1"/>
  <c r="O137" i="1"/>
  <c r="R137" i="1"/>
  <c r="S137" i="1"/>
  <c r="E138" i="1"/>
  <c r="F138" i="1"/>
  <c r="G138" i="1"/>
  <c r="H138" i="1"/>
  <c r="I138" i="1"/>
  <c r="J138" i="1"/>
  <c r="K138" i="1"/>
  <c r="L138" i="1"/>
  <c r="M138" i="1"/>
  <c r="N138" i="1"/>
  <c r="O138" i="1"/>
  <c r="R138" i="1"/>
  <c r="S138" i="1"/>
  <c r="E139" i="1"/>
  <c r="F139" i="1"/>
  <c r="G139" i="1"/>
  <c r="H139" i="1"/>
  <c r="I139" i="1"/>
  <c r="J139" i="1"/>
  <c r="K139" i="1"/>
  <c r="L139" i="1"/>
  <c r="M139" i="1"/>
  <c r="N139" i="1"/>
  <c r="O139" i="1"/>
  <c r="R139" i="1"/>
  <c r="S139" i="1"/>
  <c r="E140" i="1"/>
  <c r="F140" i="1"/>
  <c r="G140" i="1"/>
  <c r="H140" i="1"/>
  <c r="I140" i="1"/>
  <c r="J140" i="1"/>
  <c r="K140" i="1"/>
  <c r="L140" i="1"/>
  <c r="M140" i="1"/>
  <c r="N140" i="1"/>
  <c r="O140" i="1"/>
  <c r="R140" i="1"/>
  <c r="S140" i="1"/>
  <c r="E141" i="1"/>
  <c r="F141" i="1"/>
  <c r="G141" i="1"/>
  <c r="H141" i="1"/>
  <c r="I141" i="1"/>
  <c r="J141" i="1"/>
  <c r="K141" i="1"/>
  <c r="L141" i="1"/>
  <c r="M141" i="1"/>
  <c r="N141" i="1"/>
  <c r="O141" i="1"/>
  <c r="R141" i="1"/>
  <c r="S141" i="1"/>
  <c r="E142" i="1"/>
  <c r="F142" i="1"/>
  <c r="G142" i="1"/>
  <c r="H142" i="1"/>
  <c r="I142" i="1"/>
  <c r="J142" i="1"/>
  <c r="K142" i="1"/>
  <c r="L142" i="1"/>
  <c r="M142" i="1"/>
  <c r="N142" i="1"/>
  <c r="O142" i="1"/>
  <c r="R142" i="1"/>
  <c r="S142" i="1"/>
  <c r="E143" i="1"/>
  <c r="F143" i="1"/>
  <c r="G143" i="1"/>
  <c r="H143" i="1"/>
  <c r="I143" i="1"/>
  <c r="J143" i="1"/>
  <c r="K143" i="1"/>
  <c r="L143" i="1"/>
  <c r="M143" i="1"/>
  <c r="N143" i="1"/>
  <c r="O143" i="1"/>
  <c r="R143" i="1"/>
  <c r="S143" i="1"/>
  <c r="E144" i="1"/>
  <c r="F144" i="1"/>
  <c r="G144" i="1"/>
  <c r="H144" i="1"/>
  <c r="I144" i="1"/>
  <c r="J144" i="1"/>
  <c r="K144" i="1"/>
  <c r="L144" i="1"/>
  <c r="M144" i="1"/>
  <c r="N144" i="1"/>
  <c r="O144" i="1"/>
  <c r="R144" i="1"/>
  <c r="S144" i="1"/>
  <c r="E145" i="1"/>
  <c r="F145" i="1"/>
  <c r="G145" i="1"/>
  <c r="H145" i="1"/>
  <c r="I145" i="1"/>
  <c r="J145" i="1"/>
  <c r="K145" i="1"/>
  <c r="L145" i="1"/>
  <c r="M145" i="1"/>
  <c r="N145" i="1"/>
  <c r="O145" i="1"/>
  <c r="R145" i="1"/>
  <c r="S145" i="1"/>
  <c r="E146" i="1"/>
  <c r="F146" i="1"/>
  <c r="G146" i="1"/>
  <c r="H146" i="1"/>
  <c r="I146" i="1"/>
  <c r="J146" i="1"/>
  <c r="K146" i="1"/>
  <c r="L146" i="1"/>
  <c r="M146" i="1"/>
  <c r="N146" i="1"/>
  <c r="O146" i="1"/>
  <c r="R146" i="1"/>
  <c r="S146" i="1"/>
  <c r="E147" i="1"/>
  <c r="F147" i="1"/>
  <c r="G147" i="1"/>
  <c r="H147" i="1"/>
  <c r="I147" i="1"/>
  <c r="J147" i="1"/>
  <c r="K147" i="1"/>
  <c r="L147" i="1"/>
  <c r="M147" i="1"/>
  <c r="N147" i="1"/>
  <c r="O147" i="1"/>
  <c r="R147" i="1"/>
  <c r="S147" i="1"/>
  <c r="E148" i="1"/>
  <c r="F148" i="1"/>
  <c r="G148" i="1"/>
  <c r="H148" i="1"/>
  <c r="I148" i="1"/>
  <c r="J148" i="1"/>
  <c r="K148" i="1"/>
  <c r="L148" i="1"/>
  <c r="M148" i="1"/>
  <c r="N148" i="1"/>
  <c r="O148" i="1"/>
  <c r="R148" i="1"/>
  <c r="S148" i="1"/>
  <c r="E149" i="1"/>
  <c r="F149" i="1"/>
  <c r="G149" i="1"/>
  <c r="H149" i="1"/>
  <c r="I149" i="1"/>
  <c r="J149" i="1"/>
  <c r="K149" i="1"/>
  <c r="L149" i="1"/>
  <c r="M149" i="1"/>
  <c r="N149" i="1"/>
  <c r="O149" i="1"/>
  <c r="R149" i="1"/>
  <c r="S149" i="1"/>
  <c r="E150" i="1"/>
  <c r="F150" i="1"/>
  <c r="G150" i="1"/>
  <c r="H150" i="1"/>
  <c r="I150" i="1"/>
  <c r="J150" i="1"/>
  <c r="K150" i="1"/>
  <c r="L150" i="1"/>
  <c r="M150" i="1"/>
  <c r="N150" i="1"/>
  <c r="O150" i="1"/>
  <c r="R150" i="1"/>
  <c r="S150" i="1"/>
  <c r="E151" i="1"/>
  <c r="F151" i="1"/>
  <c r="G151" i="1"/>
  <c r="H151" i="1"/>
  <c r="I151" i="1"/>
  <c r="J151" i="1"/>
  <c r="K151" i="1"/>
  <c r="L151" i="1"/>
  <c r="M151" i="1"/>
  <c r="N151" i="1"/>
  <c r="O151" i="1"/>
  <c r="R151" i="1"/>
  <c r="S151" i="1"/>
  <c r="E152" i="1"/>
  <c r="F152" i="1"/>
  <c r="G152" i="1"/>
  <c r="H152" i="1"/>
  <c r="I152" i="1"/>
  <c r="J152" i="1"/>
  <c r="K152" i="1"/>
  <c r="L152" i="1"/>
  <c r="M152" i="1"/>
  <c r="N152" i="1"/>
  <c r="O152" i="1"/>
  <c r="R152" i="1"/>
  <c r="S152" i="1"/>
  <c r="E153" i="1"/>
  <c r="F153" i="1"/>
  <c r="G153" i="1"/>
  <c r="H153" i="1"/>
  <c r="I153" i="1"/>
  <c r="J153" i="1"/>
  <c r="K153" i="1"/>
  <c r="L153" i="1"/>
  <c r="M153" i="1"/>
  <c r="N153" i="1"/>
  <c r="O153" i="1"/>
  <c r="R153" i="1"/>
  <c r="S153" i="1"/>
  <c r="E154" i="1"/>
  <c r="F154" i="1"/>
  <c r="G154" i="1"/>
  <c r="H154" i="1"/>
  <c r="I154" i="1"/>
  <c r="J154" i="1"/>
  <c r="K154" i="1"/>
  <c r="L154" i="1"/>
  <c r="M154" i="1"/>
  <c r="N154" i="1"/>
  <c r="O154" i="1"/>
  <c r="R154" i="1"/>
  <c r="S154" i="1"/>
  <c r="E155" i="1"/>
  <c r="F155" i="1"/>
  <c r="G155" i="1"/>
  <c r="H155" i="1"/>
  <c r="I155" i="1"/>
  <c r="J155" i="1"/>
  <c r="K155" i="1"/>
  <c r="L155" i="1"/>
  <c r="M155" i="1"/>
  <c r="N155" i="1"/>
  <c r="O155" i="1"/>
  <c r="R155" i="1"/>
  <c r="S155" i="1"/>
  <c r="E156" i="1"/>
  <c r="F156" i="1"/>
  <c r="G156" i="1"/>
  <c r="H156" i="1"/>
  <c r="I156" i="1"/>
  <c r="J156" i="1"/>
  <c r="K156" i="1"/>
  <c r="L156" i="1"/>
  <c r="M156" i="1"/>
  <c r="N156" i="1"/>
  <c r="O156" i="1"/>
  <c r="R156" i="1"/>
  <c r="S156" i="1"/>
  <c r="E157" i="1"/>
  <c r="F157" i="1"/>
  <c r="G157" i="1"/>
  <c r="H157" i="1"/>
  <c r="I157" i="1"/>
  <c r="J157" i="1"/>
  <c r="K157" i="1"/>
  <c r="L157" i="1"/>
  <c r="M157" i="1"/>
  <c r="N157" i="1"/>
  <c r="O157" i="1"/>
  <c r="R157" i="1"/>
  <c r="S157" i="1"/>
  <c r="E158" i="1"/>
  <c r="F158" i="1"/>
  <c r="G158" i="1"/>
  <c r="H158" i="1"/>
  <c r="I158" i="1"/>
  <c r="J158" i="1"/>
  <c r="K158" i="1"/>
  <c r="L158" i="1"/>
  <c r="M158" i="1"/>
  <c r="N158" i="1"/>
  <c r="O158" i="1"/>
  <c r="R158" i="1"/>
  <c r="S158" i="1"/>
  <c r="E159" i="1"/>
  <c r="F159" i="1"/>
  <c r="G159" i="1"/>
  <c r="H159" i="1"/>
  <c r="I159" i="1"/>
  <c r="J159" i="1"/>
  <c r="K159" i="1"/>
  <c r="L159" i="1"/>
  <c r="M159" i="1"/>
  <c r="N159" i="1"/>
  <c r="O159" i="1"/>
  <c r="R159" i="1"/>
  <c r="S159" i="1"/>
  <c r="E160" i="1"/>
  <c r="F160" i="1"/>
  <c r="G160" i="1"/>
  <c r="H160" i="1"/>
  <c r="I160" i="1"/>
  <c r="J160" i="1"/>
  <c r="K160" i="1"/>
  <c r="L160" i="1"/>
  <c r="M160" i="1"/>
  <c r="N160" i="1"/>
  <c r="O160" i="1"/>
  <c r="R160" i="1"/>
  <c r="S160" i="1"/>
  <c r="E161" i="1"/>
  <c r="F161" i="1"/>
  <c r="G161" i="1"/>
  <c r="H161" i="1"/>
  <c r="I161" i="1"/>
  <c r="J161" i="1"/>
  <c r="K161" i="1"/>
  <c r="L161" i="1"/>
  <c r="M161" i="1"/>
  <c r="N161" i="1"/>
  <c r="O161" i="1"/>
  <c r="R161" i="1"/>
  <c r="S161" i="1"/>
  <c r="E162" i="1"/>
  <c r="F162" i="1"/>
  <c r="G162" i="1"/>
  <c r="H162" i="1"/>
  <c r="I162" i="1"/>
  <c r="J162" i="1"/>
  <c r="K162" i="1"/>
  <c r="L162" i="1"/>
  <c r="M162" i="1"/>
  <c r="N162" i="1"/>
  <c r="O162" i="1"/>
  <c r="R162" i="1"/>
  <c r="S162" i="1"/>
  <c r="E163" i="1"/>
  <c r="F163" i="1"/>
  <c r="G163" i="1"/>
  <c r="H163" i="1"/>
  <c r="I163" i="1"/>
  <c r="J163" i="1"/>
  <c r="K163" i="1"/>
  <c r="L163" i="1"/>
  <c r="M163" i="1"/>
  <c r="N163" i="1"/>
  <c r="O163" i="1"/>
  <c r="R163" i="1"/>
  <c r="S163" i="1"/>
  <c r="E164" i="1"/>
  <c r="F164" i="1"/>
  <c r="G164" i="1"/>
  <c r="H164" i="1"/>
  <c r="I164" i="1"/>
  <c r="J164" i="1"/>
  <c r="K164" i="1"/>
  <c r="L164" i="1"/>
  <c r="M164" i="1"/>
  <c r="N164" i="1"/>
  <c r="O164" i="1"/>
  <c r="R164" i="1"/>
  <c r="S164" i="1"/>
  <c r="E165" i="1"/>
  <c r="F165" i="1"/>
  <c r="G165" i="1"/>
  <c r="H165" i="1"/>
  <c r="I165" i="1"/>
  <c r="J165" i="1"/>
  <c r="K165" i="1"/>
  <c r="L165" i="1"/>
  <c r="M165" i="1"/>
  <c r="N165" i="1"/>
  <c r="O165" i="1"/>
  <c r="R165" i="1"/>
  <c r="S165" i="1"/>
  <c r="E166" i="1"/>
  <c r="F166" i="1"/>
  <c r="G166" i="1"/>
  <c r="H166" i="1"/>
  <c r="I166" i="1"/>
  <c r="J166" i="1"/>
  <c r="K166" i="1"/>
  <c r="L166" i="1"/>
  <c r="M166" i="1"/>
  <c r="N166" i="1"/>
  <c r="O166" i="1"/>
  <c r="R166" i="1"/>
  <c r="S166" i="1"/>
  <c r="E167" i="1"/>
  <c r="F167" i="1"/>
  <c r="G167" i="1"/>
  <c r="H167" i="1"/>
  <c r="I167" i="1"/>
  <c r="J167" i="1"/>
  <c r="K167" i="1"/>
  <c r="L167" i="1"/>
  <c r="M167" i="1"/>
  <c r="N167" i="1"/>
  <c r="O167" i="1"/>
  <c r="R167" i="1"/>
  <c r="S167" i="1"/>
  <c r="E168" i="1"/>
  <c r="F168" i="1"/>
  <c r="G168" i="1"/>
  <c r="H168" i="1"/>
  <c r="I168" i="1"/>
  <c r="J168" i="1"/>
  <c r="K168" i="1"/>
  <c r="L168" i="1"/>
  <c r="M168" i="1"/>
  <c r="N168" i="1"/>
  <c r="O168" i="1"/>
  <c r="R168" i="1"/>
  <c r="S168" i="1"/>
  <c r="E169" i="1"/>
  <c r="F169" i="1"/>
  <c r="G169" i="1"/>
  <c r="H169" i="1"/>
  <c r="I169" i="1"/>
  <c r="J169" i="1"/>
  <c r="K169" i="1"/>
  <c r="L169" i="1"/>
  <c r="M169" i="1"/>
  <c r="N169" i="1"/>
  <c r="O169" i="1"/>
  <c r="R169" i="1"/>
  <c r="S169" i="1"/>
  <c r="E170" i="1"/>
  <c r="F170" i="1"/>
  <c r="G170" i="1"/>
  <c r="H170" i="1"/>
  <c r="I170" i="1"/>
  <c r="J170" i="1"/>
  <c r="K170" i="1"/>
  <c r="L170" i="1"/>
  <c r="M170" i="1"/>
  <c r="N170" i="1"/>
  <c r="O170" i="1"/>
  <c r="R170" i="1"/>
  <c r="S170" i="1"/>
  <c r="E171" i="1"/>
  <c r="F171" i="1"/>
  <c r="G171" i="1"/>
  <c r="H171" i="1"/>
  <c r="I171" i="1"/>
  <c r="J171" i="1"/>
  <c r="K171" i="1"/>
  <c r="L171" i="1"/>
  <c r="M171" i="1"/>
  <c r="N171" i="1"/>
  <c r="O171" i="1"/>
  <c r="R171" i="1"/>
  <c r="S171" i="1"/>
  <c r="E172" i="1"/>
  <c r="F172" i="1"/>
  <c r="G172" i="1"/>
  <c r="H172" i="1"/>
  <c r="I172" i="1"/>
  <c r="J172" i="1"/>
  <c r="K172" i="1"/>
  <c r="L172" i="1"/>
  <c r="M172" i="1"/>
  <c r="N172" i="1"/>
  <c r="O172" i="1"/>
  <c r="R172" i="1"/>
  <c r="S172" i="1"/>
  <c r="E173" i="1"/>
  <c r="F173" i="1"/>
  <c r="G173" i="1"/>
  <c r="H173" i="1"/>
  <c r="I173" i="1"/>
  <c r="J173" i="1"/>
  <c r="K173" i="1"/>
  <c r="L173" i="1"/>
  <c r="M173" i="1"/>
  <c r="N173" i="1"/>
  <c r="O173" i="1"/>
  <c r="R173" i="1"/>
  <c r="S173" i="1"/>
  <c r="E174" i="1"/>
  <c r="F174" i="1"/>
  <c r="G174" i="1"/>
  <c r="H174" i="1"/>
  <c r="I174" i="1"/>
  <c r="J174" i="1"/>
  <c r="K174" i="1"/>
  <c r="L174" i="1"/>
  <c r="M174" i="1"/>
  <c r="N174" i="1"/>
  <c r="O174" i="1"/>
  <c r="R174" i="1"/>
  <c r="S174" i="1"/>
  <c r="E175" i="1"/>
  <c r="F175" i="1"/>
  <c r="G175" i="1"/>
  <c r="H175" i="1"/>
  <c r="I175" i="1"/>
  <c r="J175" i="1"/>
  <c r="K175" i="1"/>
  <c r="L175" i="1"/>
  <c r="M175" i="1"/>
  <c r="N175" i="1"/>
  <c r="O175" i="1"/>
  <c r="R175" i="1"/>
  <c r="S175" i="1"/>
  <c r="E176" i="1"/>
  <c r="F176" i="1"/>
  <c r="G176" i="1"/>
  <c r="H176" i="1"/>
  <c r="I176" i="1"/>
  <c r="J176" i="1"/>
  <c r="K176" i="1"/>
  <c r="L176" i="1"/>
  <c r="M176" i="1"/>
  <c r="N176" i="1"/>
  <c r="O176" i="1"/>
  <c r="R176" i="1"/>
  <c r="S176" i="1"/>
  <c r="E177" i="1"/>
  <c r="F177" i="1"/>
  <c r="G177" i="1"/>
  <c r="H177" i="1"/>
  <c r="I177" i="1"/>
  <c r="J177" i="1"/>
  <c r="K177" i="1"/>
  <c r="L177" i="1"/>
  <c r="M177" i="1"/>
  <c r="N177" i="1"/>
  <c r="O177" i="1"/>
  <c r="R177" i="1"/>
  <c r="S177" i="1"/>
  <c r="E178" i="1"/>
  <c r="F178" i="1"/>
  <c r="G178" i="1"/>
  <c r="H178" i="1"/>
  <c r="I178" i="1"/>
  <c r="J178" i="1"/>
  <c r="K178" i="1"/>
  <c r="L178" i="1"/>
  <c r="M178" i="1"/>
  <c r="N178" i="1"/>
  <c r="O178" i="1"/>
  <c r="R178" i="1"/>
  <c r="S178" i="1"/>
  <c r="E179" i="1"/>
  <c r="F179" i="1"/>
  <c r="G179" i="1"/>
  <c r="H179" i="1"/>
  <c r="I179" i="1"/>
  <c r="J179" i="1"/>
  <c r="K179" i="1"/>
  <c r="L179" i="1"/>
  <c r="M179" i="1"/>
  <c r="N179" i="1"/>
  <c r="O179" i="1"/>
  <c r="R179" i="1"/>
  <c r="S179" i="1"/>
  <c r="E180" i="1"/>
  <c r="F180" i="1"/>
  <c r="G180" i="1"/>
  <c r="H180" i="1"/>
  <c r="I180" i="1"/>
  <c r="J180" i="1"/>
  <c r="K180" i="1"/>
  <c r="L180" i="1"/>
  <c r="M180" i="1"/>
  <c r="N180" i="1"/>
  <c r="O180" i="1"/>
  <c r="R180" i="1"/>
  <c r="S180" i="1"/>
  <c r="E181" i="1"/>
  <c r="F181" i="1"/>
  <c r="G181" i="1"/>
  <c r="H181" i="1"/>
  <c r="I181" i="1"/>
  <c r="J181" i="1"/>
  <c r="K181" i="1"/>
  <c r="L181" i="1"/>
  <c r="M181" i="1"/>
  <c r="N181" i="1"/>
  <c r="O181" i="1"/>
  <c r="R181" i="1"/>
  <c r="S181" i="1"/>
  <c r="E182" i="1"/>
  <c r="F182" i="1"/>
  <c r="G182" i="1"/>
  <c r="H182" i="1"/>
  <c r="I182" i="1"/>
  <c r="J182" i="1"/>
  <c r="K182" i="1"/>
  <c r="L182" i="1"/>
  <c r="M182" i="1"/>
  <c r="N182" i="1"/>
  <c r="O182" i="1"/>
  <c r="R182" i="1"/>
  <c r="S182" i="1"/>
  <c r="E183" i="1"/>
  <c r="F183" i="1"/>
  <c r="G183" i="1"/>
  <c r="H183" i="1"/>
  <c r="I183" i="1"/>
  <c r="J183" i="1"/>
  <c r="K183" i="1"/>
  <c r="L183" i="1"/>
  <c r="M183" i="1"/>
  <c r="N183" i="1"/>
  <c r="O183" i="1"/>
  <c r="R183" i="1"/>
  <c r="S183" i="1"/>
  <c r="E184" i="1"/>
  <c r="F184" i="1"/>
  <c r="G184" i="1"/>
  <c r="H184" i="1"/>
  <c r="I184" i="1"/>
  <c r="J184" i="1"/>
  <c r="K184" i="1"/>
  <c r="L184" i="1"/>
  <c r="M184" i="1"/>
  <c r="N184" i="1"/>
  <c r="O184" i="1"/>
  <c r="R184" i="1"/>
  <c r="S184" i="1"/>
  <c r="E185" i="1"/>
  <c r="F185" i="1"/>
  <c r="G185" i="1"/>
  <c r="H185" i="1"/>
  <c r="I185" i="1"/>
  <c r="J185" i="1"/>
  <c r="K185" i="1"/>
  <c r="L185" i="1"/>
  <c r="M185" i="1"/>
  <c r="N185" i="1"/>
  <c r="O185" i="1"/>
  <c r="R185" i="1"/>
  <c r="S185" i="1"/>
  <c r="E186" i="1"/>
  <c r="F186" i="1"/>
  <c r="G186" i="1"/>
  <c r="H186" i="1"/>
  <c r="I186" i="1"/>
  <c r="J186" i="1"/>
  <c r="K186" i="1"/>
  <c r="L186" i="1"/>
  <c r="M186" i="1"/>
  <c r="N186" i="1"/>
  <c r="O186" i="1"/>
  <c r="R186" i="1"/>
  <c r="S186" i="1"/>
  <c r="E187" i="1"/>
  <c r="F187" i="1"/>
  <c r="G187" i="1"/>
  <c r="H187" i="1"/>
  <c r="I187" i="1"/>
  <c r="J187" i="1"/>
  <c r="K187" i="1"/>
  <c r="L187" i="1"/>
  <c r="M187" i="1"/>
  <c r="N187" i="1"/>
  <c r="O187" i="1"/>
  <c r="R187" i="1"/>
  <c r="S187" i="1"/>
  <c r="E188" i="1"/>
  <c r="F188" i="1"/>
  <c r="G188" i="1"/>
  <c r="H188" i="1"/>
  <c r="I188" i="1"/>
  <c r="J188" i="1"/>
  <c r="K188" i="1"/>
  <c r="L188" i="1"/>
  <c r="M188" i="1"/>
  <c r="N188" i="1"/>
  <c r="O188" i="1"/>
  <c r="R188" i="1"/>
  <c r="S188" i="1"/>
  <c r="E189" i="1"/>
  <c r="F189" i="1"/>
  <c r="G189" i="1"/>
  <c r="H189" i="1"/>
  <c r="I189" i="1"/>
  <c r="J189" i="1"/>
  <c r="K189" i="1"/>
  <c r="L189" i="1"/>
  <c r="M189" i="1"/>
  <c r="N189" i="1"/>
  <c r="O189" i="1"/>
  <c r="R189" i="1"/>
  <c r="S189" i="1"/>
  <c r="E190" i="1"/>
  <c r="F190" i="1"/>
  <c r="G190" i="1"/>
  <c r="H190" i="1"/>
  <c r="I190" i="1"/>
  <c r="J190" i="1"/>
  <c r="K190" i="1"/>
  <c r="L190" i="1"/>
  <c r="M190" i="1"/>
  <c r="N190" i="1"/>
  <c r="O190" i="1"/>
  <c r="R190" i="1"/>
  <c r="S190" i="1"/>
  <c r="E191" i="1"/>
  <c r="F191" i="1"/>
  <c r="G191" i="1"/>
  <c r="H191" i="1"/>
  <c r="I191" i="1"/>
  <c r="J191" i="1"/>
  <c r="K191" i="1"/>
  <c r="L191" i="1"/>
  <c r="M191" i="1"/>
  <c r="N191" i="1"/>
  <c r="O191" i="1"/>
  <c r="R191" i="1"/>
  <c r="S191" i="1"/>
  <c r="E192" i="1"/>
  <c r="F192" i="1"/>
  <c r="G192" i="1"/>
  <c r="H192" i="1"/>
  <c r="I192" i="1"/>
  <c r="J192" i="1"/>
  <c r="K192" i="1"/>
  <c r="L192" i="1"/>
  <c r="M192" i="1"/>
  <c r="N192" i="1"/>
  <c r="O192" i="1"/>
  <c r="R192" i="1"/>
  <c r="S192" i="1"/>
  <c r="E193" i="1"/>
  <c r="F193" i="1"/>
  <c r="G193" i="1"/>
  <c r="H193" i="1"/>
  <c r="I193" i="1"/>
  <c r="J193" i="1"/>
  <c r="K193" i="1"/>
  <c r="L193" i="1"/>
  <c r="M193" i="1"/>
  <c r="N193" i="1"/>
  <c r="O193" i="1"/>
  <c r="R193" i="1"/>
  <c r="S193" i="1"/>
  <c r="E194" i="1"/>
  <c r="F194" i="1"/>
  <c r="G194" i="1"/>
  <c r="H194" i="1"/>
  <c r="I194" i="1"/>
  <c r="J194" i="1"/>
  <c r="K194" i="1"/>
  <c r="L194" i="1"/>
  <c r="M194" i="1"/>
  <c r="N194" i="1"/>
  <c r="O194" i="1"/>
  <c r="R194" i="1"/>
  <c r="S194" i="1"/>
  <c r="E195" i="1"/>
  <c r="F195" i="1"/>
  <c r="G195" i="1"/>
  <c r="H195" i="1"/>
  <c r="I195" i="1"/>
  <c r="J195" i="1"/>
  <c r="K195" i="1"/>
  <c r="L195" i="1"/>
  <c r="M195" i="1"/>
  <c r="N195" i="1"/>
  <c r="O195" i="1"/>
  <c r="R195" i="1"/>
  <c r="S195" i="1"/>
  <c r="E196" i="1"/>
  <c r="F196" i="1"/>
  <c r="G196" i="1"/>
  <c r="H196" i="1"/>
  <c r="I196" i="1"/>
  <c r="J196" i="1"/>
  <c r="K196" i="1"/>
  <c r="L196" i="1"/>
  <c r="M196" i="1"/>
  <c r="N196" i="1"/>
  <c r="O196" i="1"/>
  <c r="R196" i="1"/>
  <c r="S196" i="1"/>
  <c r="E197" i="1"/>
  <c r="F197" i="1"/>
  <c r="G197" i="1"/>
  <c r="H197" i="1"/>
  <c r="I197" i="1"/>
  <c r="J197" i="1"/>
  <c r="K197" i="1"/>
  <c r="L197" i="1"/>
  <c r="M197" i="1"/>
  <c r="N197" i="1"/>
  <c r="O197" i="1"/>
  <c r="R197" i="1"/>
  <c r="S197" i="1"/>
  <c r="E198" i="1"/>
  <c r="F198" i="1"/>
  <c r="G198" i="1"/>
  <c r="H198" i="1"/>
  <c r="I198" i="1"/>
  <c r="J198" i="1"/>
  <c r="K198" i="1"/>
  <c r="L198" i="1"/>
  <c r="M198" i="1"/>
  <c r="N198" i="1"/>
  <c r="O198" i="1"/>
  <c r="R198" i="1"/>
  <c r="S198" i="1"/>
  <c r="E199" i="1"/>
  <c r="F199" i="1"/>
  <c r="G199" i="1"/>
  <c r="H199" i="1"/>
  <c r="I199" i="1"/>
  <c r="J199" i="1"/>
  <c r="K199" i="1"/>
  <c r="L199" i="1"/>
  <c r="M199" i="1"/>
  <c r="N199" i="1"/>
  <c r="O199" i="1"/>
  <c r="R199" i="1"/>
  <c r="S199" i="1"/>
  <c r="E200" i="1"/>
  <c r="F200" i="1"/>
  <c r="G200" i="1"/>
  <c r="H200" i="1"/>
  <c r="I200" i="1"/>
  <c r="J200" i="1"/>
  <c r="K200" i="1"/>
  <c r="L200" i="1"/>
  <c r="M200" i="1"/>
  <c r="N200" i="1"/>
  <c r="O200" i="1"/>
  <c r="R200" i="1"/>
  <c r="S200" i="1"/>
  <c r="E201" i="1"/>
  <c r="F201" i="1"/>
  <c r="G201" i="1"/>
  <c r="H201" i="1"/>
  <c r="I201" i="1"/>
  <c r="J201" i="1"/>
  <c r="K201" i="1"/>
  <c r="L201" i="1"/>
  <c r="M201" i="1"/>
  <c r="N201" i="1"/>
  <c r="O201" i="1"/>
  <c r="R201" i="1"/>
  <c r="S201" i="1"/>
  <c r="E202" i="1"/>
  <c r="F202" i="1"/>
  <c r="G202" i="1"/>
  <c r="H202" i="1"/>
  <c r="I202" i="1"/>
  <c r="J202" i="1"/>
  <c r="K202" i="1"/>
  <c r="L202" i="1"/>
  <c r="M202" i="1"/>
  <c r="N202" i="1"/>
  <c r="O202" i="1"/>
  <c r="R202" i="1"/>
  <c r="S202" i="1"/>
  <c r="E203" i="1"/>
  <c r="F203" i="1"/>
  <c r="G203" i="1"/>
  <c r="H203" i="1"/>
  <c r="I203" i="1"/>
  <c r="J203" i="1"/>
  <c r="K203" i="1"/>
  <c r="L203" i="1"/>
  <c r="M203" i="1"/>
  <c r="N203" i="1"/>
  <c r="O203" i="1"/>
  <c r="R203" i="1"/>
  <c r="S203" i="1"/>
  <c r="E204" i="1"/>
  <c r="F204" i="1"/>
  <c r="G204" i="1"/>
  <c r="H204" i="1"/>
  <c r="I204" i="1"/>
  <c r="J204" i="1"/>
  <c r="K204" i="1"/>
  <c r="L204" i="1"/>
  <c r="M204" i="1"/>
  <c r="N204" i="1"/>
  <c r="O204" i="1"/>
  <c r="R204" i="1"/>
  <c r="S204" i="1"/>
  <c r="E205" i="1"/>
  <c r="F205" i="1"/>
  <c r="G205" i="1"/>
  <c r="H205" i="1"/>
  <c r="I205" i="1"/>
  <c r="J205" i="1"/>
  <c r="K205" i="1"/>
  <c r="L205" i="1"/>
  <c r="M205" i="1"/>
  <c r="N205" i="1"/>
  <c r="O205" i="1"/>
  <c r="R205" i="1"/>
  <c r="S205" i="1"/>
  <c r="E206" i="1"/>
  <c r="F206" i="1"/>
  <c r="G206" i="1"/>
  <c r="H206" i="1"/>
  <c r="I206" i="1"/>
  <c r="J206" i="1"/>
  <c r="K206" i="1"/>
  <c r="L206" i="1"/>
  <c r="M206" i="1"/>
  <c r="N206" i="1"/>
  <c r="O206" i="1"/>
  <c r="R206" i="1"/>
  <c r="S206" i="1"/>
  <c r="E207" i="1"/>
  <c r="F207" i="1"/>
  <c r="G207" i="1"/>
  <c r="H207" i="1"/>
  <c r="I207" i="1"/>
  <c r="J207" i="1"/>
  <c r="K207" i="1"/>
  <c r="L207" i="1"/>
  <c r="M207" i="1"/>
  <c r="N207" i="1"/>
  <c r="O207" i="1"/>
  <c r="R207" i="1"/>
  <c r="S207" i="1"/>
  <c r="E208" i="1"/>
  <c r="F208" i="1"/>
  <c r="G208" i="1"/>
  <c r="H208" i="1"/>
  <c r="I208" i="1"/>
  <c r="J208" i="1"/>
  <c r="K208" i="1"/>
  <c r="L208" i="1"/>
  <c r="M208" i="1"/>
  <c r="N208" i="1"/>
  <c r="O208" i="1"/>
  <c r="R208" i="1"/>
  <c r="S208" i="1"/>
  <c r="E209" i="1"/>
  <c r="F209" i="1"/>
  <c r="G209" i="1"/>
  <c r="H209" i="1"/>
  <c r="I209" i="1"/>
  <c r="J209" i="1"/>
  <c r="K209" i="1"/>
  <c r="L209" i="1"/>
  <c r="M209" i="1"/>
  <c r="N209" i="1"/>
  <c r="O209" i="1"/>
  <c r="R209" i="1"/>
  <c r="S209" i="1"/>
  <c r="E210" i="1"/>
  <c r="F210" i="1"/>
  <c r="G210" i="1"/>
  <c r="H210" i="1"/>
  <c r="I210" i="1"/>
  <c r="J210" i="1"/>
  <c r="K210" i="1"/>
  <c r="L210" i="1"/>
  <c r="M210" i="1"/>
  <c r="N210" i="1"/>
  <c r="O210" i="1"/>
  <c r="R210" i="1"/>
  <c r="S210" i="1"/>
  <c r="E211" i="1"/>
  <c r="F211" i="1"/>
  <c r="G211" i="1"/>
  <c r="H211" i="1"/>
  <c r="I211" i="1"/>
  <c r="J211" i="1"/>
  <c r="K211" i="1"/>
  <c r="L211" i="1"/>
  <c r="M211" i="1"/>
  <c r="N211" i="1"/>
  <c r="O211" i="1"/>
  <c r="R211" i="1"/>
  <c r="S211" i="1"/>
  <c r="E212" i="1"/>
  <c r="F212" i="1"/>
  <c r="G212" i="1"/>
  <c r="H212" i="1"/>
  <c r="I212" i="1"/>
  <c r="J212" i="1"/>
  <c r="K212" i="1"/>
  <c r="L212" i="1"/>
  <c r="M212" i="1"/>
  <c r="N212" i="1"/>
  <c r="O212" i="1"/>
  <c r="R212" i="1"/>
  <c r="S212" i="1"/>
  <c r="E213" i="1"/>
  <c r="F213" i="1"/>
  <c r="G213" i="1"/>
  <c r="H213" i="1"/>
  <c r="I213" i="1"/>
  <c r="J213" i="1"/>
  <c r="K213" i="1"/>
  <c r="L213" i="1"/>
  <c r="M213" i="1"/>
  <c r="N213" i="1"/>
  <c r="O213" i="1"/>
  <c r="R213" i="1"/>
  <c r="S213" i="1"/>
  <c r="E214" i="1"/>
  <c r="F214" i="1"/>
  <c r="G214" i="1"/>
  <c r="H214" i="1"/>
  <c r="I214" i="1"/>
  <c r="J214" i="1"/>
  <c r="K214" i="1"/>
  <c r="L214" i="1"/>
  <c r="M214" i="1"/>
  <c r="N214" i="1"/>
  <c r="O214" i="1"/>
  <c r="R214" i="1"/>
  <c r="S214" i="1"/>
  <c r="E215" i="1"/>
  <c r="F215" i="1"/>
  <c r="G215" i="1"/>
  <c r="H215" i="1"/>
  <c r="I215" i="1"/>
  <c r="J215" i="1"/>
  <c r="K215" i="1"/>
  <c r="L215" i="1"/>
  <c r="M215" i="1"/>
  <c r="N215" i="1"/>
  <c r="O215" i="1"/>
  <c r="R215" i="1"/>
  <c r="S215" i="1"/>
  <c r="E216" i="1"/>
  <c r="F216" i="1"/>
  <c r="G216" i="1"/>
  <c r="H216" i="1"/>
  <c r="I216" i="1"/>
  <c r="J216" i="1"/>
  <c r="K216" i="1"/>
  <c r="L216" i="1"/>
  <c r="M216" i="1"/>
  <c r="N216" i="1"/>
  <c r="O216" i="1"/>
  <c r="R216" i="1"/>
  <c r="S216" i="1"/>
  <c r="E217" i="1"/>
  <c r="F217" i="1"/>
  <c r="G217" i="1"/>
  <c r="H217" i="1"/>
  <c r="I217" i="1"/>
  <c r="J217" i="1"/>
  <c r="K217" i="1"/>
  <c r="L217" i="1"/>
  <c r="M217" i="1"/>
  <c r="N217" i="1"/>
  <c r="O217" i="1"/>
  <c r="R217" i="1"/>
  <c r="S217" i="1"/>
  <c r="E218" i="1"/>
  <c r="F218" i="1"/>
  <c r="G218" i="1"/>
  <c r="H218" i="1"/>
  <c r="I218" i="1"/>
  <c r="J218" i="1"/>
  <c r="K218" i="1"/>
  <c r="L218" i="1"/>
  <c r="M218" i="1"/>
  <c r="N218" i="1"/>
  <c r="O218" i="1"/>
  <c r="R218" i="1"/>
  <c r="S218" i="1"/>
  <c r="E219" i="1"/>
  <c r="F219" i="1"/>
  <c r="G219" i="1"/>
  <c r="H219" i="1"/>
  <c r="I219" i="1"/>
  <c r="J219" i="1"/>
  <c r="K219" i="1"/>
  <c r="L219" i="1"/>
  <c r="M219" i="1"/>
  <c r="N219" i="1"/>
  <c r="O219" i="1"/>
  <c r="R219" i="1"/>
  <c r="S219" i="1"/>
  <c r="E220" i="1"/>
  <c r="F220" i="1"/>
  <c r="G220" i="1"/>
  <c r="H220" i="1"/>
  <c r="I220" i="1"/>
  <c r="J220" i="1"/>
  <c r="K220" i="1"/>
  <c r="L220" i="1"/>
  <c r="M220" i="1"/>
  <c r="N220" i="1"/>
  <c r="O220" i="1"/>
  <c r="R220" i="1"/>
  <c r="S220" i="1"/>
  <c r="E221" i="1"/>
  <c r="F221" i="1"/>
  <c r="G221" i="1"/>
  <c r="H221" i="1"/>
  <c r="I221" i="1"/>
  <c r="J221" i="1"/>
  <c r="K221" i="1"/>
  <c r="L221" i="1"/>
  <c r="M221" i="1"/>
  <c r="N221" i="1"/>
  <c r="O221" i="1"/>
  <c r="R221" i="1"/>
  <c r="S221" i="1"/>
  <c r="E222" i="1"/>
  <c r="F222" i="1"/>
  <c r="G222" i="1"/>
  <c r="H222" i="1"/>
  <c r="I222" i="1"/>
  <c r="J222" i="1"/>
  <c r="K222" i="1"/>
  <c r="L222" i="1"/>
  <c r="M222" i="1"/>
  <c r="N222" i="1"/>
  <c r="O222" i="1"/>
  <c r="R222" i="1"/>
  <c r="S222" i="1"/>
  <c r="E223" i="1"/>
  <c r="F223" i="1"/>
  <c r="G223" i="1"/>
  <c r="H223" i="1"/>
  <c r="I223" i="1"/>
  <c r="J223" i="1"/>
  <c r="K223" i="1"/>
  <c r="L223" i="1"/>
  <c r="M223" i="1"/>
  <c r="N223" i="1"/>
  <c r="O223" i="1"/>
  <c r="R223" i="1"/>
  <c r="S223" i="1"/>
  <c r="E224" i="1"/>
  <c r="F224" i="1"/>
  <c r="G224" i="1"/>
  <c r="H224" i="1"/>
  <c r="I224" i="1"/>
  <c r="J224" i="1"/>
  <c r="K224" i="1"/>
  <c r="L224" i="1"/>
  <c r="M224" i="1"/>
  <c r="N224" i="1"/>
  <c r="O224" i="1"/>
  <c r="R224" i="1"/>
  <c r="S224" i="1"/>
  <c r="E225" i="1"/>
  <c r="F225" i="1"/>
  <c r="G225" i="1"/>
  <c r="H225" i="1"/>
  <c r="I225" i="1"/>
  <c r="J225" i="1"/>
  <c r="K225" i="1"/>
  <c r="L225" i="1"/>
  <c r="M225" i="1"/>
  <c r="N225" i="1"/>
  <c r="O225" i="1"/>
  <c r="R225" i="1"/>
  <c r="S225" i="1"/>
  <c r="E226" i="1"/>
  <c r="F226" i="1"/>
  <c r="G226" i="1"/>
  <c r="H226" i="1"/>
  <c r="I226" i="1"/>
  <c r="J226" i="1"/>
  <c r="K226" i="1"/>
  <c r="L226" i="1"/>
  <c r="M226" i="1"/>
  <c r="N226" i="1"/>
  <c r="O226" i="1"/>
  <c r="R226" i="1"/>
  <c r="S226" i="1"/>
  <c r="E227" i="1"/>
  <c r="F227" i="1"/>
  <c r="G227" i="1"/>
  <c r="H227" i="1"/>
  <c r="I227" i="1"/>
  <c r="J227" i="1"/>
  <c r="K227" i="1"/>
  <c r="L227" i="1"/>
  <c r="M227" i="1"/>
  <c r="N227" i="1"/>
  <c r="O227" i="1"/>
  <c r="R227" i="1"/>
  <c r="S227" i="1"/>
  <c r="E228" i="1"/>
  <c r="F228" i="1"/>
  <c r="G228" i="1"/>
  <c r="H228" i="1"/>
  <c r="I228" i="1"/>
  <c r="J228" i="1"/>
  <c r="K228" i="1"/>
  <c r="L228" i="1"/>
  <c r="M228" i="1"/>
  <c r="N228" i="1"/>
  <c r="O228" i="1"/>
  <c r="R228" i="1"/>
  <c r="S228" i="1"/>
  <c r="E229" i="1"/>
  <c r="F229" i="1"/>
  <c r="G229" i="1"/>
  <c r="H229" i="1"/>
  <c r="I229" i="1"/>
  <c r="J229" i="1"/>
  <c r="K229" i="1"/>
  <c r="L229" i="1"/>
  <c r="M229" i="1"/>
  <c r="N229" i="1"/>
  <c r="O229" i="1"/>
  <c r="R229" i="1"/>
  <c r="S229" i="1"/>
  <c r="E230" i="1"/>
  <c r="F230" i="1"/>
  <c r="G230" i="1"/>
  <c r="H230" i="1"/>
  <c r="I230" i="1"/>
  <c r="J230" i="1"/>
  <c r="K230" i="1"/>
  <c r="L230" i="1"/>
  <c r="M230" i="1"/>
  <c r="N230" i="1"/>
  <c r="O230" i="1"/>
  <c r="R230" i="1"/>
  <c r="S230" i="1"/>
  <c r="E231" i="1"/>
  <c r="F231" i="1"/>
  <c r="G231" i="1"/>
  <c r="H231" i="1"/>
  <c r="I231" i="1"/>
  <c r="J231" i="1"/>
  <c r="K231" i="1"/>
  <c r="L231" i="1"/>
  <c r="M231" i="1"/>
  <c r="N231" i="1"/>
  <c r="O231" i="1"/>
  <c r="R231" i="1"/>
  <c r="S231" i="1"/>
  <c r="E232" i="1"/>
  <c r="F232" i="1"/>
  <c r="G232" i="1"/>
  <c r="H232" i="1"/>
  <c r="I232" i="1"/>
  <c r="J232" i="1"/>
  <c r="K232" i="1"/>
  <c r="L232" i="1"/>
  <c r="M232" i="1"/>
  <c r="N232" i="1"/>
  <c r="O232" i="1"/>
  <c r="R232" i="1"/>
  <c r="S232" i="1"/>
  <c r="E233" i="1"/>
  <c r="F233" i="1"/>
  <c r="G233" i="1"/>
  <c r="H233" i="1"/>
  <c r="I233" i="1"/>
  <c r="J233" i="1"/>
  <c r="K233" i="1"/>
  <c r="L233" i="1"/>
  <c r="M233" i="1"/>
  <c r="N233" i="1"/>
  <c r="O233" i="1"/>
  <c r="R233" i="1"/>
  <c r="S233" i="1"/>
  <c r="E234" i="1"/>
  <c r="F234" i="1"/>
  <c r="G234" i="1"/>
  <c r="H234" i="1"/>
  <c r="I234" i="1"/>
  <c r="J234" i="1"/>
  <c r="K234" i="1"/>
  <c r="L234" i="1"/>
  <c r="M234" i="1"/>
  <c r="N234" i="1"/>
  <c r="O234" i="1"/>
  <c r="R234" i="1"/>
  <c r="S234" i="1"/>
  <c r="E235" i="1"/>
  <c r="F235" i="1"/>
  <c r="G235" i="1"/>
  <c r="H235" i="1"/>
  <c r="I235" i="1"/>
  <c r="J235" i="1"/>
  <c r="K235" i="1"/>
  <c r="L235" i="1"/>
  <c r="M235" i="1"/>
  <c r="N235" i="1"/>
  <c r="O235" i="1"/>
  <c r="R235" i="1"/>
  <c r="S235" i="1"/>
  <c r="E236" i="1"/>
  <c r="F236" i="1"/>
  <c r="G236" i="1"/>
  <c r="H236" i="1"/>
  <c r="I236" i="1"/>
  <c r="J236" i="1"/>
  <c r="K236" i="1"/>
  <c r="L236" i="1"/>
  <c r="M236" i="1"/>
  <c r="N236" i="1"/>
  <c r="O236" i="1"/>
  <c r="R236" i="1"/>
  <c r="S236" i="1"/>
  <c r="E237" i="1"/>
  <c r="F237" i="1"/>
  <c r="G237" i="1"/>
  <c r="H237" i="1"/>
  <c r="I237" i="1"/>
  <c r="J237" i="1"/>
  <c r="K237" i="1"/>
  <c r="L237" i="1"/>
  <c r="M237" i="1"/>
  <c r="N237" i="1"/>
  <c r="O237" i="1"/>
  <c r="R237" i="1"/>
  <c r="S237" i="1"/>
  <c r="E238" i="1"/>
  <c r="F238" i="1"/>
  <c r="G238" i="1"/>
  <c r="H238" i="1"/>
  <c r="I238" i="1"/>
  <c r="J238" i="1"/>
  <c r="K238" i="1"/>
  <c r="L238" i="1"/>
  <c r="M238" i="1"/>
  <c r="N238" i="1"/>
  <c r="O238" i="1"/>
  <c r="R238" i="1"/>
  <c r="S238" i="1"/>
  <c r="E239" i="1"/>
  <c r="F239" i="1"/>
  <c r="G239" i="1"/>
  <c r="H239" i="1"/>
  <c r="I239" i="1"/>
  <c r="J239" i="1"/>
  <c r="K239" i="1"/>
  <c r="L239" i="1"/>
  <c r="M239" i="1"/>
  <c r="N239" i="1"/>
  <c r="O239" i="1"/>
  <c r="R239" i="1"/>
  <c r="S239" i="1"/>
  <c r="E240" i="1"/>
  <c r="F240" i="1"/>
  <c r="G240" i="1"/>
  <c r="H240" i="1"/>
  <c r="I240" i="1"/>
  <c r="J240" i="1"/>
  <c r="K240" i="1"/>
  <c r="L240" i="1"/>
  <c r="M240" i="1"/>
  <c r="N240" i="1"/>
  <c r="O240" i="1"/>
  <c r="R240" i="1"/>
  <c r="S240" i="1"/>
  <c r="E241" i="1"/>
  <c r="F241" i="1"/>
  <c r="G241" i="1"/>
  <c r="H241" i="1"/>
  <c r="I241" i="1"/>
  <c r="J241" i="1"/>
  <c r="K241" i="1"/>
  <c r="L241" i="1"/>
  <c r="M241" i="1"/>
  <c r="N241" i="1"/>
  <c r="O241" i="1"/>
  <c r="R241" i="1"/>
  <c r="S241" i="1"/>
  <c r="E242" i="1"/>
  <c r="F242" i="1"/>
  <c r="G242" i="1"/>
  <c r="H242" i="1"/>
  <c r="I242" i="1"/>
  <c r="J242" i="1"/>
  <c r="K242" i="1"/>
  <c r="L242" i="1"/>
  <c r="M242" i="1"/>
  <c r="N242" i="1"/>
  <c r="O242" i="1"/>
  <c r="R242" i="1"/>
  <c r="S242" i="1"/>
  <c r="E243" i="1"/>
  <c r="F243" i="1"/>
  <c r="G243" i="1"/>
  <c r="H243" i="1"/>
  <c r="I243" i="1"/>
  <c r="J243" i="1"/>
  <c r="K243" i="1"/>
  <c r="L243" i="1"/>
  <c r="M243" i="1"/>
  <c r="N243" i="1"/>
  <c r="O243" i="1"/>
  <c r="R243" i="1"/>
  <c r="S243" i="1"/>
  <c r="E244" i="1"/>
  <c r="F244" i="1"/>
  <c r="G244" i="1"/>
  <c r="H244" i="1"/>
  <c r="I244" i="1"/>
  <c r="J244" i="1"/>
  <c r="K244" i="1"/>
  <c r="L244" i="1"/>
  <c r="M244" i="1"/>
  <c r="N244" i="1"/>
  <c r="O244" i="1"/>
  <c r="R244" i="1"/>
  <c r="S244" i="1"/>
  <c r="E245" i="1"/>
  <c r="F245" i="1"/>
  <c r="G245" i="1"/>
  <c r="H245" i="1"/>
  <c r="I245" i="1"/>
  <c r="J245" i="1"/>
  <c r="K245" i="1"/>
  <c r="L245" i="1"/>
  <c r="M245" i="1"/>
  <c r="N245" i="1"/>
  <c r="O245" i="1"/>
  <c r="R245" i="1"/>
  <c r="S245" i="1"/>
  <c r="E246" i="1"/>
  <c r="F246" i="1"/>
  <c r="G246" i="1"/>
  <c r="H246" i="1"/>
  <c r="I246" i="1"/>
  <c r="J246" i="1"/>
  <c r="K246" i="1"/>
  <c r="L246" i="1"/>
  <c r="M246" i="1"/>
  <c r="N246" i="1"/>
  <c r="O246" i="1"/>
  <c r="R246" i="1"/>
  <c r="S246" i="1"/>
  <c r="E247" i="1"/>
  <c r="F247" i="1"/>
  <c r="G247" i="1"/>
  <c r="H247" i="1"/>
  <c r="I247" i="1"/>
  <c r="J247" i="1"/>
  <c r="K247" i="1"/>
  <c r="L247" i="1"/>
  <c r="M247" i="1"/>
  <c r="N247" i="1"/>
  <c r="O247" i="1"/>
  <c r="R247" i="1"/>
  <c r="S247" i="1"/>
  <c r="E248" i="1"/>
  <c r="F248" i="1"/>
  <c r="G248" i="1"/>
  <c r="H248" i="1"/>
  <c r="I248" i="1"/>
  <c r="J248" i="1"/>
  <c r="K248" i="1"/>
  <c r="L248" i="1"/>
  <c r="M248" i="1"/>
  <c r="N248" i="1"/>
  <c r="O248" i="1"/>
  <c r="R248" i="1"/>
  <c r="S248" i="1"/>
  <c r="E249" i="1"/>
  <c r="F249" i="1"/>
  <c r="G249" i="1"/>
  <c r="H249" i="1"/>
  <c r="I249" i="1"/>
  <c r="J249" i="1"/>
  <c r="K249" i="1"/>
  <c r="L249" i="1"/>
  <c r="M249" i="1"/>
  <c r="N249" i="1"/>
  <c r="O249" i="1"/>
  <c r="R249" i="1"/>
  <c r="S249" i="1"/>
  <c r="E250" i="1"/>
  <c r="F250" i="1"/>
  <c r="G250" i="1"/>
  <c r="H250" i="1"/>
  <c r="I250" i="1"/>
  <c r="J250" i="1"/>
  <c r="K250" i="1"/>
  <c r="L250" i="1"/>
  <c r="M250" i="1"/>
  <c r="N250" i="1"/>
  <c r="O250" i="1"/>
  <c r="R250" i="1"/>
  <c r="S250" i="1"/>
  <c r="E251" i="1"/>
  <c r="F251" i="1"/>
  <c r="G251" i="1"/>
  <c r="H251" i="1"/>
  <c r="I251" i="1"/>
  <c r="J251" i="1"/>
  <c r="K251" i="1"/>
  <c r="L251" i="1"/>
  <c r="M251" i="1"/>
  <c r="N251" i="1"/>
  <c r="O251" i="1"/>
  <c r="R251" i="1"/>
  <c r="S251" i="1"/>
  <c r="E252" i="1"/>
  <c r="F252" i="1"/>
  <c r="G252" i="1"/>
  <c r="H252" i="1"/>
  <c r="I252" i="1"/>
  <c r="J252" i="1"/>
  <c r="K252" i="1"/>
  <c r="L252" i="1"/>
  <c r="M252" i="1"/>
  <c r="N252" i="1"/>
  <c r="O252" i="1"/>
  <c r="R252" i="1"/>
  <c r="S252" i="1"/>
  <c r="E253" i="1"/>
  <c r="F253" i="1"/>
  <c r="G253" i="1"/>
  <c r="H253" i="1"/>
  <c r="I253" i="1"/>
  <c r="J253" i="1"/>
  <c r="K253" i="1"/>
  <c r="L253" i="1"/>
  <c r="M253" i="1"/>
  <c r="N253" i="1"/>
  <c r="O253" i="1"/>
  <c r="R253" i="1"/>
  <c r="S253" i="1"/>
  <c r="E254" i="1"/>
  <c r="F254" i="1"/>
  <c r="G254" i="1"/>
  <c r="H254" i="1"/>
  <c r="I254" i="1"/>
  <c r="J254" i="1"/>
  <c r="K254" i="1"/>
  <c r="L254" i="1"/>
  <c r="M254" i="1"/>
  <c r="N254" i="1"/>
  <c r="O254" i="1"/>
  <c r="R254" i="1"/>
  <c r="S254" i="1"/>
  <c r="E255" i="1"/>
  <c r="F255" i="1"/>
  <c r="G255" i="1"/>
  <c r="H255" i="1"/>
  <c r="I255" i="1"/>
  <c r="J255" i="1"/>
  <c r="K255" i="1"/>
  <c r="L255" i="1"/>
  <c r="M255" i="1"/>
  <c r="N255" i="1"/>
  <c r="O255" i="1"/>
  <c r="R255" i="1"/>
  <c r="S255" i="1"/>
  <c r="E256" i="1"/>
  <c r="F256" i="1"/>
  <c r="G256" i="1"/>
  <c r="H256" i="1"/>
  <c r="I256" i="1"/>
  <c r="J256" i="1"/>
  <c r="K256" i="1"/>
  <c r="L256" i="1"/>
  <c r="M256" i="1"/>
  <c r="N256" i="1"/>
  <c r="O256" i="1"/>
  <c r="R256" i="1"/>
  <c r="S256" i="1"/>
  <c r="E257" i="1"/>
  <c r="F257" i="1"/>
  <c r="G257" i="1"/>
  <c r="H257" i="1"/>
  <c r="I257" i="1"/>
  <c r="J257" i="1"/>
  <c r="K257" i="1"/>
  <c r="L257" i="1"/>
  <c r="M257" i="1"/>
  <c r="N257" i="1"/>
  <c r="O257" i="1"/>
  <c r="R257" i="1"/>
  <c r="S257" i="1"/>
  <c r="E258" i="1"/>
  <c r="F258" i="1"/>
  <c r="G258" i="1"/>
  <c r="H258" i="1"/>
  <c r="I258" i="1"/>
  <c r="J258" i="1"/>
  <c r="K258" i="1"/>
  <c r="L258" i="1"/>
  <c r="M258" i="1"/>
  <c r="N258" i="1"/>
  <c r="O258" i="1"/>
  <c r="R258" i="1"/>
  <c r="S258" i="1"/>
  <c r="E259" i="1"/>
  <c r="F259" i="1"/>
  <c r="G259" i="1"/>
  <c r="H259" i="1"/>
  <c r="I259" i="1"/>
  <c r="J259" i="1"/>
  <c r="K259" i="1"/>
  <c r="L259" i="1"/>
  <c r="M259" i="1"/>
  <c r="N259" i="1"/>
  <c r="O259" i="1"/>
  <c r="R259" i="1"/>
  <c r="S259" i="1"/>
  <c r="E260" i="1"/>
  <c r="F260" i="1"/>
  <c r="G260" i="1"/>
  <c r="H260" i="1"/>
  <c r="I260" i="1"/>
  <c r="J260" i="1"/>
  <c r="K260" i="1"/>
  <c r="L260" i="1"/>
  <c r="M260" i="1"/>
  <c r="N260" i="1"/>
  <c r="O260" i="1"/>
  <c r="R260" i="1"/>
  <c r="S260" i="1"/>
  <c r="E261" i="1"/>
  <c r="F261" i="1"/>
  <c r="G261" i="1"/>
  <c r="H261" i="1"/>
  <c r="I261" i="1"/>
  <c r="J261" i="1"/>
  <c r="K261" i="1"/>
  <c r="L261" i="1"/>
  <c r="M261" i="1"/>
  <c r="N261" i="1"/>
  <c r="O261" i="1"/>
  <c r="R261" i="1"/>
  <c r="S261" i="1"/>
  <c r="E262" i="1"/>
  <c r="F262" i="1"/>
  <c r="G262" i="1"/>
  <c r="H262" i="1"/>
  <c r="I262" i="1"/>
  <c r="J262" i="1"/>
  <c r="K262" i="1"/>
  <c r="L262" i="1"/>
  <c r="M262" i="1"/>
  <c r="N262" i="1"/>
  <c r="O262" i="1"/>
  <c r="R262" i="1"/>
  <c r="S262" i="1"/>
  <c r="E263" i="1"/>
  <c r="F263" i="1"/>
  <c r="G263" i="1"/>
  <c r="H263" i="1"/>
  <c r="I263" i="1"/>
  <c r="J263" i="1"/>
  <c r="K263" i="1"/>
  <c r="L263" i="1"/>
  <c r="M263" i="1"/>
  <c r="N263" i="1"/>
  <c r="O263" i="1"/>
  <c r="R263" i="1"/>
  <c r="S263" i="1"/>
  <c r="E264" i="1"/>
  <c r="F264" i="1"/>
  <c r="G264" i="1"/>
  <c r="H264" i="1"/>
  <c r="I264" i="1"/>
  <c r="J264" i="1"/>
  <c r="K264" i="1"/>
  <c r="L264" i="1"/>
  <c r="M264" i="1"/>
  <c r="N264" i="1"/>
  <c r="O264" i="1"/>
  <c r="R264" i="1"/>
  <c r="S264" i="1"/>
  <c r="E265" i="1"/>
  <c r="F265" i="1"/>
  <c r="G265" i="1"/>
  <c r="H265" i="1"/>
  <c r="I265" i="1"/>
  <c r="J265" i="1"/>
  <c r="K265" i="1"/>
  <c r="L265" i="1"/>
  <c r="M265" i="1"/>
  <c r="N265" i="1"/>
  <c r="O265" i="1"/>
  <c r="R265" i="1"/>
  <c r="S265" i="1"/>
  <c r="E266" i="1"/>
  <c r="F266" i="1"/>
  <c r="G266" i="1"/>
  <c r="H266" i="1"/>
  <c r="I266" i="1"/>
  <c r="J266" i="1"/>
  <c r="K266" i="1"/>
  <c r="L266" i="1"/>
  <c r="M266" i="1"/>
  <c r="N266" i="1"/>
  <c r="O266" i="1"/>
  <c r="R266" i="1"/>
  <c r="S266" i="1"/>
  <c r="E267" i="1"/>
  <c r="F267" i="1"/>
  <c r="G267" i="1"/>
  <c r="H267" i="1"/>
  <c r="I267" i="1"/>
  <c r="J267" i="1"/>
  <c r="K267" i="1"/>
  <c r="L267" i="1"/>
  <c r="M267" i="1"/>
  <c r="N267" i="1"/>
  <c r="O267" i="1"/>
  <c r="R267" i="1"/>
  <c r="S267" i="1"/>
  <c r="E268" i="1"/>
  <c r="F268" i="1"/>
  <c r="G268" i="1"/>
  <c r="H268" i="1"/>
  <c r="I268" i="1"/>
  <c r="J268" i="1"/>
  <c r="K268" i="1"/>
  <c r="L268" i="1"/>
  <c r="M268" i="1"/>
  <c r="N268" i="1"/>
  <c r="O268" i="1"/>
  <c r="R268" i="1"/>
  <c r="S268" i="1"/>
  <c r="E269" i="1"/>
  <c r="F269" i="1"/>
  <c r="G269" i="1"/>
  <c r="H269" i="1"/>
  <c r="I269" i="1"/>
  <c r="J269" i="1"/>
  <c r="K269" i="1"/>
  <c r="L269" i="1"/>
  <c r="M269" i="1"/>
  <c r="N269" i="1"/>
  <c r="O269" i="1"/>
  <c r="R269" i="1"/>
  <c r="S269" i="1"/>
  <c r="E270" i="1"/>
  <c r="F270" i="1"/>
  <c r="G270" i="1"/>
  <c r="H270" i="1"/>
  <c r="I270" i="1"/>
  <c r="J270" i="1"/>
  <c r="K270" i="1"/>
  <c r="L270" i="1"/>
  <c r="M270" i="1"/>
  <c r="N270" i="1"/>
  <c r="O270" i="1"/>
  <c r="R270" i="1"/>
  <c r="S270" i="1"/>
  <c r="E271" i="1"/>
  <c r="F271" i="1"/>
  <c r="G271" i="1"/>
  <c r="H271" i="1"/>
  <c r="I271" i="1"/>
  <c r="J271" i="1"/>
  <c r="K271" i="1"/>
  <c r="L271" i="1"/>
  <c r="M271" i="1"/>
  <c r="N271" i="1"/>
  <c r="O271" i="1"/>
  <c r="R271" i="1"/>
  <c r="S271" i="1"/>
  <c r="E272" i="1"/>
  <c r="F272" i="1"/>
  <c r="G272" i="1"/>
  <c r="H272" i="1"/>
  <c r="I272" i="1"/>
  <c r="J272" i="1"/>
  <c r="K272" i="1"/>
  <c r="L272" i="1"/>
  <c r="M272" i="1"/>
  <c r="N272" i="1"/>
  <c r="O272" i="1"/>
  <c r="R272" i="1"/>
  <c r="S272" i="1"/>
  <c r="E273" i="1"/>
  <c r="F273" i="1"/>
  <c r="G273" i="1"/>
  <c r="H273" i="1"/>
  <c r="I273" i="1"/>
  <c r="J273" i="1"/>
  <c r="K273" i="1"/>
  <c r="L273" i="1"/>
  <c r="M273" i="1"/>
  <c r="N273" i="1"/>
  <c r="O273" i="1"/>
  <c r="R273" i="1"/>
  <c r="S273" i="1"/>
  <c r="E274" i="1"/>
  <c r="F274" i="1"/>
  <c r="G274" i="1"/>
  <c r="H274" i="1"/>
  <c r="I274" i="1"/>
  <c r="J274" i="1"/>
  <c r="K274" i="1"/>
  <c r="L274" i="1"/>
  <c r="M274" i="1"/>
  <c r="N274" i="1"/>
  <c r="O274" i="1"/>
  <c r="R274" i="1"/>
  <c r="S274" i="1"/>
  <c r="E275" i="1"/>
  <c r="F275" i="1"/>
  <c r="G275" i="1"/>
  <c r="H275" i="1"/>
  <c r="I275" i="1"/>
  <c r="J275" i="1"/>
  <c r="K275" i="1"/>
  <c r="L275" i="1"/>
  <c r="M275" i="1"/>
  <c r="N275" i="1"/>
  <c r="O275" i="1"/>
  <c r="R275" i="1"/>
  <c r="S275" i="1"/>
  <c r="E276" i="1"/>
  <c r="F276" i="1"/>
  <c r="G276" i="1"/>
  <c r="H276" i="1"/>
  <c r="I276" i="1"/>
  <c r="J276" i="1"/>
  <c r="K276" i="1"/>
  <c r="L276" i="1"/>
  <c r="M276" i="1"/>
  <c r="N276" i="1"/>
  <c r="O276" i="1"/>
  <c r="R276" i="1"/>
  <c r="S276" i="1"/>
  <c r="E277" i="1"/>
  <c r="F277" i="1"/>
  <c r="G277" i="1"/>
  <c r="H277" i="1"/>
  <c r="I277" i="1"/>
  <c r="J277" i="1"/>
  <c r="K277" i="1"/>
  <c r="L277" i="1"/>
  <c r="M277" i="1"/>
  <c r="N277" i="1"/>
  <c r="O277" i="1"/>
  <c r="R277" i="1"/>
  <c r="S277" i="1"/>
  <c r="E278" i="1"/>
  <c r="F278" i="1"/>
  <c r="G278" i="1"/>
  <c r="H278" i="1"/>
  <c r="I278" i="1"/>
  <c r="J278" i="1"/>
  <c r="K278" i="1"/>
  <c r="L278" i="1"/>
  <c r="M278" i="1"/>
  <c r="N278" i="1"/>
  <c r="O278" i="1"/>
  <c r="R278" i="1"/>
  <c r="S278" i="1"/>
  <c r="E279" i="1"/>
  <c r="F279" i="1"/>
  <c r="G279" i="1"/>
  <c r="H279" i="1"/>
  <c r="I279" i="1"/>
  <c r="J279" i="1"/>
  <c r="K279" i="1"/>
  <c r="L279" i="1"/>
  <c r="M279" i="1"/>
  <c r="N279" i="1"/>
  <c r="O279" i="1"/>
  <c r="R279" i="1"/>
  <c r="S279" i="1"/>
  <c r="E280" i="1"/>
  <c r="F280" i="1"/>
  <c r="G280" i="1"/>
  <c r="H280" i="1"/>
  <c r="I280" i="1"/>
  <c r="J280" i="1"/>
  <c r="K280" i="1"/>
  <c r="L280" i="1"/>
  <c r="M280" i="1"/>
  <c r="N280" i="1"/>
  <c r="O280" i="1"/>
  <c r="R280" i="1"/>
  <c r="S280" i="1"/>
  <c r="E281" i="1"/>
  <c r="F281" i="1"/>
  <c r="G281" i="1"/>
  <c r="H281" i="1"/>
  <c r="I281" i="1"/>
  <c r="J281" i="1"/>
  <c r="K281" i="1"/>
  <c r="L281" i="1"/>
  <c r="M281" i="1"/>
  <c r="N281" i="1"/>
  <c r="O281" i="1"/>
  <c r="R281" i="1"/>
  <c r="S281" i="1"/>
  <c r="E282" i="1"/>
  <c r="F282" i="1"/>
  <c r="G282" i="1"/>
  <c r="H282" i="1"/>
  <c r="I282" i="1"/>
  <c r="J282" i="1"/>
  <c r="K282" i="1"/>
  <c r="L282" i="1"/>
  <c r="M282" i="1"/>
  <c r="N282" i="1"/>
  <c r="O282" i="1"/>
  <c r="R282" i="1"/>
  <c r="S282" i="1"/>
  <c r="E283" i="1"/>
  <c r="F283" i="1"/>
  <c r="G283" i="1"/>
  <c r="H283" i="1"/>
  <c r="I283" i="1"/>
  <c r="J283" i="1"/>
  <c r="K283" i="1"/>
  <c r="L283" i="1"/>
  <c r="M283" i="1"/>
  <c r="N283" i="1"/>
  <c r="O283" i="1"/>
  <c r="R283" i="1"/>
  <c r="S283" i="1"/>
  <c r="E284" i="1"/>
  <c r="F284" i="1"/>
  <c r="G284" i="1"/>
  <c r="H284" i="1"/>
  <c r="I284" i="1"/>
  <c r="J284" i="1"/>
  <c r="K284" i="1"/>
  <c r="L284" i="1"/>
  <c r="M284" i="1"/>
  <c r="N284" i="1"/>
  <c r="O284" i="1"/>
  <c r="R284" i="1"/>
  <c r="S284" i="1"/>
  <c r="E285" i="1"/>
  <c r="F285" i="1"/>
  <c r="G285" i="1"/>
  <c r="H285" i="1"/>
  <c r="I285" i="1"/>
  <c r="J285" i="1"/>
  <c r="K285" i="1"/>
  <c r="L285" i="1"/>
  <c r="M285" i="1"/>
  <c r="N285" i="1"/>
  <c r="O285" i="1"/>
  <c r="R285" i="1"/>
  <c r="S285" i="1"/>
  <c r="E286" i="1"/>
  <c r="F286" i="1"/>
  <c r="G286" i="1"/>
  <c r="H286" i="1"/>
  <c r="I286" i="1"/>
  <c r="J286" i="1"/>
  <c r="K286" i="1"/>
  <c r="L286" i="1"/>
  <c r="M286" i="1"/>
  <c r="N286" i="1"/>
  <c r="O286" i="1"/>
  <c r="R286" i="1"/>
  <c r="S286" i="1"/>
  <c r="E287" i="1"/>
  <c r="F287" i="1"/>
  <c r="G287" i="1"/>
  <c r="H287" i="1"/>
  <c r="I287" i="1"/>
  <c r="J287" i="1"/>
  <c r="K287" i="1"/>
  <c r="L287" i="1"/>
  <c r="M287" i="1"/>
  <c r="N287" i="1"/>
  <c r="O287" i="1"/>
  <c r="R287" i="1"/>
  <c r="S287" i="1"/>
  <c r="E288" i="1"/>
  <c r="F288" i="1"/>
  <c r="G288" i="1"/>
  <c r="H288" i="1"/>
  <c r="I288" i="1"/>
  <c r="J288" i="1"/>
  <c r="K288" i="1"/>
  <c r="L288" i="1"/>
  <c r="M288" i="1"/>
  <c r="N288" i="1"/>
  <c r="O288" i="1"/>
  <c r="R288" i="1"/>
  <c r="S288" i="1"/>
  <c r="E289" i="1"/>
  <c r="F289" i="1"/>
  <c r="G289" i="1"/>
  <c r="H289" i="1"/>
  <c r="I289" i="1"/>
  <c r="J289" i="1"/>
  <c r="K289" i="1"/>
  <c r="L289" i="1"/>
  <c r="M289" i="1"/>
  <c r="N289" i="1"/>
  <c r="O289" i="1"/>
  <c r="R289" i="1"/>
  <c r="S289" i="1"/>
  <c r="E290" i="1"/>
  <c r="F290" i="1"/>
  <c r="G290" i="1"/>
  <c r="H290" i="1"/>
  <c r="I290" i="1"/>
  <c r="J290" i="1"/>
  <c r="K290" i="1"/>
  <c r="L290" i="1"/>
  <c r="M290" i="1"/>
  <c r="N290" i="1"/>
  <c r="O290" i="1"/>
  <c r="R290" i="1"/>
  <c r="S290" i="1"/>
  <c r="E291" i="1"/>
  <c r="F291" i="1"/>
  <c r="G291" i="1"/>
  <c r="H291" i="1"/>
  <c r="I291" i="1"/>
  <c r="J291" i="1"/>
  <c r="K291" i="1"/>
  <c r="L291" i="1"/>
  <c r="M291" i="1"/>
  <c r="N291" i="1"/>
  <c r="O291" i="1"/>
  <c r="R291" i="1"/>
  <c r="S291" i="1"/>
  <c r="E292" i="1"/>
  <c r="F292" i="1"/>
  <c r="G292" i="1"/>
  <c r="H292" i="1"/>
  <c r="I292" i="1"/>
  <c r="J292" i="1"/>
  <c r="K292" i="1"/>
  <c r="L292" i="1"/>
  <c r="M292" i="1"/>
  <c r="N292" i="1"/>
  <c r="O292" i="1"/>
  <c r="R292" i="1"/>
  <c r="S292" i="1"/>
  <c r="E293" i="1"/>
  <c r="F293" i="1"/>
  <c r="G293" i="1"/>
  <c r="H293" i="1"/>
  <c r="I293" i="1"/>
  <c r="J293" i="1"/>
  <c r="K293" i="1"/>
  <c r="L293" i="1"/>
  <c r="M293" i="1"/>
  <c r="N293" i="1"/>
  <c r="O293" i="1"/>
  <c r="R293" i="1"/>
  <c r="S293" i="1"/>
  <c r="E294" i="1"/>
  <c r="F294" i="1"/>
  <c r="G294" i="1"/>
  <c r="H294" i="1"/>
  <c r="I294" i="1"/>
  <c r="J294" i="1"/>
  <c r="K294" i="1"/>
  <c r="L294" i="1"/>
  <c r="M294" i="1"/>
  <c r="N294" i="1"/>
  <c r="O294" i="1"/>
  <c r="R294" i="1"/>
  <c r="S294" i="1"/>
  <c r="E295" i="1"/>
  <c r="F295" i="1"/>
  <c r="G295" i="1"/>
  <c r="H295" i="1"/>
  <c r="I295" i="1"/>
  <c r="J295" i="1"/>
  <c r="K295" i="1"/>
  <c r="L295" i="1"/>
  <c r="M295" i="1"/>
  <c r="N295" i="1"/>
  <c r="O295" i="1"/>
  <c r="R295" i="1"/>
  <c r="S295" i="1"/>
  <c r="E296" i="1"/>
  <c r="F296" i="1"/>
  <c r="G296" i="1"/>
  <c r="H296" i="1"/>
  <c r="I296" i="1"/>
  <c r="J296" i="1"/>
  <c r="K296" i="1"/>
  <c r="L296" i="1"/>
  <c r="M296" i="1"/>
  <c r="N296" i="1"/>
  <c r="O296" i="1"/>
  <c r="R296" i="1"/>
  <c r="S296" i="1"/>
  <c r="E297" i="1"/>
  <c r="F297" i="1"/>
  <c r="G297" i="1"/>
  <c r="H297" i="1"/>
  <c r="I297" i="1"/>
  <c r="J297" i="1"/>
  <c r="K297" i="1"/>
  <c r="L297" i="1"/>
  <c r="M297" i="1"/>
  <c r="N297" i="1"/>
  <c r="O297" i="1"/>
  <c r="R297" i="1"/>
  <c r="S297" i="1"/>
  <c r="E298" i="1"/>
  <c r="F298" i="1"/>
  <c r="G298" i="1"/>
  <c r="H298" i="1"/>
  <c r="I298" i="1"/>
  <c r="J298" i="1"/>
  <c r="K298" i="1"/>
  <c r="L298" i="1"/>
  <c r="M298" i="1"/>
  <c r="N298" i="1"/>
  <c r="O298" i="1"/>
  <c r="R298" i="1"/>
  <c r="S298" i="1"/>
  <c r="E299" i="1"/>
  <c r="F299" i="1"/>
  <c r="G299" i="1"/>
  <c r="H299" i="1"/>
  <c r="I299" i="1"/>
  <c r="J299" i="1"/>
  <c r="K299" i="1"/>
  <c r="L299" i="1"/>
  <c r="M299" i="1"/>
  <c r="N299" i="1"/>
  <c r="O299" i="1"/>
  <c r="R299" i="1"/>
  <c r="S299" i="1"/>
  <c r="E300" i="1"/>
  <c r="F300" i="1"/>
  <c r="G300" i="1"/>
  <c r="H300" i="1"/>
  <c r="I300" i="1"/>
  <c r="J300" i="1"/>
  <c r="K300" i="1"/>
  <c r="L300" i="1"/>
  <c r="M300" i="1"/>
  <c r="N300" i="1"/>
  <c r="O300" i="1"/>
  <c r="R300" i="1"/>
  <c r="S300" i="1"/>
  <c r="E301" i="1"/>
  <c r="F301" i="1"/>
  <c r="G301" i="1"/>
  <c r="H301" i="1"/>
  <c r="I301" i="1"/>
  <c r="J301" i="1"/>
  <c r="K301" i="1"/>
  <c r="L301" i="1"/>
  <c r="M301" i="1"/>
  <c r="N301" i="1"/>
  <c r="O301" i="1"/>
  <c r="R301" i="1"/>
  <c r="S301" i="1"/>
  <c r="E302" i="1"/>
  <c r="F302" i="1"/>
  <c r="G302" i="1"/>
  <c r="H302" i="1"/>
  <c r="I302" i="1"/>
  <c r="J302" i="1"/>
  <c r="K302" i="1"/>
  <c r="L302" i="1"/>
  <c r="M302" i="1"/>
  <c r="N302" i="1"/>
  <c r="O302" i="1"/>
  <c r="R302" i="1"/>
  <c r="S302" i="1"/>
  <c r="E303" i="1"/>
  <c r="F303" i="1"/>
  <c r="G303" i="1"/>
  <c r="H303" i="1"/>
  <c r="I303" i="1"/>
  <c r="J303" i="1"/>
  <c r="K303" i="1"/>
  <c r="L303" i="1"/>
  <c r="M303" i="1"/>
  <c r="N303" i="1"/>
  <c r="O303" i="1"/>
  <c r="R303" i="1"/>
  <c r="S303" i="1"/>
  <c r="E304" i="1"/>
  <c r="F304" i="1"/>
  <c r="G304" i="1"/>
  <c r="H304" i="1"/>
  <c r="I304" i="1"/>
  <c r="J304" i="1"/>
  <c r="K304" i="1"/>
  <c r="L304" i="1"/>
  <c r="M304" i="1"/>
  <c r="N304" i="1"/>
  <c r="O304" i="1"/>
  <c r="R304" i="1"/>
  <c r="S304" i="1"/>
  <c r="E305" i="1"/>
  <c r="F305" i="1"/>
  <c r="G305" i="1"/>
  <c r="H305" i="1"/>
  <c r="I305" i="1"/>
  <c r="J305" i="1"/>
  <c r="K305" i="1"/>
  <c r="L305" i="1"/>
  <c r="M305" i="1"/>
  <c r="N305" i="1"/>
  <c r="O305" i="1"/>
  <c r="R305" i="1"/>
  <c r="S305" i="1"/>
  <c r="E306" i="1"/>
  <c r="F306" i="1"/>
  <c r="G306" i="1"/>
  <c r="H306" i="1"/>
  <c r="I306" i="1"/>
  <c r="J306" i="1"/>
  <c r="K306" i="1"/>
  <c r="L306" i="1"/>
  <c r="M306" i="1"/>
  <c r="N306" i="1"/>
  <c r="O306" i="1"/>
  <c r="R306" i="1"/>
  <c r="S306" i="1"/>
  <c r="E307" i="1"/>
  <c r="F307" i="1"/>
  <c r="G307" i="1"/>
  <c r="H307" i="1"/>
  <c r="I307" i="1"/>
  <c r="J307" i="1"/>
  <c r="K307" i="1"/>
  <c r="L307" i="1"/>
  <c r="M307" i="1"/>
  <c r="N307" i="1"/>
  <c r="O307" i="1"/>
  <c r="R307" i="1"/>
  <c r="S307" i="1"/>
  <c r="E308" i="1"/>
  <c r="F308" i="1"/>
  <c r="G308" i="1"/>
  <c r="H308" i="1"/>
  <c r="I308" i="1"/>
  <c r="J308" i="1"/>
  <c r="K308" i="1"/>
  <c r="L308" i="1"/>
  <c r="M308" i="1"/>
  <c r="N308" i="1"/>
  <c r="O308" i="1"/>
  <c r="R308" i="1"/>
  <c r="S308" i="1"/>
  <c r="E309" i="1"/>
  <c r="F309" i="1"/>
  <c r="G309" i="1"/>
  <c r="H309" i="1"/>
  <c r="I309" i="1"/>
  <c r="J309" i="1"/>
  <c r="K309" i="1"/>
  <c r="L309" i="1"/>
  <c r="M309" i="1"/>
  <c r="N309" i="1"/>
  <c r="O309" i="1"/>
  <c r="R309" i="1"/>
  <c r="S309" i="1"/>
  <c r="E310" i="1"/>
  <c r="F310" i="1"/>
  <c r="G310" i="1"/>
  <c r="H310" i="1"/>
  <c r="I310" i="1"/>
  <c r="J310" i="1"/>
  <c r="K310" i="1"/>
  <c r="L310" i="1"/>
  <c r="M310" i="1"/>
  <c r="N310" i="1"/>
  <c r="O310" i="1"/>
  <c r="R310" i="1"/>
  <c r="S310" i="1"/>
  <c r="E311" i="1"/>
  <c r="F311" i="1"/>
  <c r="G311" i="1"/>
  <c r="H311" i="1"/>
  <c r="I311" i="1"/>
  <c r="J311" i="1"/>
  <c r="K311" i="1"/>
  <c r="L311" i="1"/>
  <c r="M311" i="1"/>
  <c r="N311" i="1"/>
  <c r="O311" i="1"/>
  <c r="R311" i="1"/>
  <c r="S311" i="1"/>
  <c r="E312" i="1"/>
  <c r="F312" i="1"/>
  <c r="G312" i="1"/>
  <c r="H312" i="1"/>
  <c r="I312" i="1"/>
  <c r="J312" i="1"/>
  <c r="K312" i="1"/>
  <c r="L312" i="1"/>
  <c r="M312" i="1"/>
  <c r="N312" i="1"/>
  <c r="O312" i="1"/>
  <c r="R312" i="1"/>
  <c r="S312" i="1"/>
  <c r="E313" i="1"/>
  <c r="F313" i="1"/>
  <c r="G313" i="1"/>
  <c r="H313" i="1"/>
  <c r="I313" i="1"/>
  <c r="J313" i="1"/>
  <c r="K313" i="1"/>
  <c r="L313" i="1"/>
  <c r="M313" i="1"/>
  <c r="N313" i="1"/>
  <c r="O313" i="1"/>
  <c r="R313" i="1"/>
  <c r="S313" i="1"/>
  <c r="E314" i="1"/>
  <c r="F314" i="1"/>
  <c r="G314" i="1"/>
  <c r="H314" i="1"/>
  <c r="I314" i="1"/>
  <c r="J314" i="1"/>
  <c r="K314" i="1"/>
  <c r="L314" i="1"/>
  <c r="M314" i="1"/>
  <c r="N314" i="1"/>
  <c r="O314" i="1"/>
  <c r="R314" i="1"/>
  <c r="S314" i="1"/>
  <c r="E315" i="1"/>
  <c r="F315" i="1"/>
  <c r="G315" i="1"/>
  <c r="H315" i="1"/>
  <c r="I315" i="1"/>
  <c r="J315" i="1"/>
  <c r="K315" i="1"/>
  <c r="L315" i="1"/>
  <c r="M315" i="1"/>
  <c r="N315" i="1"/>
  <c r="O315" i="1"/>
  <c r="R315" i="1"/>
  <c r="S315" i="1"/>
  <c r="E316" i="1"/>
  <c r="F316" i="1"/>
  <c r="G316" i="1"/>
  <c r="H316" i="1"/>
  <c r="I316" i="1"/>
  <c r="J316" i="1"/>
  <c r="K316" i="1"/>
  <c r="L316" i="1"/>
  <c r="M316" i="1"/>
  <c r="N316" i="1"/>
  <c r="O316" i="1"/>
  <c r="R316" i="1"/>
  <c r="S316" i="1"/>
  <c r="E317" i="1"/>
  <c r="F317" i="1"/>
  <c r="G317" i="1"/>
  <c r="H317" i="1"/>
  <c r="I317" i="1"/>
  <c r="J317" i="1"/>
  <c r="K317" i="1"/>
  <c r="L317" i="1"/>
  <c r="M317" i="1"/>
  <c r="N317" i="1"/>
  <c r="O317" i="1"/>
  <c r="R317" i="1"/>
  <c r="S317" i="1"/>
  <c r="E318" i="1"/>
  <c r="F318" i="1"/>
  <c r="G318" i="1"/>
  <c r="H318" i="1"/>
  <c r="I318" i="1"/>
  <c r="J318" i="1"/>
  <c r="K318" i="1"/>
  <c r="L318" i="1"/>
  <c r="M318" i="1"/>
  <c r="N318" i="1"/>
  <c r="O318" i="1"/>
  <c r="R318" i="1"/>
  <c r="S318" i="1"/>
  <c r="E319" i="1"/>
  <c r="F319" i="1"/>
  <c r="G319" i="1"/>
  <c r="H319" i="1"/>
  <c r="I319" i="1"/>
  <c r="J319" i="1"/>
  <c r="K319" i="1"/>
  <c r="L319" i="1"/>
  <c r="M319" i="1"/>
  <c r="N319" i="1"/>
  <c r="O319" i="1"/>
  <c r="R319" i="1"/>
  <c r="S319" i="1"/>
  <c r="E320" i="1"/>
  <c r="F320" i="1"/>
  <c r="G320" i="1"/>
  <c r="H320" i="1"/>
  <c r="I320" i="1"/>
  <c r="J320" i="1"/>
  <c r="K320" i="1"/>
  <c r="L320" i="1"/>
  <c r="M320" i="1"/>
  <c r="N320" i="1"/>
  <c r="O320" i="1"/>
  <c r="R320" i="1"/>
  <c r="S320" i="1"/>
  <c r="E321" i="1"/>
  <c r="F321" i="1"/>
  <c r="G321" i="1"/>
  <c r="H321" i="1"/>
  <c r="I321" i="1"/>
  <c r="J321" i="1"/>
  <c r="K321" i="1"/>
  <c r="L321" i="1"/>
  <c r="M321" i="1"/>
  <c r="N321" i="1"/>
  <c r="O321" i="1"/>
  <c r="R321" i="1"/>
  <c r="S321" i="1"/>
  <c r="E322" i="1"/>
  <c r="F322" i="1"/>
  <c r="G322" i="1"/>
  <c r="H322" i="1"/>
  <c r="I322" i="1"/>
  <c r="J322" i="1"/>
  <c r="K322" i="1"/>
  <c r="L322" i="1"/>
  <c r="M322" i="1"/>
  <c r="N322" i="1"/>
  <c r="O322" i="1"/>
  <c r="R322" i="1"/>
  <c r="S322" i="1"/>
  <c r="E323" i="1"/>
  <c r="F323" i="1"/>
  <c r="G323" i="1"/>
  <c r="H323" i="1"/>
  <c r="I323" i="1"/>
  <c r="J323" i="1"/>
  <c r="K323" i="1"/>
  <c r="L323" i="1"/>
  <c r="M323" i="1"/>
  <c r="N323" i="1"/>
  <c r="O323" i="1"/>
  <c r="R323" i="1"/>
  <c r="S323" i="1"/>
  <c r="E324" i="1"/>
  <c r="F324" i="1"/>
  <c r="G324" i="1"/>
  <c r="H324" i="1"/>
  <c r="I324" i="1"/>
  <c r="J324" i="1"/>
  <c r="K324" i="1"/>
  <c r="L324" i="1"/>
  <c r="M324" i="1"/>
  <c r="N324" i="1"/>
  <c r="O324" i="1"/>
  <c r="R324" i="1"/>
  <c r="S324" i="1"/>
  <c r="E325" i="1"/>
  <c r="F325" i="1"/>
  <c r="G325" i="1"/>
  <c r="H325" i="1"/>
  <c r="I325" i="1"/>
  <c r="J325" i="1"/>
  <c r="K325" i="1"/>
  <c r="L325" i="1"/>
  <c r="M325" i="1"/>
  <c r="N325" i="1"/>
  <c r="O325" i="1"/>
  <c r="R325" i="1"/>
  <c r="S325" i="1"/>
  <c r="E326" i="1"/>
  <c r="F326" i="1"/>
  <c r="G326" i="1"/>
  <c r="H326" i="1"/>
  <c r="I326" i="1"/>
  <c r="J326" i="1"/>
  <c r="K326" i="1"/>
  <c r="L326" i="1"/>
  <c r="M326" i="1"/>
  <c r="N326" i="1"/>
  <c r="O326" i="1"/>
  <c r="R326" i="1"/>
  <c r="S326" i="1"/>
  <c r="E327" i="1"/>
  <c r="F327" i="1"/>
  <c r="G327" i="1"/>
  <c r="H327" i="1"/>
  <c r="I327" i="1"/>
  <c r="J327" i="1"/>
  <c r="K327" i="1"/>
  <c r="L327" i="1"/>
  <c r="M327" i="1"/>
  <c r="N327" i="1"/>
  <c r="O327" i="1"/>
  <c r="R327" i="1"/>
  <c r="S327" i="1"/>
  <c r="E328" i="1"/>
  <c r="F328" i="1"/>
  <c r="G328" i="1"/>
  <c r="H328" i="1"/>
  <c r="I328" i="1"/>
  <c r="J328" i="1"/>
  <c r="K328" i="1"/>
  <c r="L328" i="1"/>
  <c r="M328" i="1"/>
  <c r="N328" i="1"/>
  <c r="O328" i="1"/>
  <c r="R328" i="1"/>
  <c r="S328" i="1"/>
  <c r="E329" i="1"/>
  <c r="F329" i="1"/>
  <c r="G329" i="1"/>
  <c r="H329" i="1"/>
  <c r="I329" i="1"/>
  <c r="J329" i="1"/>
  <c r="K329" i="1"/>
  <c r="L329" i="1"/>
  <c r="M329" i="1"/>
  <c r="N329" i="1"/>
  <c r="O329" i="1"/>
  <c r="R329" i="1"/>
  <c r="S329" i="1"/>
  <c r="E330" i="1"/>
  <c r="F330" i="1"/>
  <c r="G330" i="1"/>
  <c r="H330" i="1"/>
  <c r="I330" i="1"/>
  <c r="J330" i="1"/>
  <c r="K330" i="1"/>
  <c r="L330" i="1"/>
  <c r="M330" i="1"/>
  <c r="N330" i="1"/>
  <c r="O330" i="1"/>
  <c r="R330" i="1"/>
  <c r="S330" i="1"/>
  <c r="E331" i="1"/>
  <c r="F331" i="1"/>
  <c r="G331" i="1"/>
  <c r="H331" i="1"/>
  <c r="I331" i="1"/>
  <c r="J331" i="1"/>
  <c r="K331" i="1"/>
  <c r="L331" i="1"/>
  <c r="M331" i="1"/>
  <c r="N331" i="1"/>
  <c r="O331" i="1"/>
  <c r="R331" i="1"/>
  <c r="S331" i="1"/>
  <c r="E332" i="1"/>
  <c r="F332" i="1"/>
  <c r="G332" i="1"/>
  <c r="H332" i="1"/>
  <c r="I332" i="1"/>
  <c r="J332" i="1"/>
  <c r="K332" i="1"/>
  <c r="L332" i="1"/>
  <c r="M332" i="1"/>
  <c r="N332" i="1"/>
  <c r="O332" i="1"/>
  <c r="R332" i="1"/>
  <c r="S332" i="1"/>
  <c r="E333" i="1"/>
  <c r="F333" i="1"/>
  <c r="G333" i="1"/>
  <c r="H333" i="1"/>
  <c r="I333" i="1"/>
  <c r="J333" i="1"/>
  <c r="K333" i="1"/>
  <c r="L333" i="1"/>
  <c r="M333" i="1"/>
  <c r="N333" i="1"/>
  <c r="O333" i="1"/>
  <c r="R333" i="1"/>
  <c r="S333" i="1"/>
  <c r="E334" i="1"/>
  <c r="F334" i="1"/>
  <c r="G334" i="1"/>
  <c r="H334" i="1"/>
  <c r="I334" i="1"/>
  <c r="J334" i="1"/>
  <c r="K334" i="1"/>
  <c r="L334" i="1"/>
  <c r="M334" i="1"/>
  <c r="N334" i="1"/>
  <c r="O334" i="1"/>
  <c r="R334" i="1"/>
  <c r="S334" i="1"/>
  <c r="E335" i="1"/>
  <c r="F335" i="1"/>
  <c r="G335" i="1"/>
  <c r="H335" i="1"/>
  <c r="I335" i="1"/>
  <c r="J335" i="1"/>
  <c r="K335" i="1"/>
  <c r="L335" i="1"/>
  <c r="M335" i="1"/>
  <c r="N335" i="1"/>
  <c r="O335" i="1"/>
  <c r="R335" i="1"/>
  <c r="S335" i="1"/>
  <c r="E336" i="1"/>
  <c r="F336" i="1"/>
  <c r="G336" i="1"/>
  <c r="H336" i="1"/>
  <c r="I336" i="1"/>
  <c r="J336" i="1"/>
  <c r="K336" i="1"/>
  <c r="L336" i="1"/>
  <c r="M336" i="1"/>
  <c r="N336" i="1"/>
  <c r="O336" i="1"/>
  <c r="R336" i="1"/>
  <c r="S336" i="1"/>
  <c r="E337" i="1"/>
  <c r="F337" i="1"/>
  <c r="G337" i="1"/>
  <c r="H337" i="1"/>
  <c r="I337" i="1"/>
  <c r="J337" i="1"/>
  <c r="K337" i="1"/>
  <c r="L337" i="1"/>
  <c r="M337" i="1"/>
  <c r="N337" i="1"/>
  <c r="O337" i="1"/>
  <c r="R337" i="1"/>
  <c r="S337" i="1"/>
  <c r="E338" i="1"/>
  <c r="F338" i="1"/>
  <c r="G338" i="1"/>
  <c r="H338" i="1"/>
  <c r="I338" i="1"/>
  <c r="J338" i="1"/>
  <c r="K338" i="1"/>
  <c r="L338" i="1"/>
  <c r="M338" i="1"/>
  <c r="N338" i="1"/>
  <c r="O338" i="1"/>
  <c r="R338" i="1"/>
  <c r="S338" i="1"/>
  <c r="E339" i="1"/>
  <c r="F339" i="1"/>
  <c r="G339" i="1"/>
  <c r="H339" i="1"/>
  <c r="I339" i="1"/>
  <c r="J339" i="1"/>
  <c r="K339" i="1"/>
  <c r="L339" i="1"/>
  <c r="M339" i="1"/>
  <c r="N339" i="1"/>
  <c r="O339" i="1"/>
  <c r="R339" i="1"/>
  <c r="S339" i="1"/>
  <c r="E340" i="1"/>
  <c r="F340" i="1"/>
  <c r="G340" i="1"/>
  <c r="H340" i="1"/>
  <c r="I340" i="1"/>
  <c r="J340" i="1"/>
  <c r="K340" i="1"/>
  <c r="L340" i="1"/>
  <c r="M340" i="1"/>
  <c r="N340" i="1"/>
  <c r="O340" i="1"/>
  <c r="R340" i="1"/>
  <c r="S340" i="1"/>
  <c r="E341" i="1"/>
  <c r="F341" i="1"/>
  <c r="G341" i="1"/>
  <c r="H341" i="1"/>
  <c r="I341" i="1"/>
  <c r="J341" i="1"/>
  <c r="K341" i="1"/>
  <c r="L341" i="1"/>
  <c r="M341" i="1"/>
  <c r="N341" i="1"/>
  <c r="O341" i="1"/>
  <c r="R341" i="1"/>
  <c r="S341" i="1"/>
  <c r="E342" i="1"/>
  <c r="F342" i="1"/>
  <c r="G342" i="1"/>
  <c r="H342" i="1"/>
  <c r="I342" i="1"/>
  <c r="J342" i="1"/>
  <c r="K342" i="1"/>
  <c r="L342" i="1"/>
  <c r="M342" i="1"/>
  <c r="N342" i="1"/>
  <c r="O342" i="1"/>
  <c r="R342" i="1"/>
  <c r="S342" i="1"/>
  <c r="E343" i="1"/>
  <c r="F343" i="1"/>
  <c r="G343" i="1"/>
  <c r="H343" i="1"/>
  <c r="I343" i="1"/>
  <c r="J343" i="1"/>
  <c r="K343" i="1"/>
  <c r="L343" i="1"/>
  <c r="M343" i="1"/>
  <c r="N343" i="1"/>
  <c r="O343" i="1"/>
  <c r="R343" i="1"/>
  <c r="S343" i="1"/>
  <c r="E344" i="1"/>
  <c r="F344" i="1"/>
  <c r="G344" i="1"/>
  <c r="H344" i="1"/>
  <c r="I344" i="1"/>
  <c r="J344" i="1"/>
  <c r="K344" i="1"/>
  <c r="L344" i="1"/>
  <c r="M344" i="1"/>
  <c r="N344" i="1"/>
  <c r="O344" i="1"/>
  <c r="R344" i="1"/>
  <c r="S344" i="1"/>
  <c r="E345" i="1"/>
  <c r="F345" i="1"/>
  <c r="G345" i="1"/>
  <c r="H345" i="1"/>
  <c r="I345" i="1"/>
  <c r="J345" i="1"/>
  <c r="K345" i="1"/>
  <c r="L345" i="1"/>
  <c r="M345" i="1"/>
  <c r="N345" i="1"/>
  <c r="O345" i="1"/>
  <c r="R345" i="1"/>
  <c r="S345" i="1"/>
  <c r="E346" i="1"/>
  <c r="F346" i="1"/>
  <c r="G346" i="1"/>
  <c r="H346" i="1"/>
  <c r="I346" i="1"/>
  <c r="J346" i="1"/>
  <c r="K346" i="1"/>
  <c r="L346" i="1"/>
  <c r="M346" i="1"/>
  <c r="N346" i="1"/>
  <c r="O346" i="1"/>
  <c r="R346" i="1"/>
  <c r="S346" i="1"/>
  <c r="E347" i="1"/>
  <c r="F347" i="1"/>
  <c r="G347" i="1"/>
  <c r="H347" i="1"/>
  <c r="I347" i="1"/>
  <c r="J347" i="1"/>
  <c r="K347" i="1"/>
  <c r="L347" i="1"/>
  <c r="M347" i="1"/>
  <c r="N347" i="1"/>
  <c r="O347" i="1"/>
  <c r="R347" i="1"/>
  <c r="S347" i="1"/>
  <c r="E348" i="1"/>
  <c r="F348" i="1"/>
  <c r="G348" i="1"/>
  <c r="H348" i="1"/>
  <c r="I348" i="1"/>
  <c r="J348" i="1"/>
  <c r="K348" i="1"/>
  <c r="L348" i="1"/>
  <c r="M348" i="1"/>
  <c r="N348" i="1"/>
  <c r="O348" i="1"/>
  <c r="R348" i="1"/>
  <c r="S348" i="1"/>
  <c r="E349" i="1"/>
  <c r="F349" i="1"/>
  <c r="G349" i="1"/>
  <c r="H349" i="1"/>
  <c r="I349" i="1"/>
  <c r="J349" i="1"/>
  <c r="K349" i="1"/>
  <c r="L349" i="1"/>
  <c r="M349" i="1"/>
  <c r="N349" i="1"/>
  <c r="O349" i="1"/>
  <c r="R349" i="1"/>
  <c r="S349" i="1"/>
  <c r="E350" i="1"/>
  <c r="F350" i="1"/>
  <c r="G350" i="1"/>
  <c r="H350" i="1"/>
  <c r="I350" i="1"/>
  <c r="J350" i="1"/>
  <c r="K350" i="1"/>
  <c r="L350" i="1"/>
  <c r="M350" i="1"/>
  <c r="N350" i="1"/>
  <c r="O350" i="1"/>
  <c r="R350" i="1"/>
  <c r="S350" i="1"/>
  <c r="E351" i="1"/>
  <c r="F351" i="1"/>
  <c r="G351" i="1"/>
  <c r="H351" i="1"/>
  <c r="I351" i="1"/>
  <c r="J351" i="1"/>
  <c r="K351" i="1"/>
  <c r="L351" i="1"/>
  <c r="M351" i="1"/>
  <c r="N351" i="1"/>
  <c r="O351" i="1"/>
  <c r="R351" i="1"/>
  <c r="S351" i="1"/>
  <c r="E352" i="1"/>
  <c r="F352" i="1"/>
  <c r="G352" i="1"/>
  <c r="H352" i="1"/>
  <c r="I352" i="1"/>
  <c r="J352" i="1"/>
  <c r="K352" i="1"/>
  <c r="L352" i="1"/>
  <c r="M352" i="1"/>
  <c r="N352" i="1"/>
  <c r="O352" i="1"/>
  <c r="R352" i="1"/>
  <c r="S352" i="1"/>
  <c r="E353" i="1"/>
  <c r="F353" i="1"/>
  <c r="G353" i="1"/>
  <c r="H353" i="1"/>
  <c r="I353" i="1"/>
  <c r="J353" i="1"/>
  <c r="K353" i="1"/>
  <c r="L353" i="1"/>
  <c r="M353" i="1"/>
  <c r="N353" i="1"/>
  <c r="O353" i="1"/>
  <c r="R353" i="1"/>
  <c r="S353" i="1"/>
  <c r="E354" i="1"/>
  <c r="F354" i="1"/>
  <c r="G354" i="1"/>
  <c r="H354" i="1"/>
  <c r="I354" i="1"/>
  <c r="J354" i="1"/>
  <c r="K354" i="1"/>
  <c r="L354" i="1"/>
  <c r="M354" i="1"/>
  <c r="N354" i="1"/>
  <c r="O354" i="1"/>
  <c r="R354" i="1"/>
  <c r="S354" i="1"/>
  <c r="E355" i="1"/>
  <c r="F355" i="1"/>
  <c r="G355" i="1"/>
  <c r="H355" i="1"/>
  <c r="I355" i="1"/>
  <c r="J355" i="1"/>
  <c r="K355" i="1"/>
  <c r="L355" i="1"/>
  <c r="M355" i="1"/>
  <c r="N355" i="1"/>
  <c r="O355" i="1"/>
  <c r="R355" i="1"/>
  <c r="S355" i="1"/>
  <c r="E356" i="1"/>
  <c r="F356" i="1"/>
  <c r="G356" i="1"/>
  <c r="H356" i="1"/>
  <c r="I356" i="1"/>
  <c r="J356" i="1"/>
  <c r="K356" i="1"/>
  <c r="L356" i="1"/>
  <c r="M356" i="1"/>
  <c r="N356" i="1"/>
  <c r="O356" i="1"/>
  <c r="R356" i="1"/>
  <c r="S356" i="1"/>
  <c r="E357" i="1"/>
  <c r="F357" i="1"/>
  <c r="G357" i="1"/>
  <c r="H357" i="1"/>
  <c r="I357" i="1"/>
  <c r="J357" i="1"/>
  <c r="K357" i="1"/>
  <c r="L357" i="1"/>
  <c r="M357" i="1"/>
  <c r="N357" i="1"/>
  <c r="O357" i="1"/>
  <c r="R357" i="1"/>
  <c r="S357" i="1"/>
  <c r="E358" i="1"/>
  <c r="F358" i="1"/>
  <c r="G358" i="1"/>
  <c r="H358" i="1"/>
  <c r="I358" i="1"/>
  <c r="J358" i="1"/>
  <c r="K358" i="1"/>
  <c r="L358" i="1"/>
  <c r="M358" i="1"/>
  <c r="N358" i="1"/>
  <c r="O358" i="1"/>
  <c r="R358" i="1"/>
  <c r="S358" i="1"/>
  <c r="E359" i="1"/>
  <c r="F359" i="1"/>
  <c r="G359" i="1"/>
  <c r="H359" i="1"/>
  <c r="I359" i="1"/>
  <c r="J359" i="1"/>
  <c r="K359" i="1"/>
  <c r="L359" i="1"/>
  <c r="M359" i="1"/>
  <c r="N359" i="1"/>
  <c r="O359" i="1"/>
  <c r="R359" i="1"/>
  <c r="S359" i="1"/>
  <c r="E360" i="1"/>
  <c r="F360" i="1"/>
  <c r="G360" i="1"/>
  <c r="H360" i="1"/>
  <c r="I360" i="1"/>
  <c r="J360" i="1"/>
  <c r="K360" i="1"/>
  <c r="L360" i="1"/>
  <c r="M360" i="1"/>
  <c r="N360" i="1"/>
  <c r="O360" i="1"/>
  <c r="R360" i="1"/>
  <c r="S360" i="1"/>
  <c r="E361" i="1"/>
  <c r="F361" i="1"/>
  <c r="G361" i="1"/>
  <c r="H361" i="1"/>
  <c r="I361" i="1"/>
  <c r="J361" i="1"/>
  <c r="K361" i="1"/>
  <c r="L361" i="1"/>
  <c r="M361" i="1"/>
  <c r="N361" i="1"/>
  <c r="O361" i="1"/>
  <c r="R361" i="1"/>
  <c r="S361" i="1"/>
  <c r="E362" i="1"/>
  <c r="F362" i="1"/>
  <c r="G362" i="1"/>
  <c r="H362" i="1"/>
  <c r="I362" i="1"/>
  <c r="J362" i="1"/>
  <c r="K362" i="1"/>
  <c r="L362" i="1"/>
  <c r="M362" i="1"/>
  <c r="N362" i="1"/>
  <c r="O362" i="1"/>
  <c r="R362" i="1"/>
  <c r="S362" i="1"/>
  <c r="E363" i="1"/>
  <c r="F363" i="1"/>
  <c r="G363" i="1"/>
  <c r="H363" i="1"/>
  <c r="I363" i="1"/>
  <c r="J363" i="1"/>
  <c r="K363" i="1"/>
  <c r="L363" i="1"/>
  <c r="M363" i="1"/>
  <c r="N363" i="1"/>
  <c r="O363" i="1"/>
  <c r="R363" i="1"/>
  <c r="S363" i="1"/>
  <c r="E364" i="1"/>
  <c r="F364" i="1"/>
  <c r="G364" i="1"/>
  <c r="H364" i="1"/>
  <c r="I364" i="1"/>
  <c r="J364" i="1"/>
  <c r="K364" i="1"/>
  <c r="L364" i="1"/>
  <c r="M364" i="1"/>
  <c r="N364" i="1"/>
  <c r="O364" i="1"/>
  <c r="R364" i="1"/>
  <c r="S364" i="1"/>
  <c r="E365" i="1"/>
  <c r="F365" i="1"/>
  <c r="G365" i="1"/>
  <c r="H365" i="1"/>
  <c r="I365" i="1"/>
  <c r="J365" i="1"/>
  <c r="K365" i="1"/>
  <c r="L365" i="1"/>
  <c r="M365" i="1"/>
  <c r="N365" i="1"/>
  <c r="O365" i="1"/>
  <c r="R365" i="1"/>
  <c r="S365" i="1"/>
  <c r="E366" i="1"/>
  <c r="F366" i="1"/>
  <c r="G366" i="1"/>
  <c r="H366" i="1"/>
  <c r="I366" i="1"/>
  <c r="J366" i="1"/>
  <c r="K366" i="1"/>
  <c r="L366" i="1"/>
  <c r="M366" i="1"/>
  <c r="N366" i="1"/>
  <c r="O366" i="1"/>
  <c r="R366" i="1"/>
  <c r="S366" i="1"/>
  <c r="E367" i="1"/>
  <c r="F367" i="1"/>
  <c r="G367" i="1"/>
  <c r="H367" i="1"/>
  <c r="I367" i="1"/>
  <c r="J367" i="1"/>
  <c r="K367" i="1"/>
  <c r="L367" i="1"/>
  <c r="M367" i="1"/>
  <c r="N367" i="1"/>
  <c r="O367" i="1"/>
  <c r="R367" i="1"/>
  <c r="S367" i="1"/>
  <c r="E368" i="1"/>
  <c r="F368" i="1"/>
  <c r="G368" i="1"/>
  <c r="H368" i="1"/>
  <c r="I368" i="1"/>
  <c r="J368" i="1"/>
  <c r="K368" i="1"/>
  <c r="L368" i="1"/>
  <c r="M368" i="1"/>
  <c r="N368" i="1"/>
  <c r="O368" i="1"/>
  <c r="R368" i="1"/>
  <c r="S368" i="1"/>
  <c r="E369" i="1"/>
  <c r="F369" i="1"/>
  <c r="G369" i="1"/>
  <c r="H369" i="1"/>
  <c r="I369" i="1"/>
  <c r="J369" i="1"/>
  <c r="K369" i="1"/>
  <c r="L369" i="1"/>
  <c r="M369" i="1"/>
  <c r="N369" i="1"/>
  <c r="O369" i="1"/>
  <c r="R369" i="1"/>
  <c r="S369" i="1"/>
  <c r="E370" i="1"/>
  <c r="F370" i="1"/>
  <c r="G370" i="1"/>
  <c r="H370" i="1"/>
  <c r="I370" i="1"/>
  <c r="J370" i="1"/>
  <c r="K370" i="1"/>
  <c r="L370" i="1"/>
  <c r="M370" i="1"/>
  <c r="N370" i="1"/>
  <c r="O370" i="1"/>
  <c r="R370" i="1"/>
  <c r="S370" i="1"/>
  <c r="E371" i="1"/>
  <c r="F371" i="1"/>
  <c r="G371" i="1"/>
  <c r="H371" i="1"/>
  <c r="I371" i="1"/>
  <c r="J371" i="1"/>
  <c r="K371" i="1"/>
  <c r="L371" i="1"/>
  <c r="M371" i="1"/>
  <c r="N371" i="1"/>
  <c r="O371" i="1"/>
  <c r="R371" i="1"/>
  <c r="S371" i="1"/>
  <c r="E372" i="1"/>
  <c r="F372" i="1"/>
  <c r="G372" i="1"/>
  <c r="H372" i="1"/>
  <c r="I372" i="1"/>
  <c r="J372" i="1"/>
  <c r="K372" i="1"/>
  <c r="L372" i="1"/>
  <c r="M372" i="1"/>
  <c r="N372" i="1"/>
  <c r="O372" i="1"/>
  <c r="R372" i="1"/>
  <c r="S372" i="1"/>
  <c r="E373" i="1"/>
  <c r="F373" i="1"/>
  <c r="G373" i="1"/>
  <c r="H373" i="1"/>
  <c r="I373" i="1"/>
  <c r="J373" i="1"/>
  <c r="K373" i="1"/>
  <c r="L373" i="1"/>
  <c r="M373" i="1"/>
  <c r="N373" i="1"/>
  <c r="O373" i="1"/>
  <c r="R373" i="1"/>
  <c r="S373" i="1"/>
  <c r="E374" i="1"/>
  <c r="F374" i="1"/>
  <c r="G374" i="1"/>
  <c r="H374" i="1"/>
  <c r="I374" i="1"/>
  <c r="J374" i="1"/>
  <c r="K374" i="1"/>
  <c r="L374" i="1"/>
  <c r="M374" i="1"/>
  <c r="N374" i="1"/>
  <c r="O374" i="1"/>
  <c r="R374" i="1"/>
  <c r="S374" i="1"/>
  <c r="E375" i="1"/>
  <c r="F375" i="1"/>
  <c r="G375" i="1"/>
  <c r="H375" i="1"/>
  <c r="I375" i="1"/>
  <c r="J375" i="1"/>
  <c r="K375" i="1"/>
  <c r="L375" i="1"/>
  <c r="M375" i="1"/>
  <c r="N375" i="1"/>
  <c r="O375" i="1"/>
  <c r="R375" i="1"/>
  <c r="S375" i="1"/>
  <c r="E376" i="1"/>
  <c r="F376" i="1"/>
  <c r="G376" i="1"/>
  <c r="H376" i="1"/>
  <c r="I376" i="1"/>
  <c r="J376" i="1"/>
  <c r="K376" i="1"/>
  <c r="L376" i="1"/>
  <c r="M376" i="1"/>
  <c r="N376" i="1"/>
  <c r="O376" i="1"/>
  <c r="R376" i="1"/>
  <c r="S376" i="1"/>
  <c r="E377" i="1"/>
  <c r="F377" i="1"/>
  <c r="G377" i="1"/>
  <c r="H377" i="1"/>
  <c r="I377" i="1"/>
  <c r="J377" i="1"/>
  <c r="K377" i="1"/>
  <c r="L377" i="1"/>
  <c r="M377" i="1"/>
  <c r="N377" i="1"/>
  <c r="O377" i="1"/>
  <c r="R377" i="1"/>
  <c r="S377" i="1"/>
  <c r="E378" i="1"/>
  <c r="F378" i="1"/>
  <c r="G378" i="1"/>
  <c r="H378" i="1"/>
  <c r="I378" i="1"/>
  <c r="J378" i="1"/>
  <c r="K378" i="1"/>
  <c r="L378" i="1"/>
  <c r="M378" i="1"/>
  <c r="N378" i="1"/>
  <c r="O378" i="1"/>
  <c r="R378" i="1"/>
  <c r="S378" i="1"/>
  <c r="E379" i="1"/>
  <c r="F379" i="1"/>
  <c r="G379" i="1"/>
  <c r="H379" i="1"/>
  <c r="I379" i="1"/>
  <c r="J379" i="1"/>
  <c r="K379" i="1"/>
  <c r="L379" i="1"/>
  <c r="M379" i="1"/>
  <c r="N379" i="1"/>
  <c r="O379" i="1"/>
  <c r="R379" i="1"/>
  <c r="S379" i="1"/>
  <c r="E380" i="1"/>
  <c r="F380" i="1"/>
  <c r="G380" i="1"/>
  <c r="H380" i="1"/>
  <c r="I380" i="1"/>
  <c r="J380" i="1"/>
  <c r="K380" i="1"/>
  <c r="L380" i="1"/>
  <c r="M380" i="1"/>
  <c r="N380" i="1"/>
  <c r="O380" i="1"/>
  <c r="R380" i="1"/>
  <c r="S380" i="1"/>
  <c r="E381" i="1"/>
  <c r="F381" i="1"/>
  <c r="G381" i="1"/>
  <c r="H381" i="1"/>
  <c r="I381" i="1"/>
  <c r="J381" i="1"/>
  <c r="K381" i="1"/>
  <c r="L381" i="1"/>
  <c r="M381" i="1"/>
  <c r="N381" i="1"/>
  <c r="O381" i="1"/>
  <c r="R381" i="1"/>
  <c r="S381" i="1"/>
  <c r="E382" i="1"/>
  <c r="F382" i="1"/>
  <c r="G382" i="1"/>
  <c r="H382" i="1"/>
  <c r="I382" i="1"/>
  <c r="J382" i="1"/>
  <c r="K382" i="1"/>
  <c r="L382" i="1"/>
  <c r="M382" i="1"/>
  <c r="N382" i="1"/>
  <c r="O382" i="1"/>
  <c r="R382" i="1"/>
  <c r="S382" i="1"/>
  <c r="E383" i="1"/>
  <c r="F383" i="1"/>
  <c r="G383" i="1"/>
  <c r="H383" i="1"/>
  <c r="I383" i="1"/>
  <c r="J383" i="1"/>
  <c r="K383" i="1"/>
  <c r="L383" i="1"/>
  <c r="M383" i="1"/>
  <c r="N383" i="1"/>
  <c r="O383" i="1"/>
  <c r="R383" i="1"/>
  <c r="S383" i="1"/>
  <c r="E384" i="1"/>
  <c r="F384" i="1"/>
  <c r="G384" i="1"/>
  <c r="H384" i="1"/>
  <c r="I384" i="1"/>
  <c r="J384" i="1"/>
  <c r="K384" i="1"/>
  <c r="L384" i="1"/>
  <c r="M384" i="1"/>
  <c r="N384" i="1"/>
  <c r="O384" i="1"/>
  <c r="R384" i="1"/>
  <c r="S384" i="1"/>
  <c r="E385" i="1"/>
  <c r="F385" i="1"/>
  <c r="G385" i="1"/>
  <c r="H385" i="1"/>
  <c r="I385" i="1"/>
  <c r="J385" i="1"/>
  <c r="K385" i="1"/>
  <c r="L385" i="1"/>
  <c r="M385" i="1"/>
  <c r="N385" i="1"/>
  <c r="O385" i="1"/>
  <c r="R385" i="1"/>
  <c r="S385" i="1"/>
  <c r="E386" i="1"/>
  <c r="F386" i="1"/>
  <c r="G386" i="1"/>
  <c r="H386" i="1"/>
  <c r="I386" i="1"/>
  <c r="J386" i="1"/>
  <c r="K386" i="1"/>
  <c r="L386" i="1"/>
  <c r="M386" i="1"/>
  <c r="N386" i="1"/>
  <c r="O386" i="1"/>
  <c r="R386" i="1"/>
  <c r="S386" i="1"/>
  <c r="E387" i="1"/>
  <c r="F387" i="1"/>
  <c r="G387" i="1"/>
  <c r="H387" i="1"/>
  <c r="I387" i="1"/>
  <c r="J387" i="1"/>
  <c r="K387" i="1"/>
  <c r="L387" i="1"/>
  <c r="M387" i="1"/>
  <c r="N387" i="1"/>
  <c r="O387" i="1"/>
  <c r="R387" i="1"/>
  <c r="S387" i="1"/>
  <c r="E388" i="1"/>
  <c r="F388" i="1"/>
  <c r="G388" i="1"/>
  <c r="H388" i="1"/>
  <c r="I388" i="1"/>
  <c r="J388" i="1"/>
  <c r="K388" i="1"/>
  <c r="L388" i="1"/>
  <c r="M388" i="1"/>
  <c r="N388" i="1"/>
  <c r="O388" i="1"/>
  <c r="R388" i="1"/>
  <c r="S388" i="1"/>
  <c r="E389" i="1"/>
  <c r="F389" i="1"/>
  <c r="G389" i="1"/>
  <c r="H389" i="1"/>
  <c r="I389" i="1"/>
  <c r="J389" i="1"/>
  <c r="K389" i="1"/>
  <c r="L389" i="1"/>
  <c r="M389" i="1"/>
  <c r="N389" i="1"/>
  <c r="O389" i="1"/>
  <c r="R389" i="1"/>
  <c r="S389" i="1"/>
  <c r="E390" i="1"/>
  <c r="F390" i="1"/>
  <c r="G390" i="1"/>
  <c r="H390" i="1"/>
  <c r="I390" i="1"/>
  <c r="J390" i="1"/>
  <c r="K390" i="1"/>
  <c r="L390" i="1"/>
  <c r="M390" i="1"/>
  <c r="N390" i="1"/>
  <c r="O390" i="1"/>
  <c r="R390" i="1"/>
  <c r="S390" i="1"/>
  <c r="E391" i="1"/>
  <c r="F391" i="1"/>
  <c r="G391" i="1"/>
  <c r="H391" i="1"/>
  <c r="I391" i="1"/>
  <c r="J391" i="1"/>
  <c r="K391" i="1"/>
  <c r="L391" i="1"/>
  <c r="M391" i="1"/>
  <c r="N391" i="1"/>
  <c r="O391" i="1"/>
  <c r="R391" i="1"/>
  <c r="S391" i="1"/>
  <c r="E392" i="1"/>
  <c r="F392" i="1"/>
  <c r="G392" i="1"/>
  <c r="H392" i="1"/>
  <c r="I392" i="1"/>
  <c r="J392" i="1"/>
  <c r="K392" i="1"/>
  <c r="L392" i="1"/>
  <c r="M392" i="1"/>
  <c r="N392" i="1"/>
  <c r="O392" i="1"/>
  <c r="R392" i="1"/>
  <c r="S392" i="1"/>
  <c r="E393" i="1"/>
  <c r="F393" i="1"/>
  <c r="G393" i="1"/>
  <c r="H393" i="1"/>
  <c r="I393" i="1"/>
  <c r="J393" i="1"/>
  <c r="K393" i="1"/>
  <c r="L393" i="1"/>
  <c r="M393" i="1"/>
  <c r="N393" i="1"/>
  <c r="O393" i="1"/>
  <c r="R393" i="1"/>
  <c r="S393" i="1"/>
  <c r="E394" i="1"/>
  <c r="F394" i="1"/>
  <c r="G394" i="1"/>
  <c r="H394" i="1"/>
  <c r="I394" i="1"/>
  <c r="J394" i="1"/>
  <c r="K394" i="1"/>
  <c r="L394" i="1"/>
  <c r="M394" i="1"/>
  <c r="N394" i="1"/>
  <c r="O394" i="1"/>
  <c r="R394" i="1"/>
  <c r="S394" i="1"/>
  <c r="E395" i="1"/>
  <c r="F395" i="1"/>
  <c r="G395" i="1"/>
  <c r="H395" i="1"/>
  <c r="I395" i="1"/>
  <c r="J395" i="1"/>
  <c r="K395" i="1"/>
  <c r="L395" i="1"/>
  <c r="M395" i="1"/>
  <c r="N395" i="1"/>
  <c r="O395" i="1"/>
  <c r="R395" i="1"/>
  <c r="S395" i="1"/>
  <c r="E396" i="1"/>
  <c r="F396" i="1"/>
  <c r="G396" i="1"/>
  <c r="H396" i="1"/>
  <c r="I396" i="1"/>
  <c r="J396" i="1"/>
  <c r="K396" i="1"/>
  <c r="L396" i="1"/>
  <c r="M396" i="1"/>
  <c r="N396" i="1"/>
  <c r="O396" i="1"/>
  <c r="R396" i="1"/>
  <c r="S396" i="1"/>
  <c r="E397" i="1"/>
  <c r="F397" i="1"/>
  <c r="G397" i="1"/>
  <c r="H397" i="1"/>
  <c r="I397" i="1"/>
  <c r="J397" i="1"/>
  <c r="K397" i="1"/>
  <c r="L397" i="1"/>
  <c r="M397" i="1"/>
  <c r="N397" i="1"/>
  <c r="O397" i="1"/>
  <c r="R397" i="1"/>
  <c r="S397" i="1"/>
  <c r="E398" i="1"/>
  <c r="F398" i="1"/>
  <c r="G398" i="1"/>
  <c r="H398" i="1"/>
  <c r="I398" i="1"/>
  <c r="J398" i="1"/>
  <c r="K398" i="1"/>
  <c r="L398" i="1"/>
  <c r="M398" i="1"/>
  <c r="N398" i="1"/>
  <c r="O398" i="1"/>
  <c r="R398" i="1"/>
  <c r="S398" i="1"/>
  <c r="E399" i="1"/>
  <c r="F399" i="1"/>
  <c r="G399" i="1"/>
  <c r="H399" i="1"/>
  <c r="I399" i="1"/>
  <c r="J399" i="1"/>
  <c r="K399" i="1"/>
  <c r="L399" i="1"/>
  <c r="M399" i="1"/>
  <c r="N399" i="1"/>
  <c r="O399" i="1"/>
  <c r="R399" i="1"/>
  <c r="S399" i="1"/>
  <c r="E400" i="1"/>
  <c r="F400" i="1"/>
  <c r="G400" i="1"/>
  <c r="H400" i="1"/>
  <c r="I400" i="1"/>
  <c r="J400" i="1"/>
  <c r="K400" i="1"/>
  <c r="L400" i="1"/>
  <c r="M400" i="1"/>
  <c r="N400" i="1"/>
  <c r="O400" i="1"/>
  <c r="R400" i="1"/>
  <c r="S400" i="1"/>
  <c r="E401" i="1"/>
  <c r="F401" i="1"/>
  <c r="G401" i="1"/>
  <c r="H401" i="1"/>
  <c r="I401" i="1"/>
  <c r="J401" i="1"/>
  <c r="K401" i="1"/>
  <c r="L401" i="1"/>
  <c r="M401" i="1"/>
  <c r="N401" i="1"/>
  <c r="O401" i="1"/>
  <c r="R401" i="1"/>
  <c r="S401" i="1"/>
  <c r="E402" i="1"/>
  <c r="F402" i="1"/>
  <c r="G402" i="1"/>
  <c r="H402" i="1"/>
  <c r="I402" i="1"/>
  <c r="J402" i="1"/>
  <c r="K402" i="1"/>
  <c r="L402" i="1"/>
  <c r="M402" i="1"/>
  <c r="N402" i="1"/>
  <c r="O402" i="1"/>
  <c r="R402" i="1"/>
  <c r="S402" i="1"/>
  <c r="E403" i="1"/>
  <c r="F403" i="1"/>
  <c r="G403" i="1"/>
  <c r="H403" i="1"/>
  <c r="I403" i="1"/>
  <c r="J403" i="1"/>
  <c r="K403" i="1"/>
  <c r="L403" i="1"/>
  <c r="M403" i="1"/>
  <c r="N403" i="1"/>
  <c r="O403" i="1"/>
  <c r="R403" i="1"/>
  <c r="S403" i="1"/>
  <c r="E404" i="1"/>
  <c r="F404" i="1"/>
  <c r="G404" i="1"/>
  <c r="H404" i="1"/>
  <c r="I404" i="1"/>
  <c r="J404" i="1"/>
  <c r="K404" i="1"/>
  <c r="L404" i="1"/>
  <c r="M404" i="1"/>
  <c r="N404" i="1"/>
  <c r="O404" i="1"/>
  <c r="R404" i="1"/>
  <c r="S404" i="1"/>
  <c r="E405" i="1"/>
  <c r="F405" i="1"/>
  <c r="G405" i="1"/>
  <c r="H405" i="1"/>
  <c r="I405" i="1"/>
  <c r="J405" i="1"/>
  <c r="K405" i="1"/>
  <c r="L405" i="1"/>
  <c r="M405" i="1"/>
  <c r="N405" i="1"/>
  <c r="O405" i="1"/>
  <c r="R405" i="1"/>
  <c r="S405" i="1"/>
  <c r="E406" i="1"/>
  <c r="F406" i="1"/>
  <c r="G406" i="1"/>
  <c r="H406" i="1"/>
  <c r="I406" i="1"/>
  <c r="J406" i="1"/>
  <c r="K406" i="1"/>
  <c r="L406" i="1"/>
  <c r="M406" i="1"/>
  <c r="N406" i="1"/>
  <c r="O406" i="1"/>
  <c r="R406" i="1"/>
  <c r="S406" i="1"/>
  <c r="E407" i="1"/>
  <c r="F407" i="1"/>
  <c r="G407" i="1"/>
  <c r="H407" i="1"/>
  <c r="I407" i="1"/>
  <c r="J407" i="1"/>
  <c r="K407" i="1"/>
  <c r="L407" i="1"/>
  <c r="M407" i="1"/>
  <c r="N407" i="1"/>
  <c r="O407" i="1"/>
  <c r="R407" i="1"/>
  <c r="S407" i="1"/>
  <c r="E408" i="1"/>
  <c r="F408" i="1"/>
  <c r="G408" i="1"/>
  <c r="H408" i="1"/>
  <c r="I408" i="1"/>
  <c r="J408" i="1"/>
  <c r="K408" i="1"/>
  <c r="L408" i="1"/>
  <c r="M408" i="1"/>
  <c r="N408" i="1"/>
  <c r="O408" i="1"/>
  <c r="R408" i="1"/>
  <c r="S408" i="1"/>
  <c r="E409" i="1"/>
  <c r="F409" i="1"/>
  <c r="G409" i="1"/>
  <c r="H409" i="1"/>
  <c r="I409" i="1"/>
  <c r="J409" i="1"/>
  <c r="K409" i="1"/>
  <c r="L409" i="1"/>
  <c r="M409" i="1"/>
  <c r="N409" i="1"/>
  <c r="O409" i="1"/>
  <c r="R409" i="1"/>
  <c r="S409" i="1"/>
  <c r="E410" i="1"/>
  <c r="F410" i="1"/>
  <c r="G410" i="1"/>
  <c r="H410" i="1"/>
  <c r="I410" i="1"/>
  <c r="J410" i="1"/>
  <c r="K410" i="1"/>
  <c r="L410" i="1"/>
  <c r="M410" i="1"/>
  <c r="N410" i="1"/>
  <c r="O410" i="1"/>
  <c r="R410" i="1"/>
  <c r="S410" i="1"/>
  <c r="E411" i="1"/>
  <c r="F411" i="1"/>
  <c r="G411" i="1"/>
  <c r="H411" i="1"/>
  <c r="I411" i="1"/>
  <c r="J411" i="1"/>
  <c r="K411" i="1"/>
  <c r="L411" i="1"/>
  <c r="M411" i="1"/>
  <c r="N411" i="1"/>
  <c r="O411" i="1"/>
  <c r="R411" i="1"/>
  <c r="S411" i="1"/>
  <c r="E412" i="1"/>
  <c r="F412" i="1"/>
  <c r="G412" i="1"/>
  <c r="H412" i="1"/>
  <c r="I412" i="1"/>
  <c r="J412" i="1"/>
  <c r="K412" i="1"/>
  <c r="L412" i="1"/>
  <c r="M412" i="1"/>
  <c r="N412" i="1"/>
  <c r="O412" i="1"/>
  <c r="R412" i="1"/>
  <c r="S412" i="1"/>
  <c r="E413" i="1"/>
  <c r="F413" i="1"/>
  <c r="G413" i="1"/>
  <c r="H413" i="1"/>
  <c r="I413" i="1"/>
  <c r="J413" i="1"/>
  <c r="K413" i="1"/>
  <c r="L413" i="1"/>
  <c r="M413" i="1"/>
  <c r="N413" i="1"/>
  <c r="O413" i="1"/>
  <c r="R413" i="1"/>
  <c r="S413" i="1"/>
  <c r="E414" i="1"/>
  <c r="F414" i="1"/>
  <c r="G414" i="1"/>
  <c r="H414" i="1"/>
  <c r="I414" i="1"/>
  <c r="J414" i="1"/>
  <c r="K414" i="1"/>
  <c r="L414" i="1"/>
  <c r="M414" i="1"/>
  <c r="N414" i="1"/>
  <c r="O414" i="1"/>
  <c r="R414" i="1"/>
  <c r="S414" i="1"/>
  <c r="E415" i="1"/>
  <c r="F415" i="1"/>
  <c r="G415" i="1"/>
  <c r="H415" i="1"/>
  <c r="I415" i="1"/>
  <c r="J415" i="1"/>
  <c r="K415" i="1"/>
  <c r="L415" i="1"/>
  <c r="M415" i="1"/>
  <c r="N415" i="1"/>
  <c r="O415" i="1"/>
  <c r="R415" i="1"/>
  <c r="S415" i="1"/>
  <c r="E416" i="1"/>
  <c r="F416" i="1"/>
  <c r="G416" i="1"/>
  <c r="H416" i="1"/>
  <c r="I416" i="1"/>
  <c r="J416" i="1"/>
  <c r="K416" i="1"/>
  <c r="L416" i="1"/>
  <c r="M416" i="1"/>
  <c r="N416" i="1"/>
  <c r="O416" i="1"/>
  <c r="R416" i="1"/>
  <c r="S416" i="1"/>
  <c r="E417" i="1"/>
  <c r="F417" i="1"/>
  <c r="G417" i="1"/>
  <c r="H417" i="1"/>
  <c r="I417" i="1"/>
  <c r="J417" i="1"/>
  <c r="K417" i="1"/>
  <c r="L417" i="1"/>
  <c r="M417" i="1"/>
  <c r="N417" i="1"/>
  <c r="O417" i="1"/>
  <c r="R417" i="1"/>
  <c r="S417" i="1"/>
  <c r="E418" i="1"/>
  <c r="F418" i="1"/>
  <c r="G418" i="1"/>
  <c r="H418" i="1"/>
  <c r="I418" i="1"/>
  <c r="J418" i="1"/>
  <c r="K418" i="1"/>
  <c r="L418" i="1"/>
  <c r="M418" i="1"/>
  <c r="N418" i="1"/>
  <c r="O418" i="1"/>
  <c r="R418" i="1"/>
  <c r="S418" i="1"/>
  <c r="E419" i="1"/>
  <c r="F419" i="1"/>
  <c r="G419" i="1"/>
  <c r="H419" i="1"/>
  <c r="I419" i="1"/>
  <c r="J419" i="1"/>
  <c r="K419" i="1"/>
  <c r="L419" i="1"/>
  <c r="M419" i="1"/>
  <c r="N419" i="1"/>
  <c r="O419" i="1"/>
  <c r="R419" i="1"/>
  <c r="S419" i="1"/>
  <c r="E420" i="1"/>
  <c r="F420" i="1"/>
  <c r="G420" i="1"/>
  <c r="H420" i="1"/>
  <c r="I420" i="1"/>
  <c r="J420" i="1"/>
  <c r="K420" i="1"/>
  <c r="L420" i="1"/>
  <c r="M420" i="1"/>
  <c r="N420" i="1"/>
  <c r="O420" i="1"/>
  <c r="R420" i="1"/>
  <c r="S420" i="1"/>
  <c r="E421" i="1"/>
  <c r="F421" i="1"/>
  <c r="G421" i="1"/>
  <c r="H421" i="1"/>
  <c r="I421" i="1"/>
  <c r="J421" i="1"/>
  <c r="K421" i="1"/>
  <c r="L421" i="1"/>
  <c r="M421" i="1"/>
  <c r="N421" i="1"/>
  <c r="O421" i="1"/>
  <c r="R421" i="1"/>
  <c r="S421" i="1"/>
  <c r="E422" i="1"/>
  <c r="F422" i="1"/>
  <c r="G422" i="1"/>
  <c r="H422" i="1"/>
  <c r="I422" i="1"/>
  <c r="J422" i="1"/>
  <c r="K422" i="1"/>
  <c r="L422" i="1"/>
  <c r="M422" i="1"/>
  <c r="N422" i="1"/>
  <c r="O422" i="1"/>
  <c r="R422" i="1"/>
  <c r="S422" i="1"/>
  <c r="E423" i="1"/>
  <c r="F423" i="1"/>
  <c r="G423" i="1"/>
  <c r="H423" i="1"/>
  <c r="I423" i="1"/>
  <c r="J423" i="1"/>
  <c r="K423" i="1"/>
  <c r="L423" i="1"/>
  <c r="M423" i="1"/>
  <c r="N423" i="1"/>
  <c r="O423" i="1"/>
  <c r="R423" i="1"/>
  <c r="S423" i="1"/>
  <c r="E424" i="1"/>
  <c r="F424" i="1"/>
  <c r="G424" i="1"/>
  <c r="H424" i="1"/>
  <c r="I424" i="1"/>
  <c r="J424" i="1"/>
  <c r="K424" i="1"/>
  <c r="L424" i="1"/>
  <c r="M424" i="1"/>
  <c r="N424" i="1"/>
  <c r="O424" i="1"/>
  <c r="R424" i="1"/>
  <c r="S424" i="1"/>
  <c r="E425" i="1"/>
  <c r="F425" i="1"/>
  <c r="G425" i="1"/>
  <c r="H425" i="1"/>
  <c r="I425" i="1"/>
  <c r="J425" i="1"/>
  <c r="K425" i="1"/>
  <c r="L425" i="1"/>
  <c r="M425" i="1"/>
  <c r="N425" i="1"/>
  <c r="O425" i="1"/>
  <c r="R425" i="1"/>
  <c r="S425" i="1"/>
  <c r="E426" i="1"/>
  <c r="F426" i="1"/>
  <c r="G426" i="1"/>
  <c r="H426" i="1"/>
  <c r="I426" i="1"/>
  <c r="J426" i="1"/>
  <c r="K426" i="1"/>
  <c r="L426" i="1"/>
  <c r="M426" i="1"/>
  <c r="N426" i="1"/>
  <c r="O426" i="1"/>
  <c r="R426" i="1"/>
  <c r="S426" i="1"/>
  <c r="E427" i="1"/>
  <c r="F427" i="1"/>
  <c r="G427" i="1"/>
  <c r="H427" i="1"/>
  <c r="I427" i="1"/>
  <c r="J427" i="1"/>
  <c r="K427" i="1"/>
  <c r="L427" i="1"/>
  <c r="M427" i="1"/>
  <c r="N427" i="1"/>
  <c r="O427" i="1"/>
  <c r="R427" i="1"/>
  <c r="S427" i="1"/>
  <c r="E428" i="1"/>
  <c r="F428" i="1"/>
  <c r="G428" i="1"/>
  <c r="H428" i="1"/>
  <c r="I428" i="1"/>
  <c r="J428" i="1"/>
  <c r="K428" i="1"/>
  <c r="L428" i="1"/>
  <c r="M428" i="1"/>
  <c r="N428" i="1"/>
  <c r="O428" i="1"/>
  <c r="R428" i="1"/>
  <c r="S428" i="1"/>
  <c r="E429" i="1"/>
  <c r="F429" i="1"/>
  <c r="G429" i="1"/>
  <c r="H429" i="1"/>
  <c r="I429" i="1"/>
  <c r="J429" i="1"/>
  <c r="K429" i="1"/>
  <c r="L429" i="1"/>
  <c r="M429" i="1"/>
  <c r="N429" i="1"/>
  <c r="O429" i="1"/>
  <c r="R429" i="1"/>
  <c r="S429" i="1"/>
  <c r="E430" i="1"/>
  <c r="F430" i="1"/>
  <c r="G430" i="1"/>
  <c r="H430" i="1"/>
  <c r="I430" i="1"/>
  <c r="J430" i="1"/>
  <c r="K430" i="1"/>
  <c r="L430" i="1"/>
  <c r="M430" i="1"/>
  <c r="N430" i="1"/>
  <c r="O430" i="1"/>
  <c r="R430" i="1"/>
  <c r="S430" i="1"/>
  <c r="E431" i="1"/>
  <c r="F431" i="1"/>
  <c r="G431" i="1"/>
  <c r="H431" i="1"/>
  <c r="I431" i="1"/>
  <c r="J431" i="1"/>
  <c r="K431" i="1"/>
  <c r="L431" i="1"/>
  <c r="M431" i="1"/>
  <c r="N431" i="1"/>
  <c r="O431" i="1"/>
  <c r="R431" i="1"/>
  <c r="S431" i="1"/>
  <c r="E432" i="1"/>
  <c r="F432" i="1"/>
  <c r="G432" i="1"/>
  <c r="H432" i="1"/>
  <c r="I432" i="1"/>
  <c r="J432" i="1"/>
  <c r="K432" i="1"/>
  <c r="L432" i="1"/>
  <c r="M432" i="1"/>
  <c r="N432" i="1"/>
  <c r="O432" i="1"/>
  <c r="R432" i="1"/>
  <c r="S432" i="1"/>
  <c r="E433" i="1"/>
  <c r="F433" i="1"/>
  <c r="G433" i="1"/>
  <c r="H433" i="1"/>
  <c r="I433" i="1"/>
  <c r="J433" i="1"/>
  <c r="K433" i="1"/>
  <c r="L433" i="1"/>
  <c r="M433" i="1"/>
  <c r="N433" i="1"/>
  <c r="O433" i="1"/>
  <c r="R433" i="1"/>
  <c r="S433" i="1"/>
  <c r="E434" i="1"/>
  <c r="F434" i="1"/>
  <c r="G434" i="1"/>
  <c r="H434" i="1"/>
  <c r="I434" i="1"/>
  <c r="J434" i="1"/>
  <c r="K434" i="1"/>
  <c r="L434" i="1"/>
  <c r="M434" i="1"/>
  <c r="N434" i="1"/>
  <c r="O434" i="1"/>
  <c r="R434" i="1"/>
  <c r="S434" i="1"/>
  <c r="E435" i="1"/>
  <c r="F435" i="1"/>
  <c r="G435" i="1"/>
  <c r="H435" i="1"/>
  <c r="I435" i="1"/>
  <c r="J435" i="1"/>
  <c r="K435" i="1"/>
  <c r="L435" i="1"/>
  <c r="M435" i="1"/>
  <c r="N435" i="1"/>
  <c r="O435" i="1"/>
  <c r="R435" i="1"/>
  <c r="S435" i="1"/>
  <c r="E436" i="1"/>
  <c r="F436" i="1"/>
  <c r="G436" i="1"/>
  <c r="H436" i="1"/>
  <c r="I436" i="1"/>
  <c r="J436" i="1"/>
  <c r="K436" i="1"/>
  <c r="L436" i="1"/>
  <c r="M436" i="1"/>
  <c r="N436" i="1"/>
  <c r="O436" i="1"/>
  <c r="R436" i="1"/>
  <c r="S436" i="1"/>
  <c r="E437" i="1"/>
  <c r="F437" i="1"/>
  <c r="G437" i="1"/>
  <c r="H437" i="1"/>
  <c r="I437" i="1"/>
  <c r="J437" i="1"/>
  <c r="K437" i="1"/>
  <c r="L437" i="1"/>
  <c r="M437" i="1"/>
  <c r="N437" i="1"/>
  <c r="O437" i="1"/>
  <c r="R437" i="1"/>
  <c r="S437" i="1"/>
  <c r="E438" i="1"/>
  <c r="F438" i="1"/>
  <c r="G438" i="1"/>
  <c r="H438" i="1"/>
  <c r="I438" i="1"/>
  <c r="J438" i="1"/>
  <c r="K438" i="1"/>
  <c r="L438" i="1"/>
  <c r="M438" i="1"/>
  <c r="N438" i="1"/>
  <c r="O438" i="1"/>
  <c r="R438" i="1"/>
  <c r="S438" i="1"/>
  <c r="E439" i="1"/>
  <c r="F439" i="1"/>
  <c r="G439" i="1"/>
  <c r="H439" i="1"/>
  <c r="I439" i="1"/>
  <c r="J439" i="1"/>
  <c r="K439" i="1"/>
  <c r="L439" i="1"/>
  <c r="M439" i="1"/>
  <c r="N439" i="1"/>
  <c r="O439" i="1"/>
  <c r="R439" i="1"/>
  <c r="S439" i="1"/>
  <c r="E440" i="1"/>
  <c r="F440" i="1"/>
  <c r="G440" i="1"/>
  <c r="H440" i="1"/>
  <c r="I440" i="1"/>
  <c r="J440" i="1"/>
  <c r="K440" i="1"/>
  <c r="L440" i="1"/>
  <c r="M440" i="1"/>
  <c r="N440" i="1"/>
  <c r="O440" i="1"/>
  <c r="R440" i="1"/>
  <c r="S440" i="1"/>
  <c r="E441" i="1"/>
  <c r="F441" i="1"/>
  <c r="G441" i="1"/>
  <c r="H441" i="1"/>
  <c r="I441" i="1"/>
  <c r="J441" i="1"/>
  <c r="K441" i="1"/>
  <c r="L441" i="1"/>
  <c r="M441" i="1"/>
  <c r="N441" i="1"/>
  <c r="O441" i="1"/>
  <c r="R441" i="1"/>
  <c r="S441" i="1"/>
  <c r="E442" i="1"/>
  <c r="F442" i="1"/>
  <c r="G442" i="1"/>
  <c r="H442" i="1"/>
  <c r="I442" i="1"/>
  <c r="J442" i="1"/>
  <c r="K442" i="1"/>
  <c r="L442" i="1"/>
  <c r="M442" i="1"/>
  <c r="N442" i="1"/>
  <c r="O442" i="1"/>
  <c r="R442" i="1"/>
  <c r="S442" i="1"/>
  <c r="E443" i="1"/>
  <c r="F443" i="1"/>
  <c r="G443" i="1"/>
  <c r="H443" i="1"/>
  <c r="I443" i="1"/>
  <c r="J443" i="1"/>
  <c r="K443" i="1"/>
  <c r="L443" i="1"/>
  <c r="M443" i="1"/>
  <c r="N443" i="1"/>
  <c r="O443" i="1"/>
  <c r="R443" i="1"/>
  <c r="S443" i="1"/>
  <c r="E444" i="1"/>
  <c r="F444" i="1"/>
  <c r="G444" i="1"/>
  <c r="H444" i="1"/>
  <c r="I444" i="1"/>
  <c r="J444" i="1"/>
  <c r="K444" i="1"/>
  <c r="L444" i="1"/>
  <c r="M444" i="1"/>
  <c r="N444" i="1"/>
  <c r="O444" i="1"/>
  <c r="R444" i="1"/>
  <c r="S444" i="1"/>
  <c r="E445" i="1"/>
  <c r="F445" i="1"/>
  <c r="G445" i="1"/>
  <c r="H445" i="1"/>
  <c r="I445" i="1"/>
  <c r="J445" i="1"/>
  <c r="K445" i="1"/>
  <c r="L445" i="1"/>
  <c r="M445" i="1"/>
  <c r="N445" i="1"/>
  <c r="O445" i="1"/>
  <c r="R445" i="1"/>
  <c r="S445" i="1"/>
  <c r="E446" i="1"/>
  <c r="F446" i="1"/>
  <c r="G446" i="1"/>
  <c r="H446" i="1"/>
  <c r="I446" i="1"/>
  <c r="J446" i="1"/>
  <c r="K446" i="1"/>
  <c r="L446" i="1"/>
  <c r="M446" i="1"/>
  <c r="N446" i="1"/>
  <c r="O446" i="1"/>
  <c r="R446" i="1"/>
  <c r="S446" i="1"/>
  <c r="E447" i="1"/>
  <c r="F447" i="1"/>
  <c r="G447" i="1"/>
  <c r="H447" i="1"/>
  <c r="I447" i="1"/>
  <c r="J447" i="1"/>
  <c r="K447" i="1"/>
  <c r="L447" i="1"/>
  <c r="M447" i="1"/>
  <c r="N447" i="1"/>
  <c r="O447" i="1"/>
  <c r="R447" i="1"/>
  <c r="S447" i="1"/>
  <c r="E448" i="1"/>
  <c r="F448" i="1"/>
  <c r="G448" i="1"/>
  <c r="H448" i="1"/>
  <c r="I448" i="1"/>
  <c r="J448" i="1"/>
  <c r="K448" i="1"/>
  <c r="L448" i="1"/>
  <c r="M448" i="1"/>
  <c r="N448" i="1"/>
  <c r="O448" i="1"/>
  <c r="R448" i="1"/>
  <c r="S448" i="1"/>
  <c r="E449" i="1"/>
  <c r="F449" i="1"/>
  <c r="G449" i="1"/>
  <c r="H449" i="1"/>
  <c r="I449" i="1"/>
  <c r="J449" i="1"/>
  <c r="K449" i="1"/>
  <c r="L449" i="1"/>
  <c r="M449" i="1"/>
  <c r="N449" i="1"/>
  <c r="O449" i="1"/>
  <c r="R449" i="1"/>
  <c r="S449" i="1"/>
  <c r="E450" i="1"/>
  <c r="F450" i="1"/>
  <c r="G450" i="1"/>
  <c r="H450" i="1"/>
  <c r="I450" i="1"/>
  <c r="J450" i="1"/>
  <c r="K450" i="1"/>
  <c r="L450" i="1"/>
  <c r="M450" i="1"/>
  <c r="N450" i="1"/>
  <c r="O450" i="1"/>
  <c r="R450" i="1"/>
  <c r="S450" i="1"/>
  <c r="E451" i="1"/>
  <c r="F451" i="1"/>
  <c r="G451" i="1"/>
  <c r="H451" i="1"/>
  <c r="I451" i="1"/>
  <c r="J451" i="1"/>
  <c r="K451" i="1"/>
  <c r="L451" i="1"/>
  <c r="M451" i="1"/>
  <c r="N451" i="1"/>
  <c r="O451" i="1"/>
  <c r="R451" i="1"/>
  <c r="S451" i="1"/>
  <c r="E452" i="1"/>
  <c r="F452" i="1"/>
  <c r="G452" i="1"/>
  <c r="H452" i="1"/>
  <c r="I452" i="1"/>
  <c r="J452" i="1"/>
  <c r="K452" i="1"/>
  <c r="L452" i="1"/>
  <c r="M452" i="1"/>
  <c r="N452" i="1"/>
  <c r="O452" i="1"/>
  <c r="R452" i="1"/>
  <c r="S452" i="1"/>
  <c r="E453" i="1"/>
  <c r="F453" i="1"/>
  <c r="G453" i="1"/>
  <c r="H453" i="1"/>
  <c r="I453" i="1"/>
  <c r="J453" i="1"/>
  <c r="K453" i="1"/>
  <c r="L453" i="1"/>
  <c r="M453" i="1"/>
  <c r="N453" i="1"/>
  <c r="O453" i="1"/>
  <c r="R453" i="1"/>
  <c r="S453" i="1"/>
  <c r="E454" i="1"/>
  <c r="F454" i="1"/>
  <c r="G454" i="1"/>
  <c r="H454" i="1"/>
  <c r="I454" i="1"/>
  <c r="J454" i="1"/>
  <c r="K454" i="1"/>
  <c r="L454" i="1"/>
  <c r="M454" i="1"/>
  <c r="N454" i="1"/>
  <c r="O454" i="1"/>
  <c r="R454" i="1"/>
  <c r="S454" i="1"/>
  <c r="E455" i="1"/>
  <c r="F455" i="1"/>
  <c r="G455" i="1"/>
  <c r="H455" i="1"/>
  <c r="I455" i="1"/>
  <c r="J455" i="1"/>
  <c r="K455" i="1"/>
  <c r="L455" i="1"/>
  <c r="M455" i="1"/>
  <c r="N455" i="1"/>
  <c r="O455" i="1"/>
  <c r="R455" i="1"/>
  <c r="S455" i="1"/>
  <c r="E456" i="1"/>
  <c r="F456" i="1"/>
  <c r="G456" i="1"/>
  <c r="H456" i="1"/>
  <c r="I456" i="1"/>
  <c r="J456" i="1"/>
  <c r="K456" i="1"/>
  <c r="L456" i="1"/>
  <c r="M456" i="1"/>
  <c r="N456" i="1"/>
  <c r="O456" i="1"/>
  <c r="R456" i="1"/>
  <c r="S456" i="1"/>
  <c r="E457" i="1"/>
  <c r="F457" i="1"/>
  <c r="G457" i="1"/>
  <c r="H457" i="1"/>
  <c r="I457" i="1"/>
  <c r="J457" i="1"/>
  <c r="K457" i="1"/>
  <c r="L457" i="1"/>
  <c r="M457" i="1"/>
  <c r="N457" i="1"/>
  <c r="O457" i="1"/>
  <c r="R457" i="1"/>
  <c r="S457" i="1"/>
  <c r="E458" i="1"/>
  <c r="F458" i="1"/>
  <c r="G458" i="1"/>
  <c r="H458" i="1"/>
  <c r="I458" i="1"/>
  <c r="J458" i="1"/>
  <c r="K458" i="1"/>
  <c r="L458" i="1"/>
  <c r="M458" i="1"/>
  <c r="N458" i="1"/>
  <c r="O458" i="1"/>
  <c r="R458" i="1"/>
  <c r="S458" i="1"/>
  <c r="E459" i="1"/>
  <c r="F459" i="1"/>
  <c r="G459" i="1"/>
  <c r="H459" i="1"/>
  <c r="I459" i="1"/>
  <c r="J459" i="1"/>
  <c r="K459" i="1"/>
  <c r="L459" i="1"/>
  <c r="M459" i="1"/>
  <c r="N459" i="1"/>
  <c r="O459" i="1"/>
  <c r="R459" i="1"/>
  <c r="S459" i="1"/>
  <c r="E460" i="1"/>
  <c r="F460" i="1"/>
  <c r="G460" i="1"/>
  <c r="H460" i="1"/>
  <c r="I460" i="1"/>
  <c r="J460" i="1"/>
  <c r="K460" i="1"/>
  <c r="L460" i="1"/>
  <c r="M460" i="1"/>
  <c r="N460" i="1"/>
  <c r="O460" i="1"/>
  <c r="R460" i="1"/>
  <c r="S460" i="1"/>
  <c r="E461" i="1"/>
  <c r="F461" i="1"/>
  <c r="G461" i="1"/>
  <c r="H461" i="1"/>
  <c r="I461" i="1"/>
  <c r="J461" i="1"/>
  <c r="K461" i="1"/>
  <c r="L461" i="1"/>
  <c r="M461" i="1"/>
  <c r="N461" i="1"/>
  <c r="O461" i="1"/>
  <c r="R461" i="1"/>
  <c r="S461" i="1"/>
  <c r="E462" i="1"/>
  <c r="F462" i="1"/>
  <c r="G462" i="1"/>
  <c r="H462" i="1"/>
  <c r="I462" i="1"/>
  <c r="J462" i="1"/>
  <c r="K462" i="1"/>
  <c r="L462" i="1"/>
  <c r="M462" i="1"/>
  <c r="N462" i="1"/>
  <c r="O462" i="1"/>
  <c r="R462" i="1"/>
  <c r="S462" i="1"/>
  <c r="E463" i="1"/>
  <c r="F463" i="1"/>
  <c r="G463" i="1"/>
  <c r="H463" i="1"/>
  <c r="I463" i="1"/>
  <c r="J463" i="1"/>
  <c r="K463" i="1"/>
  <c r="L463" i="1"/>
  <c r="M463" i="1"/>
  <c r="N463" i="1"/>
  <c r="O463" i="1"/>
  <c r="R463" i="1"/>
  <c r="S463" i="1"/>
  <c r="E464" i="1"/>
  <c r="F464" i="1"/>
  <c r="G464" i="1"/>
  <c r="H464" i="1"/>
  <c r="I464" i="1"/>
  <c r="J464" i="1"/>
  <c r="K464" i="1"/>
  <c r="L464" i="1"/>
  <c r="M464" i="1"/>
  <c r="N464" i="1"/>
  <c r="O464" i="1"/>
  <c r="R464" i="1"/>
  <c r="S464" i="1"/>
  <c r="E465" i="1"/>
  <c r="F465" i="1"/>
  <c r="G465" i="1"/>
  <c r="H465" i="1"/>
  <c r="I465" i="1"/>
  <c r="J465" i="1"/>
  <c r="K465" i="1"/>
  <c r="L465" i="1"/>
  <c r="M465" i="1"/>
  <c r="N465" i="1"/>
  <c r="O465" i="1"/>
  <c r="R465" i="1"/>
  <c r="S465" i="1"/>
  <c r="E466" i="1"/>
  <c r="F466" i="1"/>
  <c r="G466" i="1"/>
  <c r="H466" i="1"/>
  <c r="I466" i="1"/>
  <c r="J466" i="1"/>
  <c r="K466" i="1"/>
  <c r="L466" i="1"/>
  <c r="M466" i="1"/>
  <c r="N466" i="1"/>
  <c r="O466" i="1"/>
  <c r="R466" i="1"/>
  <c r="S466" i="1"/>
  <c r="E467" i="1"/>
  <c r="F467" i="1"/>
  <c r="G467" i="1"/>
  <c r="H467" i="1"/>
  <c r="I467" i="1"/>
  <c r="J467" i="1"/>
  <c r="K467" i="1"/>
  <c r="L467" i="1"/>
  <c r="M467" i="1"/>
  <c r="N467" i="1"/>
  <c r="O467" i="1"/>
  <c r="R467" i="1"/>
  <c r="S467" i="1"/>
  <c r="E468" i="1"/>
  <c r="F468" i="1"/>
  <c r="G468" i="1"/>
  <c r="H468" i="1"/>
  <c r="I468" i="1"/>
  <c r="J468" i="1"/>
  <c r="K468" i="1"/>
  <c r="L468" i="1"/>
  <c r="M468" i="1"/>
  <c r="N468" i="1"/>
  <c r="O468" i="1"/>
  <c r="R468" i="1"/>
  <c r="S468" i="1"/>
  <c r="E469" i="1"/>
  <c r="F469" i="1"/>
  <c r="G469" i="1"/>
  <c r="H469" i="1"/>
  <c r="I469" i="1"/>
  <c r="J469" i="1"/>
  <c r="K469" i="1"/>
  <c r="L469" i="1"/>
  <c r="M469" i="1"/>
  <c r="N469" i="1"/>
  <c r="O469" i="1"/>
  <c r="R469" i="1"/>
  <c r="S469" i="1"/>
  <c r="E470" i="1"/>
  <c r="F470" i="1"/>
  <c r="G470" i="1"/>
  <c r="H470" i="1"/>
  <c r="I470" i="1"/>
  <c r="J470" i="1"/>
  <c r="K470" i="1"/>
  <c r="L470" i="1"/>
  <c r="M470" i="1"/>
  <c r="N470" i="1"/>
  <c r="O470" i="1"/>
  <c r="R470" i="1"/>
  <c r="S470" i="1"/>
  <c r="E471" i="1"/>
  <c r="F471" i="1"/>
  <c r="G471" i="1"/>
  <c r="H471" i="1"/>
  <c r="I471" i="1"/>
  <c r="J471" i="1"/>
  <c r="K471" i="1"/>
  <c r="L471" i="1"/>
  <c r="M471" i="1"/>
  <c r="N471" i="1"/>
  <c r="O471" i="1"/>
  <c r="R471" i="1"/>
  <c r="S471" i="1"/>
  <c r="E472" i="1"/>
  <c r="F472" i="1"/>
  <c r="G472" i="1"/>
  <c r="H472" i="1"/>
  <c r="I472" i="1"/>
  <c r="J472" i="1"/>
  <c r="K472" i="1"/>
  <c r="L472" i="1"/>
  <c r="M472" i="1"/>
  <c r="N472" i="1"/>
  <c r="O472" i="1"/>
  <c r="R472" i="1"/>
  <c r="S472" i="1"/>
  <c r="E473" i="1"/>
  <c r="F473" i="1"/>
  <c r="G473" i="1"/>
  <c r="H473" i="1"/>
  <c r="I473" i="1"/>
  <c r="J473" i="1"/>
  <c r="K473" i="1"/>
  <c r="L473" i="1"/>
  <c r="M473" i="1"/>
  <c r="N473" i="1"/>
  <c r="O473" i="1"/>
  <c r="R473" i="1"/>
  <c r="S473" i="1"/>
  <c r="E474" i="1"/>
  <c r="F474" i="1"/>
  <c r="G474" i="1"/>
  <c r="H474" i="1"/>
  <c r="I474" i="1"/>
  <c r="J474" i="1"/>
  <c r="K474" i="1"/>
  <c r="L474" i="1"/>
  <c r="M474" i="1"/>
  <c r="N474" i="1"/>
  <c r="O474" i="1"/>
  <c r="R474" i="1"/>
  <c r="S474" i="1"/>
  <c r="E475" i="1"/>
  <c r="F475" i="1"/>
  <c r="G475" i="1"/>
  <c r="H475" i="1"/>
  <c r="I475" i="1"/>
  <c r="J475" i="1"/>
  <c r="K475" i="1"/>
  <c r="L475" i="1"/>
  <c r="M475" i="1"/>
  <c r="N475" i="1"/>
  <c r="O475" i="1"/>
  <c r="R475" i="1"/>
  <c r="S475" i="1"/>
  <c r="E476" i="1"/>
  <c r="F476" i="1"/>
  <c r="G476" i="1"/>
  <c r="H476" i="1"/>
  <c r="I476" i="1"/>
  <c r="J476" i="1"/>
  <c r="K476" i="1"/>
  <c r="L476" i="1"/>
  <c r="M476" i="1"/>
  <c r="N476" i="1"/>
  <c r="O476" i="1"/>
  <c r="R476" i="1"/>
  <c r="S476" i="1"/>
  <c r="E477" i="1"/>
  <c r="F477" i="1"/>
  <c r="G477" i="1"/>
  <c r="H477" i="1"/>
  <c r="I477" i="1"/>
  <c r="J477" i="1"/>
  <c r="K477" i="1"/>
  <c r="L477" i="1"/>
  <c r="M477" i="1"/>
  <c r="N477" i="1"/>
  <c r="O477" i="1"/>
  <c r="R477" i="1"/>
  <c r="S477" i="1"/>
  <c r="E478" i="1"/>
  <c r="F478" i="1"/>
  <c r="G478" i="1"/>
  <c r="H478" i="1"/>
  <c r="I478" i="1"/>
  <c r="J478" i="1"/>
  <c r="K478" i="1"/>
  <c r="L478" i="1"/>
  <c r="M478" i="1"/>
  <c r="N478" i="1"/>
  <c r="O478" i="1"/>
  <c r="R478" i="1"/>
  <c r="S478" i="1"/>
  <c r="E479" i="1"/>
  <c r="F479" i="1"/>
  <c r="G479" i="1"/>
  <c r="H479" i="1"/>
  <c r="I479" i="1"/>
  <c r="J479" i="1"/>
  <c r="K479" i="1"/>
  <c r="L479" i="1"/>
  <c r="M479" i="1"/>
  <c r="N479" i="1"/>
  <c r="O479" i="1"/>
  <c r="R479" i="1"/>
  <c r="S479" i="1"/>
  <c r="E480" i="1"/>
  <c r="F480" i="1"/>
  <c r="G480" i="1"/>
  <c r="H480" i="1"/>
  <c r="I480" i="1"/>
  <c r="J480" i="1"/>
  <c r="K480" i="1"/>
  <c r="L480" i="1"/>
  <c r="M480" i="1"/>
  <c r="N480" i="1"/>
  <c r="O480" i="1"/>
  <c r="R480" i="1"/>
  <c r="S480" i="1"/>
  <c r="E481" i="1"/>
  <c r="F481" i="1"/>
  <c r="G481" i="1"/>
  <c r="H481" i="1"/>
  <c r="I481" i="1"/>
  <c r="J481" i="1"/>
  <c r="K481" i="1"/>
  <c r="L481" i="1"/>
  <c r="M481" i="1"/>
  <c r="N481" i="1"/>
  <c r="O481" i="1"/>
  <c r="R481" i="1"/>
  <c r="S481" i="1"/>
  <c r="E482" i="1"/>
  <c r="F482" i="1"/>
  <c r="G482" i="1"/>
  <c r="H482" i="1"/>
  <c r="I482" i="1"/>
  <c r="J482" i="1"/>
  <c r="K482" i="1"/>
  <c r="L482" i="1"/>
  <c r="M482" i="1"/>
  <c r="N482" i="1"/>
  <c r="O482" i="1"/>
  <c r="R482" i="1"/>
  <c r="S482" i="1"/>
  <c r="E483" i="1"/>
  <c r="F483" i="1"/>
  <c r="G483" i="1"/>
  <c r="H483" i="1"/>
  <c r="I483" i="1"/>
  <c r="J483" i="1"/>
  <c r="K483" i="1"/>
  <c r="L483" i="1"/>
  <c r="M483" i="1"/>
  <c r="N483" i="1"/>
  <c r="O483" i="1"/>
  <c r="R483" i="1"/>
  <c r="S483" i="1"/>
  <c r="E484" i="1"/>
  <c r="F484" i="1"/>
  <c r="G484" i="1"/>
  <c r="H484" i="1"/>
  <c r="I484" i="1"/>
  <c r="J484" i="1"/>
  <c r="K484" i="1"/>
  <c r="L484" i="1"/>
  <c r="M484" i="1"/>
  <c r="N484" i="1"/>
  <c r="O484" i="1"/>
  <c r="R484" i="1"/>
  <c r="S484" i="1"/>
  <c r="E485" i="1"/>
  <c r="F485" i="1"/>
  <c r="G485" i="1"/>
  <c r="H485" i="1"/>
  <c r="I485" i="1"/>
  <c r="J485" i="1"/>
  <c r="K485" i="1"/>
  <c r="L485" i="1"/>
  <c r="M485" i="1"/>
  <c r="N485" i="1"/>
  <c r="O485" i="1"/>
  <c r="R485" i="1"/>
  <c r="S485" i="1"/>
  <c r="E486" i="1"/>
  <c r="F486" i="1"/>
  <c r="G486" i="1"/>
  <c r="H486" i="1"/>
  <c r="I486" i="1"/>
  <c r="J486" i="1"/>
  <c r="K486" i="1"/>
  <c r="L486" i="1"/>
  <c r="M486" i="1"/>
  <c r="N486" i="1"/>
  <c r="O486" i="1"/>
  <c r="R486" i="1"/>
  <c r="S486" i="1"/>
  <c r="E487" i="1"/>
  <c r="F487" i="1"/>
  <c r="G487" i="1"/>
  <c r="H487" i="1"/>
  <c r="I487" i="1"/>
  <c r="J487" i="1"/>
  <c r="K487" i="1"/>
  <c r="L487" i="1"/>
  <c r="M487" i="1"/>
  <c r="N487" i="1"/>
  <c r="O487" i="1"/>
  <c r="R487" i="1"/>
  <c r="S487" i="1"/>
  <c r="E488" i="1"/>
  <c r="F488" i="1"/>
  <c r="G488" i="1"/>
  <c r="H488" i="1"/>
  <c r="I488" i="1"/>
  <c r="J488" i="1"/>
  <c r="K488" i="1"/>
  <c r="L488" i="1"/>
  <c r="M488" i="1"/>
  <c r="N488" i="1"/>
  <c r="O488" i="1"/>
  <c r="R488" i="1"/>
  <c r="S488" i="1"/>
  <c r="E489" i="1"/>
  <c r="F489" i="1"/>
  <c r="G489" i="1"/>
  <c r="H489" i="1"/>
  <c r="I489" i="1"/>
  <c r="J489" i="1"/>
  <c r="K489" i="1"/>
  <c r="L489" i="1"/>
  <c r="M489" i="1"/>
  <c r="N489" i="1"/>
  <c r="O489" i="1"/>
  <c r="R489" i="1"/>
  <c r="S489" i="1"/>
  <c r="E490" i="1"/>
  <c r="F490" i="1"/>
  <c r="G490" i="1"/>
  <c r="H490" i="1"/>
  <c r="I490" i="1"/>
  <c r="J490" i="1"/>
  <c r="K490" i="1"/>
  <c r="L490" i="1"/>
  <c r="M490" i="1"/>
  <c r="N490" i="1"/>
  <c r="O490" i="1"/>
  <c r="R490" i="1"/>
  <c r="S490" i="1"/>
  <c r="E491" i="1"/>
  <c r="F491" i="1"/>
  <c r="G491" i="1"/>
  <c r="H491" i="1"/>
  <c r="I491" i="1"/>
  <c r="J491" i="1"/>
  <c r="K491" i="1"/>
  <c r="L491" i="1"/>
  <c r="M491" i="1"/>
  <c r="N491" i="1"/>
  <c r="O491" i="1"/>
  <c r="R491" i="1"/>
  <c r="S491" i="1"/>
  <c r="E492" i="1"/>
  <c r="F492" i="1"/>
  <c r="G492" i="1"/>
  <c r="H492" i="1"/>
  <c r="I492" i="1"/>
  <c r="J492" i="1"/>
  <c r="K492" i="1"/>
  <c r="L492" i="1"/>
  <c r="M492" i="1"/>
  <c r="N492" i="1"/>
  <c r="O492" i="1"/>
  <c r="R492" i="1"/>
  <c r="S492" i="1"/>
  <c r="E493" i="1"/>
  <c r="F493" i="1"/>
  <c r="G493" i="1"/>
  <c r="H493" i="1"/>
  <c r="I493" i="1"/>
  <c r="J493" i="1"/>
  <c r="K493" i="1"/>
  <c r="L493" i="1"/>
  <c r="M493" i="1"/>
  <c r="N493" i="1"/>
  <c r="O493" i="1"/>
  <c r="R493" i="1"/>
  <c r="S493" i="1"/>
  <c r="E494" i="1"/>
  <c r="F494" i="1"/>
  <c r="G494" i="1"/>
  <c r="H494" i="1"/>
  <c r="I494" i="1"/>
  <c r="J494" i="1"/>
  <c r="K494" i="1"/>
  <c r="L494" i="1"/>
  <c r="M494" i="1"/>
  <c r="N494" i="1"/>
  <c r="O494" i="1"/>
  <c r="R494" i="1"/>
  <c r="S494" i="1"/>
  <c r="E495" i="1"/>
  <c r="F495" i="1"/>
  <c r="G495" i="1"/>
  <c r="H495" i="1"/>
  <c r="I495" i="1"/>
  <c r="J495" i="1"/>
  <c r="K495" i="1"/>
  <c r="L495" i="1"/>
  <c r="M495" i="1"/>
  <c r="N495" i="1"/>
  <c r="O495" i="1"/>
  <c r="R495" i="1"/>
  <c r="S495" i="1"/>
  <c r="E496" i="1"/>
  <c r="F496" i="1"/>
  <c r="G496" i="1"/>
  <c r="H496" i="1"/>
  <c r="I496" i="1"/>
  <c r="J496" i="1"/>
  <c r="K496" i="1"/>
  <c r="L496" i="1"/>
  <c r="M496" i="1"/>
  <c r="N496" i="1"/>
  <c r="O496" i="1"/>
  <c r="R496" i="1"/>
  <c r="S496" i="1"/>
  <c r="E497" i="1"/>
  <c r="F497" i="1"/>
  <c r="G497" i="1"/>
  <c r="H497" i="1"/>
  <c r="I497" i="1"/>
  <c r="J497" i="1"/>
  <c r="K497" i="1"/>
  <c r="L497" i="1"/>
  <c r="M497" i="1"/>
  <c r="N497" i="1"/>
  <c r="O497" i="1"/>
  <c r="R497" i="1"/>
  <c r="S497" i="1"/>
  <c r="E498" i="1"/>
  <c r="F498" i="1"/>
  <c r="G498" i="1"/>
  <c r="H498" i="1"/>
  <c r="I498" i="1"/>
  <c r="J498" i="1"/>
  <c r="K498" i="1"/>
  <c r="L498" i="1"/>
  <c r="M498" i="1"/>
  <c r="N498" i="1"/>
  <c r="O498" i="1"/>
  <c r="R498" i="1"/>
  <c r="S498" i="1"/>
  <c r="E499" i="1"/>
  <c r="F499" i="1"/>
  <c r="G499" i="1"/>
  <c r="H499" i="1"/>
  <c r="I499" i="1"/>
  <c r="J499" i="1"/>
  <c r="K499" i="1"/>
  <c r="L499" i="1"/>
  <c r="M499" i="1"/>
  <c r="N499" i="1"/>
  <c r="O499" i="1"/>
  <c r="R499" i="1"/>
  <c r="S499" i="1"/>
  <c r="E500" i="1"/>
  <c r="F500" i="1"/>
  <c r="G500" i="1"/>
  <c r="H500" i="1"/>
  <c r="I500" i="1"/>
  <c r="J500" i="1"/>
  <c r="K500" i="1"/>
  <c r="L500" i="1"/>
  <c r="M500" i="1"/>
  <c r="N500" i="1"/>
  <c r="O500" i="1"/>
  <c r="R500" i="1"/>
  <c r="S500" i="1"/>
  <c r="E501" i="1"/>
  <c r="F501" i="1"/>
  <c r="G501" i="1"/>
  <c r="H501" i="1"/>
  <c r="I501" i="1"/>
  <c r="J501" i="1"/>
  <c r="K501" i="1"/>
  <c r="L501" i="1"/>
  <c r="M501" i="1"/>
  <c r="N501" i="1"/>
  <c r="O501" i="1"/>
  <c r="R501" i="1"/>
  <c r="S501" i="1"/>
  <c r="E502" i="1"/>
  <c r="F502" i="1"/>
  <c r="G502" i="1"/>
  <c r="H502" i="1"/>
  <c r="I502" i="1"/>
  <c r="J502" i="1"/>
  <c r="K502" i="1"/>
  <c r="L502" i="1"/>
  <c r="M502" i="1"/>
  <c r="N502" i="1"/>
  <c r="O502" i="1"/>
  <c r="R502" i="1"/>
  <c r="S502" i="1"/>
  <c r="E503" i="1"/>
  <c r="F503" i="1"/>
  <c r="G503" i="1"/>
  <c r="H503" i="1"/>
  <c r="I503" i="1"/>
  <c r="J503" i="1"/>
  <c r="K503" i="1"/>
  <c r="L503" i="1"/>
  <c r="M503" i="1"/>
  <c r="N503" i="1"/>
  <c r="O503" i="1"/>
  <c r="R503" i="1"/>
  <c r="S503" i="1"/>
  <c r="E504" i="1"/>
  <c r="F504" i="1"/>
  <c r="G504" i="1"/>
  <c r="H504" i="1"/>
  <c r="I504" i="1"/>
  <c r="J504" i="1"/>
  <c r="K504" i="1"/>
  <c r="L504" i="1"/>
  <c r="M504" i="1"/>
  <c r="N504" i="1"/>
  <c r="O504" i="1"/>
  <c r="R504" i="1"/>
  <c r="S504" i="1"/>
  <c r="E505" i="1"/>
  <c r="F505" i="1"/>
  <c r="G505" i="1"/>
  <c r="H505" i="1"/>
  <c r="I505" i="1"/>
  <c r="J505" i="1"/>
  <c r="K505" i="1"/>
  <c r="L505" i="1"/>
  <c r="M505" i="1"/>
  <c r="N505" i="1"/>
  <c r="O505" i="1"/>
  <c r="R505" i="1"/>
  <c r="S505" i="1"/>
  <c r="E506" i="1"/>
  <c r="F506" i="1"/>
  <c r="G506" i="1"/>
  <c r="H506" i="1"/>
  <c r="I506" i="1"/>
  <c r="J506" i="1"/>
  <c r="K506" i="1"/>
  <c r="L506" i="1"/>
  <c r="M506" i="1"/>
  <c r="N506" i="1"/>
  <c r="O506" i="1"/>
  <c r="R506" i="1"/>
  <c r="S506" i="1"/>
  <c r="E507" i="1"/>
  <c r="F507" i="1"/>
  <c r="G507" i="1"/>
  <c r="H507" i="1"/>
  <c r="I507" i="1"/>
  <c r="J507" i="1"/>
  <c r="K507" i="1"/>
  <c r="L507" i="1"/>
  <c r="M507" i="1"/>
  <c r="N507" i="1"/>
  <c r="O507" i="1"/>
  <c r="R507" i="1"/>
  <c r="S507" i="1"/>
  <c r="E508" i="1"/>
  <c r="F508" i="1"/>
  <c r="G508" i="1"/>
  <c r="H508" i="1"/>
  <c r="I508" i="1"/>
  <c r="J508" i="1"/>
  <c r="K508" i="1"/>
  <c r="L508" i="1"/>
  <c r="M508" i="1"/>
  <c r="N508" i="1"/>
  <c r="O508" i="1"/>
  <c r="R508" i="1"/>
  <c r="S508" i="1"/>
  <c r="E509" i="1"/>
  <c r="F509" i="1"/>
  <c r="G509" i="1"/>
  <c r="H509" i="1"/>
  <c r="I509" i="1"/>
  <c r="J509" i="1"/>
  <c r="K509" i="1"/>
  <c r="L509" i="1"/>
  <c r="M509" i="1"/>
  <c r="N509" i="1"/>
  <c r="O509" i="1"/>
  <c r="R509" i="1"/>
  <c r="S509" i="1"/>
  <c r="E510" i="1"/>
  <c r="F510" i="1"/>
  <c r="G510" i="1"/>
  <c r="H510" i="1"/>
  <c r="I510" i="1"/>
  <c r="J510" i="1"/>
  <c r="K510" i="1"/>
  <c r="L510" i="1"/>
  <c r="M510" i="1"/>
  <c r="N510" i="1"/>
  <c r="O510" i="1"/>
  <c r="R510" i="1"/>
  <c r="S510" i="1"/>
  <c r="E511" i="1"/>
  <c r="F511" i="1"/>
  <c r="G511" i="1"/>
  <c r="H511" i="1"/>
  <c r="I511" i="1"/>
  <c r="J511" i="1"/>
  <c r="K511" i="1"/>
  <c r="L511" i="1"/>
  <c r="M511" i="1"/>
  <c r="N511" i="1"/>
  <c r="O511" i="1"/>
  <c r="R511" i="1"/>
  <c r="S511" i="1"/>
  <c r="E512" i="1"/>
  <c r="F512" i="1"/>
  <c r="G512" i="1"/>
  <c r="H512" i="1"/>
  <c r="I512" i="1"/>
  <c r="J512" i="1"/>
  <c r="K512" i="1"/>
  <c r="L512" i="1"/>
  <c r="M512" i="1"/>
  <c r="N512" i="1"/>
  <c r="O512" i="1"/>
  <c r="R512" i="1"/>
  <c r="S512" i="1"/>
  <c r="E513" i="1"/>
  <c r="F513" i="1"/>
  <c r="G513" i="1"/>
  <c r="H513" i="1"/>
  <c r="I513" i="1"/>
  <c r="J513" i="1"/>
  <c r="K513" i="1"/>
  <c r="L513" i="1"/>
  <c r="M513" i="1"/>
  <c r="N513" i="1"/>
  <c r="O513" i="1"/>
  <c r="R513" i="1"/>
  <c r="S513" i="1"/>
  <c r="E514" i="1"/>
  <c r="F514" i="1"/>
  <c r="G514" i="1"/>
  <c r="H514" i="1"/>
  <c r="I514" i="1"/>
  <c r="J514" i="1"/>
  <c r="K514" i="1"/>
  <c r="L514" i="1"/>
  <c r="M514" i="1"/>
  <c r="N514" i="1"/>
  <c r="O514" i="1"/>
  <c r="R514" i="1"/>
  <c r="S514" i="1"/>
  <c r="E515" i="1"/>
  <c r="F515" i="1"/>
  <c r="G515" i="1"/>
  <c r="H515" i="1"/>
  <c r="I515" i="1"/>
  <c r="J515" i="1"/>
  <c r="K515" i="1"/>
  <c r="L515" i="1"/>
  <c r="M515" i="1"/>
  <c r="N515" i="1"/>
  <c r="O515" i="1"/>
  <c r="R515" i="1"/>
  <c r="S515" i="1"/>
  <c r="E516" i="1"/>
  <c r="F516" i="1"/>
  <c r="G516" i="1"/>
  <c r="H516" i="1"/>
  <c r="I516" i="1"/>
  <c r="J516" i="1"/>
  <c r="K516" i="1"/>
  <c r="L516" i="1"/>
  <c r="M516" i="1"/>
  <c r="N516" i="1"/>
  <c r="O516" i="1"/>
  <c r="R516" i="1"/>
  <c r="S516" i="1"/>
  <c r="E517" i="1"/>
  <c r="F517" i="1"/>
  <c r="G517" i="1"/>
  <c r="H517" i="1"/>
  <c r="I517" i="1"/>
  <c r="J517" i="1"/>
  <c r="K517" i="1"/>
  <c r="L517" i="1"/>
  <c r="M517" i="1"/>
  <c r="N517" i="1"/>
  <c r="O517" i="1"/>
  <c r="R517" i="1"/>
  <c r="S517" i="1"/>
  <c r="E518" i="1"/>
  <c r="F518" i="1"/>
  <c r="G518" i="1"/>
  <c r="H518" i="1"/>
  <c r="I518" i="1"/>
  <c r="J518" i="1"/>
  <c r="K518" i="1"/>
  <c r="L518" i="1"/>
  <c r="M518" i="1"/>
  <c r="N518" i="1"/>
  <c r="O518" i="1"/>
  <c r="R518" i="1"/>
  <c r="S518" i="1"/>
  <c r="E519" i="1"/>
  <c r="F519" i="1"/>
  <c r="G519" i="1"/>
  <c r="H519" i="1"/>
  <c r="I519" i="1"/>
  <c r="J519" i="1"/>
  <c r="K519" i="1"/>
  <c r="L519" i="1"/>
  <c r="M519" i="1"/>
  <c r="N519" i="1"/>
  <c r="O519" i="1"/>
  <c r="R519" i="1"/>
  <c r="S519" i="1"/>
  <c r="E520" i="1"/>
  <c r="F520" i="1"/>
  <c r="G520" i="1"/>
  <c r="H520" i="1"/>
  <c r="I520" i="1"/>
  <c r="J520" i="1"/>
  <c r="K520" i="1"/>
  <c r="L520" i="1"/>
  <c r="M520" i="1"/>
  <c r="N520" i="1"/>
  <c r="O520" i="1"/>
  <c r="R520" i="1"/>
  <c r="S520" i="1"/>
  <c r="E521" i="1"/>
  <c r="F521" i="1"/>
  <c r="G521" i="1"/>
  <c r="H521" i="1"/>
  <c r="I521" i="1"/>
  <c r="J521" i="1"/>
  <c r="K521" i="1"/>
  <c r="L521" i="1"/>
  <c r="M521" i="1"/>
  <c r="N521" i="1"/>
  <c r="O521" i="1"/>
  <c r="R521" i="1"/>
  <c r="S521" i="1"/>
  <c r="E522" i="1"/>
  <c r="F522" i="1"/>
  <c r="G522" i="1"/>
  <c r="H522" i="1"/>
  <c r="I522" i="1"/>
  <c r="J522" i="1"/>
  <c r="K522" i="1"/>
  <c r="L522" i="1"/>
  <c r="M522" i="1"/>
  <c r="N522" i="1"/>
  <c r="O522" i="1"/>
  <c r="R522" i="1"/>
  <c r="S522" i="1"/>
  <c r="E523" i="1"/>
  <c r="F523" i="1"/>
  <c r="G523" i="1"/>
  <c r="H523" i="1"/>
  <c r="I523" i="1"/>
  <c r="J523" i="1"/>
  <c r="K523" i="1"/>
  <c r="L523" i="1"/>
  <c r="M523" i="1"/>
  <c r="N523" i="1"/>
  <c r="O523" i="1"/>
  <c r="R523" i="1"/>
  <c r="S523" i="1"/>
  <c r="E524" i="1"/>
  <c r="F524" i="1"/>
  <c r="G524" i="1"/>
  <c r="H524" i="1"/>
  <c r="I524" i="1"/>
  <c r="J524" i="1"/>
  <c r="K524" i="1"/>
  <c r="L524" i="1"/>
  <c r="M524" i="1"/>
  <c r="N524" i="1"/>
  <c r="O524" i="1"/>
  <c r="R524" i="1"/>
  <c r="S524" i="1"/>
  <c r="E525" i="1"/>
  <c r="F525" i="1"/>
  <c r="G525" i="1"/>
  <c r="H525" i="1"/>
  <c r="I525" i="1"/>
  <c r="J525" i="1"/>
  <c r="K525" i="1"/>
  <c r="L525" i="1"/>
  <c r="M525" i="1"/>
  <c r="N525" i="1"/>
  <c r="O525" i="1"/>
  <c r="R525" i="1"/>
  <c r="S525" i="1"/>
  <c r="E526" i="1"/>
  <c r="F526" i="1"/>
  <c r="G526" i="1"/>
  <c r="H526" i="1"/>
  <c r="I526" i="1"/>
  <c r="J526" i="1"/>
  <c r="K526" i="1"/>
  <c r="L526" i="1"/>
  <c r="M526" i="1"/>
  <c r="N526" i="1"/>
  <c r="O526" i="1"/>
  <c r="R526" i="1"/>
  <c r="S526" i="1"/>
  <c r="E527" i="1"/>
  <c r="F527" i="1"/>
  <c r="G527" i="1"/>
  <c r="H527" i="1"/>
  <c r="I527" i="1"/>
  <c r="J527" i="1"/>
  <c r="K527" i="1"/>
  <c r="L527" i="1"/>
  <c r="M527" i="1"/>
  <c r="N527" i="1"/>
  <c r="O527" i="1"/>
  <c r="R527" i="1"/>
  <c r="S527" i="1"/>
  <c r="E528" i="1"/>
  <c r="F528" i="1"/>
  <c r="G528" i="1"/>
  <c r="H528" i="1"/>
  <c r="I528" i="1"/>
  <c r="J528" i="1"/>
  <c r="K528" i="1"/>
  <c r="L528" i="1"/>
  <c r="M528" i="1"/>
  <c r="N528" i="1"/>
  <c r="O528" i="1"/>
  <c r="R528" i="1"/>
  <c r="S528" i="1"/>
  <c r="E529" i="1"/>
  <c r="F529" i="1"/>
  <c r="G529" i="1"/>
  <c r="H529" i="1"/>
  <c r="I529" i="1"/>
  <c r="J529" i="1"/>
  <c r="K529" i="1"/>
  <c r="L529" i="1"/>
  <c r="M529" i="1"/>
  <c r="N529" i="1"/>
  <c r="O529" i="1"/>
  <c r="R529" i="1"/>
  <c r="S529" i="1"/>
  <c r="E530" i="1"/>
  <c r="F530" i="1"/>
  <c r="G530" i="1"/>
  <c r="H530" i="1"/>
  <c r="I530" i="1"/>
  <c r="J530" i="1"/>
  <c r="K530" i="1"/>
  <c r="L530" i="1"/>
  <c r="M530" i="1"/>
  <c r="N530" i="1"/>
  <c r="O530" i="1"/>
  <c r="R530" i="1"/>
  <c r="S530" i="1"/>
  <c r="E531" i="1"/>
  <c r="F531" i="1"/>
  <c r="G531" i="1"/>
  <c r="H531" i="1"/>
  <c r="I531" i="1"/>
  <c r="J531" i="1"/>
  <c r="K531" i="1"/>
  <c r="L531" i="1"/>
  <c r="M531" i="1"/>
  <c r="N531" i="1"/>
  <c r="O531" i="1"/>
  <c r="R531" i="1"/>
  <c r="S531" i="1"/>
  <c r="E532" i="1"/>
  <c r="F532" i="1"/>
  <c r="G532" i="1"/>
  <c r="H532" i="1"/>
  <c r="I532" i="1"/>
  <c r="J532" i="1"/>
  <c r="K532" i="1"/>
  <c r="L532" i="1"/>
  <c r="M532" i="1"/>
  <c r="N532" i="1"/>
  <c r="O532" i="1"/>
  <c r="R532" i="1"/>
  <c r="S532" i="1"/>
  <c r="E533" i="1"/>
  <c r="F533" i="1"/>
  <c r="G533" i="1"/>
  <c r="H533" i="1"/>
  <c r="I533" i="1"/>
  <c r="J533" i="1"/>
  <c r="K533" i="1"/>
  <c r="L533" i="1"/>
  <c r="M533" i="1"/>
  <c r="N533" i="1"/>
  <c r="O533" i="1"/>
  <c r="R533" i="1"/>
  <c r="S533" i="1"/>
  <c r="E534" i="1"/>
  <c r="F534" i="1"/>
  <c r="G534" i="1"/>
  <c r="H534" i="1"/>
  <c r="I534" i="1"/>
  <c r="J534" i="1"/>
  <c r="K534" i="1"/>
  <c r="L534" i="1"/>
  <c r="M534" i="1"/>
  <c r="N534" i="1"/>
  <c r="O534" i="1"/>
  <c r="R534" i="1"/>
  <c r="S534" i="1"/>
  <c r="E535" i="1"/>
  <c r="F535" i="1"/>
  <c r="G535" i="1"/>
  <c r="H535" i="1"/>
  <c r="I535" i="1"/>
  <c r="J535" i="1"/>
  <c r="K535" i="1"/>
  <c r="L535" i="1"/>
  <c r="M535" i="1"/>
  <c r="N535" i="1"/>
  <c r="O535" i="1"/>
  <c r="R535" i="1"/>
  <c r="S535" i="1"/>
  <c r="E536" i="1"/>
  <c r="F536" i="1"/>
  <c r="G536" i="1"/>
  <c r="H536" i="1"/>
  <c r="I536" i="1"/>
  <c r="J536" i="1"/>
  <c r="K536" i="1"/>
  <c r="L536" i="1"/>
  <c r="M536" i="1"/>
  <c r="N536" i="1"/>
  <c r="O536" i="1"/>
  <c r="R536" i="1"/>
  <c r="S536" i="1"/>
  <c r="E537" i="1"/>
  <c r="F537" i="1"/>
  <c r="G537" i="1"/>
  <c r="H537" i="1"/>
  <c r="I537" i="1"/>
  <c r="J537" i="1"/>
  <c r="K537" i="1"/>
  <c r="L537" i="1"/>
  <c r="M537" i="1"/>
  <c r="N537" i="1"/>
  <c r="O537" i="1"/>
  <c r="R537" i="1"/>
  <c r="S537" i="1"/>
  <c r="E538" i="1"/>
  <c r="F538" i="1"/>
  <c r="G538" i="1"/>
  <c r="H538" i="1"/>
  <c r="I538" i="1"/>
  <c r="J538" i="1"/>
  <c r="K538" i="1"/>
  <c r="L538" i="1"/>
  <c r="M538" i="1"/>
  <c r="N538" i="1"/>
  <c r="O538" i="1"/>
  <c r="R538" i="1"/>
  <c r="S538" i="1"/>
  <c r="E539" i="1"/>
  <c r="F539" i="1"/>
  <c r="G539" i="1"/>
  <c r="H539" i="1"/>
  <c r="I539" i="1"/>
  <c r="J539" i="1"/>
  <c r="K539" i="1"/>
  <c r="L539" i="1"/>
  <c r="M539" i="1"/>
  <c r="N539" i="1"/>
  <c r="O539" i="1"/>
  <c r="R539" i="1"/>
  <c r="S539" i="1"/>
  <c r="E540" i="1"/>
  <c r="F540" i="1"/>
  <c r="G540" i="1"/>
  <c r="H540" i="1"/>
  <c r="I540" i="1"/>
  <c r="J540" i="1"/>
  <c r="K540" i="1"/>
  <c r="L540" i="1"/>
  <c r="M540" i="1"/>
  <c r="N540" i="1"/>
  <c r="O540" i="1"/>
  <c r="R540" i="1"/>
  <c r="S540" i="1"/>
  <c r="E541" i="1"/>
  <c r="F541" i="1"/>
  <c r="G541" i="1"/>
  <c r="H541" i="1"/>
  <c r="I541" i="1"/>
  <c r="J541" i="1"/>
  <c r="K541" i="1"/>
  <c r="L541" i="1"/>
  <c r="M541" i="1"/>
  <c r="N541" i="1"/>
  <c r="O541" i="1"/>
  <c r="R541" i="1"/>
  <c r="S541" i="1"/>
  <c r="E542" i="1"/>
  <c r="F542" i="1"/>
  <c r="G542" i="1"/>
  <c r="H542" i="1"/>
  <c r="I542" i="1"/>
  <c r="J542" i="1"/>
  <c r="K542" i="1"/>
  <c r="L542" i="1"/>
  <c r="M542" i="1"/>
  <c r="N542" i="1"/>
  <c r="O542" i="1"/>
  <c r="R542" i="1"/>
  <c r="S542" i="1"/>
  <c r="E543" i="1"/>
  <c r="F543" i="1"/>
  <c r="G543" i="1"/>
  <c r="H543" i="1"/>
  <c r="I543" i="1"/>
  <c r="J543" i="1"/>
  <c r="K543" i="1"/>
  <c r="L543" i="1"/>
  <c r="M543" i="1"/>
  <c r="N543" i="1"/>
  <c r="O543" i="1"/>
  <c r="R543" i="1"/>
  <c r="S543" i="1"/>
  <c r="E544" i="1"/>
  <c r="F544" i="1"/>
  <c r="G544" i="1"/>
  <c r="H544" i="1"/>
  <c r="I544" i="1"/>
  <c r="J544" i="1"/>
  <c r="K544" i="1"/>
  <c r="L544" i="1"/>
  <c r="M544" i="1"/>
  <c r="N544" i="1"/>
  <c r="O544" i="1"/>
  <c r="R544" i="1"/>
  <c r="S544" i="1"/>
  <c r="E545" i="1"/>
  <c r="F545" i="1"/>
  <c r="G545" i="1"/>
  <c r="H545" i="1"/>
  <c r="I545" i="1"/>
  <c r="J545" i="1"/>
  <c r="K545" i="1"/>
  <c r="L545" i="1"/>
  <c r="M545" i="1"/>
  <c r="N545" i="1"/>
  <c r="O545" i="1"/>
  <c r="R545" i="1"/>
  <c r="S545" i="1"/>
  <c r="E546" i="1"/>
  <c r="F546" i="1"/>
  <c r="G546" i="1"/>
  <c r="H546" i="1"/>
  <c r="I546" i="1"/>
  <c r="J546" i="1"/>
  <c r="K546" i="1"/>
  <c r="L546" i="1"/>
  <c r="M546" i="1"/>
  <c r="N546" i="1"/>
  <c r="O546" i="1"/>
  <c r="R546" i="1"/>
  <c r="S546" i="1"/>
  <c r="E547" i="1"/>
  <c r="F547" i="1"/>
  <c r="G547" i="1"/>
  <c r="H547" i="1"/>
  <c r="I547" i="1"/>
  <c r="J547" i="1"/>
  <c r="K547" i="1"/>
  <c r="L547" i="1"/>
  <c r="M547" i="1"/>
  <c r="N547" i="1"/>
  <c r="O547" i="1"/>
  <c r="R547" i="1"/>
  <c r="S547" i="1"/>
  <c r="E548" i="1"/>
  <c r="F548" i="1"/>
  <c r="G548" i="1"/>
  <c r="H548" i="1"/>
  <c r="I548" i="1"/>
  <c r="J548" i="1"/>
  <c r="K548" i="1"/>
  <c r="L548" i="1"/>
  <c r="M548" i="1"/>
  <c r="N548" i="1"/>
  <c r="O548" i="1"/>
  <c r="R548" i="1"/>
  <c r="S548" i="1"/>
  <c r="E549" i="1"/>
  <c r="F549" i="1"/>
  <c r="G549" i="1"/>
  <c r="H549" i="1"/>
  <c r="I549" i="1"/>
  <c r="J549" i="1"/>
  <c r="K549" i="1"/>
  <c r="L549" i="1"/>
  <c r="M549" i="1"/>
  <c r="N549" i="1"/>
  <c r="O549" i="1"/>
  <c r="R549" i="1"/>
  <c r="S549" i="1"/>
  <c r="E550" i="1"/>
  <c r="F550" i="1"/>
  <c r="G550" i="1"/>
  <c r="H550" i="1"/>
  <c r="I550" i="1"/>
  <c r="J550" i="1"/>
  <c r="K550" i="1"/>
  <c r="L550" i="1"/>
  <c r="M550" i="1"/>
  <c r="N550" i="1"/>
  <c r="O550" i="1"/>
  <c r="R550" i="1"/>
  <c r="S550" i="1"/>
  <c r="E551" i="1"/>
  <c r="F551" i="1"/>
  <c r="G551" i="1"/>
  <c r="H551" i="1"/>
  <c r="I551" i="1"/>
  <c r="J551" i="1"/>
  <c r="K551" i="1"/>
  <c r="L551" i="1"/>
  <c r="M551" i="1"/>
  <c r="N551" i="1"/>
  <c r="O551" i="1"/>
  <c r="R551" i="1"/>
  <c r="S551" i="1"/>
  <c r="E552" i="1"/>
  <c r="F552" i="1"/>
  <c r="G552" i="1"/>
  <c r="H552" i="1"/>
  <c r="I552" i="1"/>
  <c r="J552" i="1"/>
  <c r="K552" i="1"/>
  <c r="L552" i="1"/>
  <c r="M552" i="1"/>
  <c r="N552" i="1"/>
  <c r="O552" i="1"/>
  <c r="R552" i="1"/>
  <c r="S552" i="1"/>
  <c r="E553" i="1"/>
  <c r="F553" i="1"/>
  <c r="G553" i="1"/>
  <c r="H553" i="1"/>
  <c r="I553" i="1"/>
  <c r="J553" i="1"/>
  <c r="K553" i="1"/>
  <c r="L553" i="1"/>
  <c r="M553" i="1"/>
  <c r="N553" i="1"/>
  <c r="O553" i="1"/>
  <c r="R553" i="1"/>
  <c r="S553" i="1"/>
  <c r="E554" i="1"/>
  <c r="F554" i="1"/>
  <c r="G554" i="1"/>
  <c r="H554" i="1"/>
  <c r="I554" i="1"/>
  <c r="J554" i="1"/>
  <c r="K554" i="1"/>
  <c r="L554" i="1"/>
  <c r="M554" i="1"/>
  <c r="N554" i="1"/>
  <c r="O554" i="1"/>
  <c r="R554" i="1"/>
  <c r="S554" i="1"/>
  <c r="E555" i="1"/>
  <c r="F555" i="1"/>
  <c r="G555" i="1"/>
  <c r="H555" i="1"/>
  <c r="I555" i="1"/>
  <c r="J555" i="1"/>
  <c r="K555" i="1"/>
  <c r="L555" i="1"/>
  <c r="M555" i="1"/>
  <c r="N555" i="1"/>
  <c r="O555" i="1"/>
  <c r="R555" i="1"/>
  <c r="S555" i="1"/>
  <c r="E556" i="1"/>
  <c r="F556" i="1"/>
  <c r="G556" i="1"/>
  <c r="H556" i="1"/>
  <c r="I556" i="1"/>
  <c r="J556" i="1"/>
  <c r="K556" i="1"/>
  <c r="L556" i="1"/>
  <c r="M556" i="1"/>
  <c r="N556" i="1"/>
  <c r="O556" i="1"/>
  <c r="R556" i="1"/>
  <c r="S556" i="1"/>
  <c r="E557" i="1"/>
  <c r="F557" i="1"/>
  <c r="G557" i="1"/>
  <c r="H557" i="1"/>
  <c r="I557" i="1"/>
  <c r="J557" i="1"/>
  <c r="K557" i="1"/>
  <c r="L557" i="1"/>
  <c r="M557" i="1"/>
  <c r="N557" i="1"/>
  <c r="O557" i="1"/>
  <c r="R557" i="1"/>
  <c r="S557" i="1"/>
  <c r="E558" i="1"/>
  <c r="F558" i="1"/>
  <c r="G558" i="1"/>
  <c r="H558" i="1"/>
  <c r="I558" i="1"/>
  <c r="J558" i="1"/>
  <c r="K558" i="1"/>
  <c r="L558" i="1"/>
  <c r="M558" i="1"/>
  <c r="N558" i="1"/>
  <c r="O558" i="1"/>
  <c r="R558" i="1"/>
  <c r="S558" i="1"/>
  <c r="E559" i="1"/>
  <c r="F559" i="1"/>
  <c r="G559" i="1"/>
  <c r="H559" i="1"/>
  <c r="I559" i="1"/>
  <c r="J559" i="1"/>
  <c r="K559" i="1"/>
  <c r="L559" i="1"/>
  <c r="M559" i="1"/>
  <c r="N559" i="1"/>
  <c r="O559" i="1"/>
  <c r="R559" i="1"/>
  <c r="S559" i="1"/>
  <c r="E560" i="1"/>
  <c r="F560" i="1"/>
  <c r="G560" i="1"/>
  <c r="H560" i="1"/>
  <c r="I560" i="1"/>
  <c r="J560" i="1"/>
  <c r="K560" i="1"/>
  <c r="L560" i="1"/>
  <c r="M560" i="1"/>
  <c r="N560" i="1"/>
  <c r="O560" i="1"/>
  <c r="R560" i="1"/>
  <c r="S560" i="1"/>
  <c r="E561" i="1"/>
  <c r="F561" i="1"/>
  <c r="G561" i="1"/>
  <c r="H561" i="1"/>
  <c r="I561" i="1"/>
  <c r="J561" i="1"/>
  <c r="K561" i="1"/>
  <c r="L561" i="1"/>
  <c r="M561" i="1"/>
  <c r="N561" i="1"/>
  <c r="O561" i="1"/>
  <c r="R561" i="1"/>
  <c r="S561" i="1"/>
  <c r="E562" i="1"/>
  <c r="F562" i="1"/>
  <c r="G562" i="1"/>
  <c r="H562" i="1"/>
  <c r="I562" i="1"/>
  <c r="J562" i="1"/>
  <c r="K562" i="1"/>
  <c r="L562" i="1"/>
  <c r="M562" i="1"/>
  <c r="N562" i="1"/>
  <c r="O562" i="1"/>
  <c r="R562" i="1"/>
  <c r="S562" i="1"/>
  <c r="E563" i="1"/>
  <c r="F563" i="1"/>
  <c r="G563" i="1"/>
  <c r="H563" i="1"/>
  <c r="I563" i="1"/>
  <c r="J563" i="1"/>
  <c r="K563" i="1"/>
  <c r="L563" i="1"/>
  <c r="M563" i="1"/>
  <c r="N563" i="1"/>
  <c r="O563" i="1"/>
  <c r="R563" i="1"/>
  <c r="S563" i="1"/>
  <c r="E564" i="1"/>
  <c r="F564" i="1"/>
  <c r="G564" i="1"/>
  <c r="H564" i="1"/>
  <c r="I564" i="1"/>
  <c r="J564" i="1"/>
  <c r="K564" i="1"/>
  <c r="L564" i="1"/>
  <c r="M564" i="1"/>
  <c r="N564" i="1"/>
  <c r="O564" i="1"/>
  <c r="R564" i="1"/>
  <c r="S564" i="1"/>
  <c r="E565" i="1"/>
  <c r="F565" i="1"/>
  <c r="G565" i="1"/>
  <c r="H565" i="1"/>
  <c r="I565" i="1"/>
  <c r="J565" i="1"/>
  <c r="K565" i="1"/>
  <c r="L565" i="1"/>
  <c r="M565" i="1"/>
  <c r="N565" i="1"/>
  <c r="O565" i="1"/>
  <c r="R565" i="1"/>
  <c r="S565" i="1"/>
  <c r="E566" i="1"/>
  <c r="F566" i="1"/>
  <c r="G566" i="1"/>
  <c r="H566" i="1"/>
  <c r="I566" i="1"/>
  <c r="J566" i="1"/>
  <c r="K566" i="1"/>
  <c r="L566" i="1"/>
  <c r="M566" i="1"/>
  <c r="N566" i="1"/>
  <c r="O566" i="1"/>
  <c r="R566" i="1"/>
  <c r="S566" i="1"/>
  <c r="E567" i="1"/>
  <c r="F567" i="1"/>
  <c r="G567" i="1"/>
  <c r="H567" i="1"/>
  <c r="I567" i="1"/>
  <c r="J567" i="1"/>
  <c r="K567" i="1"/>
  <c r="L567" i="1"/>
  <c r="M567" i="1"/>
  <c r="N567" i="1"/>
  <c r="O567" i="1"/>
  <c r="R567" i="1"/>
  <c r="S567" i="1"/>
  <c r="E568" i="1"/>
  <c r="F568" i="1"/>
  <c r="G568" i="1"/>
  <c r="H568" i="1"/>
  <c r="I568" i="1"/>
  <c r="J568" i="1"/>
  <c r="K568" i="1"/>
  <c r="L568" i="1"/>
  <c r="M568" i="1"/>
  <c r="N568" i="1"/>
  <c r="O568" i="1"/>
  <c r="R568" i="1"/>
  <c r="S568" i="1"/>
  <c r="E569" i="1"/>
  <c r="F569" i="1"/>
  <c r="G569" i="1"/>
  <c r="H569" i="1"/>
  <c r="I569" i="1"/>
  <c r="J569" i="1"/>
  <c r="K569" i="1"/>
  <c r="L569" i="1"/>
  <c r="M569" i="1"/>
  <c r="N569" i="1"/>
  <c r="O569" i="1"/>
  <c r="R569" i="1"/>
  <c r="S569" i="1"/>
  <c r="E570" i="1"/>
  <c r="F570" i="1"/>
  <c r="G570" i="1"/>
  <c r="H570" i="1"/>
  <c r="I570" i="1"/>
  <c r="J570" i="1"/>
  <c r="K570" i="1"/>
  <c r="L570" i="1"/>
  <c r="M570" i="1"/>
  <c r="N570" i="1"/>
  <c r="O570" i="1"/>
  <c r="R570" i="1"/>
  <c r="S570" i="1"/>
  <c r="E571" i="1"/>
  <c r="F571" i="1"/>
  <c r="G571" i="1"/>
  <c r="H571" i="1"/>
  <c r="I571" i="1"/>
  <c r="J571" i="1"/>
  <c r="K571" i="1"/>
  <c r="L571" i="1"/>
  <c r="M571" i="1"/>
  <c r="N571" i="1"/>
  <c r="O571" i="1"/>
  <c r="R571" i="1"/>
  <c r="S571" i="1"/>
  <c r="E572" i="1"/>
  <c r="F572" i="1"/>
  <c r="G572" i="1"/>
  <c r="H572" i="1"/>
  <c r="I572" i="1"/>
  <c r="J572" i="1"/>
  <c r="K572" i="1"/>
  <c r="L572" i="1"/>
  <c r="M572" i="1"/>
  <c r="N572" i="1"/>
  <c r="O572" i="1"/>
  <c r="R572" i="1"/>
  <c r="S572" i="1"/>
  <c r="E573" i="1"/>
  <c r="F573" i="1"/>
  <c r="G573" i="1"/>
  <c r="H573" i="1"/>
  <c r="I573" i="1"/>
  <c r="J573" i="1"/>
  <c r="K573" i="1"/>
  <c r="L573" i="1"/>
  <c r="M573" i="1"/>
  <c r="N573" i="1"/>
  <c r="O573" i="1"/>
  <c r="R573" i="1"/>
  <c r="S573" i="1"/>
  <c r="E574" i="1"/>
  <c r="F574" i="1"/>
  <c r="G574" i="1"/>
  <c r="H574" i="1"/>
  <c r="I574" i="1"/>
  <c r="J574" i="1"/>
  <c r="K574" i="1"/>
  <c r="L574" i="1"/>
  <c r="M574" i="1"/>
  <c r="N574" i="1"/>
  <c r="O574" i="1"/>
  <c r="R574" i="1"/>
  <c r="S574" i="1"/>
  <c r="E575" i="1"/>
  <c r="F575" i="1"/>
  <c r="G575" i="1"/>
  <c r="H575" i="1"/>
  <c r="I575" i="1"/>
  <c r="J575" i="1"/>
  <c r="K575" i="1"/>
  <c r="L575" i="1"/>
  <c r="M575" i="1"/>
  <c r="N575" i="1"/>
  <c r="O575" i="1"/>
  <c r="R575" i="1"/>
  <c r="S575" i="1"/>
  <c r="E576" i="1"/>
  <c r="F576" i="1"/>
  <c r="G576" i="1"/>
  <c r="H576" i="1"/>
  <c r="I576" i="1"/>
  <c r="J576" i="1"/>
  <c r="K576" i="1"/>
  <c r="L576" i="1"/>
  <c r="M576" i="1"/>
  <c r="N576" i="1"/>
  <c r="O576" i="1"/>
  <c r="R576" i="1"/>
  <c r="S576" i="1"/>
  <c r="E577" i="1"/>
  <c r="F577" i="1"/>
  <c r="G577" i="1"/>
  <c r="H577" i="1"/>
  <c r="I577" i="1"/>
  <c r="J577" i="1"/>
  <c r="K577" i="1"/>
  <c r="L577" i="1"/>
  <c r="M577" i="1"/>
  <c r="N577" i="1"/>
  <c r="O577" i="1"/>
  <c r="R577" i="1"/>
  <c r="S577" i="1"/>
  <c r="E578" i="1"/>
  <c r="F578" i="1"/>
  <c r="G578" i="1"/>
  <c r="H578" i="1"/>
  <c r="I578" i="1"/>
  <c r="J578" i="1"/>
  <c r="K578" i="1"/>
  <c r="L578" i="1"/>
  <c r="M578" i="1"/>
  <c r="N578" i="1"/>
  <c r="O578" i="1"/>
  <c r="R578" i="1"/>
  <c r="S578" i="1"/>
  <c r="E579" i="1"/>
  <c r="F579" i="1"/>
  <c r="G579" i="1"/>
  <c r="H579" i="1"/>
  <c r="I579" i="1"/>
  <c r="J579" i="1"/>
  <c r="K579" i="1"/>
  <c r="L579" i="1"/>
  <c r="M579" i="1"/>
  <c r="N579" i="1"/>
  <c r="O579" i="1"/>
  <c r="R579" i="1"/>
  <c r="S579" i="1"/>
  <c r="E580" i="1"/>
  <c r="F580" i="1"/>
  <c r="G580" i="1"/>
  <c r="H580" i="1"/>
  <c r="I580" i="1"/>
  <c r="J580" i="1"/>
  <c r="K580" i="1"/>
  <c r="L580" i="1"/>
  <c r="M580" i="1"/>
  <c r="N580" i="1"/>
  <c r="O580" i="1"/>
  <c r="R580" i="1"/>
  <c r="S580" i="1"/>
  <c r="E581" i="1"/>
  <c r="F581" i="1"/>
  <c r="G581" i="1"/>
  <c r="H581" i="1"/>
  <c r="I581" i="1"/>
  <c r="J581" i="1"/>
  <c r="K581" i="1"/>
  <c r="L581" i="1"/>
  <c r="M581" i="1"/>
  <c r="N581" i="1"/>
  <c r="O581" i="1"/>
  <c r="R581" i="1"/>
  <c r="S581" i="1"/>
  <c r="E582" i="1"/>
  <c r="F582" i="1"/>
  <c r="G582" i="1"/>
  <c r="H582" i="1"/>
  <c r="I582" i="1"/>
  <c r="J582" i="1"/>
  <c r="K582" i="1"/>
  <c r="L582" i="1"/>
  <c r="M582" i="1"/>
  <c r="N582" i="1"/>
  <c r="O582" i="1"/>
  <c r="R582" i="1"/>
  <c r="S582" i="1"/>
  <c r="E583" i="1"/>
  <c r="F583" i="1"/>
  <c r="G583" i="1"/>
  <c r="H583" i="1"/>
  <c r="I583" i="1"/>
  <c r="J583" i="1"/>
  <c r="K583" i="1"/>
  <c r="L583" i="1"/>
  <c r="M583" i="1"/>
  <c r="N583" i="1"/>
  <c r="O583" i="1"/>
  <c r="R583" i="1"/>
  <c r="S583" i="1"/>
  <c r="E584" i="1"/>
  <c r="F584" i="1"/>
  <c r="G584" i="1"/>
  <c r="H584" i="1"/>
  <c r="I584" i="1"/>
  <c r="J584" i="1"/>
  <c r="K584" i="1"/>
  <c r="L584" i="1"/>
  <c r="M584" i="1"/>
  <c r="N584" i="1"/>
  <c r="O584" i="1"/>
  <c r="R584" i="1"/>
  <c r="S584" i="1"/>
  <c r="E585" i="1"/>
  <c r="F585" i="1"/>
  <c r="G585" i="1"/>
  <c r="H585" i="1"/>
  <c r="I585" i="1"/>
  <c r="J585" i="1"/>
  <c r="K585" i="1"/>
  <c r="L585" i="1"/>
  <c r="M585" i="1"/>
  <c r="N585" i="1"/>
  <c r="O585" i="1"/>
  <c r="R585" i="1"/>
  <c r="S585" i="1"/>
  <c r="E586" i="1"/>
  <c r="F586" i="1"/>
  <c r="G586" i="1"/>
  <c r="H586" i="1"/>
  <c r="I586" i="1"/>
  <c r="J586" i="1"/>
  <c r="K586" i="1"/>
  <c r="L586" i="1"/>
  <c r="M586" i="1"/>
  <c r="N586" i="1"/>
  <c r="O586" i="1"/>
  <c r="R586" i="1"/>
  <c r="S586" i="1"/>
  <c r="E587" i="1"/>
  <c r="F587" i="1"/>
  <c r="G587" i="1"/>
  <c r="H587" i="1"/>
  <c r="I587" i="1"/>
  <c r="J587" i="1"/>
  <c r="K587" i="1"/>
  <c r="L587" i="1"/>
  <c r="M587" i="1"/>
  <c r="N587" i="1"/>
  <c r="O587" i="1"/>
  <c r="R587" i="1"/>
  <c r="S587" i="1"/>
  <c r="E588" i="1"/>
  <c r="F588" i="1"/>
  <c r="G588" i="1"/>
  <c r="H588" i="1"/>
  <c r="I588" i="1"/>
  <c r="J588" i="1"/>
  <c r="K588" i="1"/>
  <c r="L588" i="1"/>
  <c r="M588" i="1"/>
  <c r="N588" i="1"/>
  <c r="O588" i="1"/>
  <c r="R588" i="1"/>
  <c r="S588" i="1"/>
  <c r="E589" i="1"/>
  <c r="F589" i="1"/>
  <c r="G589" i="1"/>
  <c r="H589" i="1"/>
  <c r="I589" i="1"/>
  <c r="J589" i="1"/>
  <c r="K589" i="1"/>
  <c r="L589" i="1"/>
  <c r="M589" i="1"/>
  <c r="N589" i="1"/>
  <c r="O589" i="1"/>
  <c r="R589" i="1"/>
  <c r="S589" i="1"/>
  <c r="E590" i="1"/>
  <c r="F590" i="1"/>
  <c r="G590" i="1"/>
  <c r="H590" i="1"/>
  <c r="I590" i="1"/>
  <c r="J590" i="1"/>
  <c r="K590" i="1"/>
  <c r="L590" i="1"/>
  <c r="M590" i="1"/>
  <c r="N590" i="1"/>
  <c r="O590" i="1"/>
  <c r="R590" i="1"/>
  <c r="S590" i="1"/>
  <c r="E591" i="1"/>
  <c r="F591" i="1"/>
  <c r="G591" i="1"/>
  <c r="H591" i="1"/>
  <c r="I591" i="1"/>
  <c r="J591" i="1"/>
  <c r="K591" i="1"/>
  <c r="L591" i="1"/>
  <c r="M591" i="1"/>
  <c r="N591" i="1"/>
  <c r="O591" i="1"/>
  <c r="R591" i="1"/>
  <c r="S591" i="1"/>
  <c r="E592" i="1"/>
  <c r="F592" i="1"/>
  <c r="G592" i="1"/>
  <c r="H592" i="1"/>
  <c r="I592" i="1"/>
  <c r="J592" i="1"/>
  <c r="K592" i="1"/>
  <c r="L592" i="1"/>
  <c r="M592" i="1"/>
  <c r="N592" i="1"/>
  <c r="O592" i="1"/>
  <c r="R592" i="1"/>
  <c r="S592" i="1"/>
  <c r="E593" i="1"/>
  <c r="F593" i="1"/>
  <c r="G593" i="1"/>
  <c r="H593" i="1"/>
  <c r="I593" i="1"/>
  <c r="J593" i="1"/>
  <c r="K593" i="1"/>
  <c r="L593" i="1"/>
  <c r="M593" i="1"/>
  <c r="N593" i="1"/>
  <c r="O593" i="1"/>
  <c r="R593" i="1"/>
  <c r="S593" i="1"/>
  <c r="E594" i="1"/>
  <c r="F594" i="1"/>
  <c r="G594" i="1"/>
  <c r="H594" i="1"/>
  <c r="I594" i="1"/>
  <c r="J594" i="1"/>
  <c r="K594" i="1"/>
  <c r="L594" i="1"/>
  <c r="M594" i="1"/>
  <c r="N594" i="1"/>
  <c r="O594" i="1"/>
  <c r="R594" i="1"/>
  <c r="S594" i="1"/>
  <c r="E595" i="1"/>
  <c r="F595" i="1"/>
  <c r="G595" i="1"/>
  <c r="H595" i="1"/>
  <c r="I595" i="1"/>
  <c r="J595" i="1"/>
  <c r="K595" i="1"/>
  <c r="L595" i="1"/>
  <c r="M595" i="1"/>
  <c r="N595" i="1"/>
  <c r="O595" i="1"/>
  <c r="R595" i="1"/>
  <c r="S595" i="1"/>
  <c r="E596" i="1"/>
  <c r="F596" i="1"/>
  <c r="G596" i="1"/>
  <c r="H596" i="1"/>
  <c r="I596" i="1"/>
  <c r="J596" i="1"/>
  <c r="K596" i="1"/>
  <c r="L596" i="1"/>
  <c r="M596" i="1"/>
  <c r="N596" i="1"/>
  <c r="O596" i="1"/>
  <c r="R596" i="1"/>
  <c r="S596" i="1"/>
  <c r="E597" i="1"/>
  <c r="F597" i="1"/>
  <c r="G597" i="1"/>
  <c r="H597" i="1"/>
  <c r="I597" i="1"/>
  <c r="J597" i="1"/>
  <c r="K597" i="1"/>
  <c r="L597" i="1"/>
  <c r="M597" i="1"/>
  <c r="N597" i="1"/>
  <c r="O597" i="1"/>
  <c r="R597" i="1"/>
  <c r="S597" i="1"/>
  <c r="E598" i="1"/>
  <c r="F598" i="1"/>
  <c r="G598" i="1"/>
  <c r="H598" i="1"/>
  <c r="I598" i="1"/>
  <c r="J598" i="1"/>
  <c r="K598" i="1"/>
  <c r="L598" i="1"/>
  <c r="M598" i="1"/>
  <c r="N598" i="1"/>
  <c r="O598" i="1"/>
  <c r="R598" i="1"/>
  <c r="S598" i="1"/>
  <c r="E599" i="1"/>
  <c r="F599" i="1"/>
  <c r="G599" i="1"/>
  <c r="H599" i="1"/>
  <c r="I599" i="1"/>
  <c r="J599" i="1"/>
  <c r="K599" i="1"/>
  <c r="L599" i="1"/>
  <c r="M599" i="1"/>
  <c r="N599" i="1"/>
  <c r="O599" i="1"/>
  <c r="R599" i="1"/>
  <c r="S599" i="1"/>
  <c r="E600" i="1"/>
  <c r="F600" i="1"/>
  <c r="G600" i="1"/>
  <c r="H600" i="1"/>
  <c r="I600" i="1"/>
  <c r="J600" i="1"/>
  <c r="K600" i="1"/>
  <c r="L600" i="1"/>
  <c r="M600" i="1"/>
  <c r="N600" i="1"/>
  <c r="O600" i="1"/>
  <c r="R600" i="1"/>
  <c r="S600" i="1"/>
  <c r="E601" i="1"/>
  <c r="F601" i="1"/>
  <c r="G601" i="1"/>
  <c r="H601" i="1"/>
  <c r="I601" i="1"/>
  <c r="J601" i="1"/>
  <c r="K601" i="1"/>
  <c r="L601" i="1"/>
  <c r="M601" i="1"/>
  <c r="N601" i="1"/>
  <c r="O601" i="1"/>
  <c r="R601" i="1"/>
  <c r="S601" i="1"/>
  <c r="E602" i="1"/>
  <c r="F602" i="1"/>
  <c r="G602" i="1"/>
  <c r="H602" i="1"/>
  <c r="I602" i="1"/>
  <c r="J602" i="1"/>
  <c r="K602" i="1"/>
  <c r="L602" i="1"/>
  <c r="M602" i="1"/>
  <c r="N602" i="1"/>
  <c r="O602" i="1"/>
  <c r="R602" i="1"/>
  <c r="S602" i="1"/>
  <c r="E603" i="1"/>
  <c r="F603" i="1"/>
  <c r="G603" i="1"/>
  <c r="H603" i="1"/>
  <c r="I603" i="1"/>
  <c r="J603" i="1"/>
  <c r="K603" i="1"/>
  <c r="L603" i="1"/>
  <c r="M603" i="1"/>
  <c r="N603" i="1"/>
  <c r="O603" i="1"/>
  <c r="R603" i="1"/>
  <c r="S603" i="1"/>
  <c r="E604" i="1"/>
  <c r="F604" i="1"/>
  <c r="G604" i="1"/>
  <c r="H604" i="1"/>
  <c r="I604" i="1"/>
  <c r="J604" i="1"/>
  <c r="K604" i="1"/>
  <c r="L604" i="1"/>
  <c r="M604" i="1"/>
  <c r="N604" i="1"/>
  <c r="O604" i="1"/>
  <c r="R604" i="1"/>
  <c r="S604" i="1"/>
  <c r="E605" i="1"/>
  <c r="F605" i="1"/>
  <c r="G605" i="1"/>
  <c r="H605" i="1"/>
  <c r="I605" i="1"/>
  <c r="J605" i="1"/>
  <c r="K605" i="1"/>
  <c r="L605" i="1"/>
  <c r="M605" i="1"/>
  <c r="N605" i="1"/>
  <c r="O605" i="1"/>
  <c r="R605" i="1"/>
  <c r="S605" i="1"/>
  <c r="E606" i="1"/>
  <c r="F606" i="1"/>
  <c r="G606" i="1"/>
  <c r="H606" i="1"/>
  <c r="I606" i="1"/>
  <c r="J606" i="1"/>
  <c r="K606" i="1"/>
  <c r="L606" i="1"/>
  <c r="M606" i="1"/>
  <c r="N606" i="1"/>
  <c r="O606" i="1"/>
  <c r="R606" i="1"/>
  <c r="S606" i="1"/>
  <c r="E607" i="1"/>
  <c r="F607" i="1"/>
  <c r="G607" i="1"/>
  <c r="H607" i="1"/>
  <c r="I607" i="1"/>
  <c r="J607" i="1"/>
  <c r="K607" i="1"/>
  <c r="L607" i="1"/>
  <c r="M607" i="1"/>
  <c r="N607" i="1"/>
  <c r="O607" i="1"/>
  <c r="R607" i="1"/>
  <c r="S607" i="1"/>
  <c r="E608" i="1"/>
  <c r="F608" i="1"/>
  <c r="G608" i="1"/>
  <c r="H608" i="1"/>
  <c r="I608" i="1"/>
  <c r="J608" i="1"/>
  <c r="K608" i="1"/>
  <c r="L608" i="1"/>
  <c r="M608" i="1"/>
  <c r="N608" i="1"/>
  <c r="O608" i="1"/>
  <c r="R608" i="1"/>
  <c r="S608" i="1"/>
  <c r="E609" i="1"/>
  <c r="F609" i="1"/>
  <c r="G609" i="1"/>
  <c r="H609" i="1"/>
  <c r="I609" i="1"/>
  <c r="J609" i="1"/>
  <c r="K609" i="1"/>
  <c r="L609" i="1"/>
  <c r="M609" i="1"/>
  <c r="N609" i="1"/>
  <c r="O609" i="1"/>
  <c r="R609" i="1"/>
  <c r="S609" i="1"/>
  <c r="E610" i="1"/>
  <c r="F610" i="1"/>
  <c r="G610" i="1"/>
  <c r="H610" i="1"/>
  <c r="I610" i="1"/>
  <c r="J610" i="1"/>
  <c r="K610" i="1"/>
  <c r="L610" i="1"/>
  <c r="M610" i="1"/>
  <c r="N610" i="1"/>
  <c r="O610" i="1"/>
  <c r="R610" i="1"/>
  <c r="S610" i="1"/>
  <c r="E611" i="1"/>
  <c r="F611" i="1"/>
  <c r="G611" i="1"/>
  <c r="H611" i="1"/>
  <c r="I611" i="1"/>
  <c r="J611" i="1"/>
  <c r="K611" i="1"/>
  <c r="L611" i="1"/>
  <c r="M611" i="1"/>
  <c r="N611" i="1"/>
  <c r="O611" i="1"/>
  <c r="R611" i="1"/>
  <c r="S611" i="1"/>
  <c r="E612" i="1"/>
  <c r="F612" i="1"/>
  <c r="G612" i="1"/>
  <c r="H612" i="1"/>
  <c r="I612" i="1"/>
  <c r="J612" i="1"/>
  <c r="K612" i="1"/>
  <c r="L612" i="1"/>
  <c r="M612" i="1"/>
  <c r="N612" i="1"/>
  <c r="O612" i="1"/>
  <c r="R612" i="1"/>
  <c r="S612" i="1"/>
  <c r="E613" i="1"/>
  <c r="F613" i="1"/>
  <c r="G613" i="1"/>
  <c r="H613" i="1"/>
  <c r="I613" i="1"/>
  <c r="J613" i="1"/>
  <c r="K613" i="1"/>
  <c r="L613" i="1"/>
  <c r="M613" i="1"/>
  <c r="N613" i="1"/>
  <c r="O613" i="1"/>
  <c r="R613" i="1"/>
  <c r="S613" i="1"/>
  <c r="E614" i="1"/>
  <c r="F614" i="1"/>
  <c r="G614" i="1"/>
  <c r="H614" i="1"/>
  <c r="I614" i="1"/>
  <c r="J614" i="1"/>
  <c r="K614" i="1"/>
  <c r="L614" i="1"/>
  <c r="M614" i="1"/>
  <c r="N614" i="1"/>
  <c r="O614" i="1"/>
  <c r="R614" i="1"/>
  <c r="S614" i="1"/>
  <c r="E615" i="1"/>
  <c r="F615" i="1"/>
  <c r="G615" i="1"/>
  <c r="H615" i="1"/>
  <c r="I615" i="1"/>
  <c r="J615" i="1"/>
  <c r="K615" i="1"/>
  <c r="L615" i="1"/>
  <c r="M615" i="1"/>
  <c r="N615" i="1"/>
  <c r="O615" i="1"/>
  <c r="R615" i="1"/>
  <c r="S615" i="1"/>
  <c r="E616" i="1"/>
  <c r="F616" i="1"/>
  <c r="G616" i="1"/>
  <c r="H616" i="1"/>
  <c r="I616" i="1"/>
  <c r="J616" i="1"/>
  <c r="K616" i="1"/>
  <c r="L616" i="1"/>
  <c r="M616" i="1"/>
  <c r="N616" i="1"/>
  <c r="O616" i="1"/>
  <c r="R616" i="1"/>
  <c r="S616" i="1"/>
  <c r="E617" i="1"/>
  <c r="F617" i="1"/>
  <c r="G617" i="1"/>
  <c r="H617" i="1"/>
  <c r="I617" i="1"/>
  <c r="J617" i="1"/>
  <c r="K617" i="1"/>
  <c r="L617" i="1"/>
  <c r="M617" i="1"/>
  <c r="N617" i="1"/>
  <c r="O617" i="1"/>
  <c r="R617" i="1"/>
  <c r="S617" i="1"/>
  <c r="E618" i="1"/>
  <c r="F618" i="1"/>
  <c r="G618" i="1"/>
  <c r="H618" i="1"/>
  <c r="I618" i="1"/>
  <c r="J618" i="1"/>
  <c r="K618" i="1"/>
  <c r="L618" i="1"/>
  <c r="M618" i="1"/>
  <c r="N618" i="1"/>
  <c r="O618" i="1"/>
  <c r="R618" i="1"/>
  <c r="S618" i="1"/>
  <c r="E619" i="1"/>
  <c r="F619" i="1"/>
  <c r="G619" i="1"/>
  <c r="H619" i="1"/>
  <c r="I619" i="1"/>
  <c r="J619" i="1"/>
  <c r="K619" i="1"/>
  <c r="L619" i="1"/>
  <c r="M619" i="1"/>
  <c r="N619" i="1"/>
  <c r="O619" i="1"/>
  <c r="R619" i="1"/>
  <c r="S619" i="1"/>
  <c r="E620" i="1"/>
  <c r="F620" i="1"/>
  <c r="G620" i="1"/>
  <c r="H620" i="1"/>
  <c r="I620" i="1"/>
  <c r="J620" i="1"/>
  <c r="K620" i="1"/>
  <c r="L620" i="1"/>
  <c r="M620" i="1"/>
  <c r="N620" i="1"/>
  <c r="O620" i="1"/>
  <c r="R620" i="1"/>
  <c r="S620" i="1"/>
  <c r="E621" i="1"/>
  <c r="F621" i="1"/>
  <c r="G621" i="1"/>
  <c r="H621" i="1"/>
  <c r="I621" i="1"/>
  <c r="J621" i="1"/>
  <c r="K621" i="1"/>
  <c r="L621" i="1"/>
  <c r="M621" i="1"/>
  <c r="N621" i="1"/>
  <c r="O621" i="1"/>
  <c r="R621" i="1"/>
  <c r="S621" i="1"/>
  <c r="E622" i="1"/>
  <c r="F622" i="1"/>
  <c r="G622" i="1"/>
  <c r="H622" i="1"/>
  <c r="I622" i="1"/>
  <c r="J622" i="1"/>
  <c r="K622" i="1"/>
  <c r="L622" i="1"/>
  <c r="M622" i="1"/>
  <c r="N622" i="1"/>
  <c r="O622" i="1"/>
  <c r="R622" i="1"/>
  <c r="S622" i="1"/>
  <c r="E623" i="1"/>
  <c r="F623" i="1"/>
  <c r="G623" i="1"/>
  <c r="H623" i="1"/>
  <c r="I623" i="1"/>
  <c r="J623" i="1"/>
  <c r="K623" i="1"/>
  <c r="L623" i="1"/>
  <c r="M623" i="1"/>
  <c r="N623" i="1"/>
  <c r="O623" i="1"/>
  <c r="R623" i="1"/>
  <c r="S623" i="1"/>
  <c r="E624" i="1"/>
  <c r="F624" i="1"/>
  <c r="G624" i="1"/>
  <c r="H624" i="1"/>
  <c r="I624" i="1"/>
  <c r="J624" i="1"/>
  <c r="K624" i="1"/>
  <c r="L624" i="1"/>
  <c r="M624" i="1"/>
  <c r="N624" i="1"/>
  <c r="O624" i="1"/>
  <c r="R624" i="1"/>
  <c r="S624" i="1"/>
  <c r="E625" i="1"/>
  <c r="F625" i="1"/>
  <c r="G625" i="1"/>
  <c r="H625" i="1"/>
  <c r="I625" i="1"/>
  <c r="J625" i="1"/>
  <c r="K625" i="1"/>
  <c r="L625" i="1"/>
  <c r="M625" i="1"/>
  <c r="N625" i="1"/>
  <c r="O625" i="1"/>
  <c r="R625" i="1"/>
  <c r="S625" i="1"/>
  <c r="E626" i="1"/>
  <c r="F626" i="1"/>
  <c r="G626" i="1"/>
  <c r="H626" i="1"/>
  <c r="I626" i="1"/>
  <c r="J626" i="1"/>
  <c r="K626" i="1"/>
  <c r="L626" i="1"/>
  <c r="M626" i="1"/>
  <c r="N626" i="1"/>
  <c r="O626" i="1"/>
  <c r="R626" i="1"/>
  <c r="S626" i="1"/>
  <c r="E627" i="1"/>
  <c r="F627" i="1"/>
  <c r="G627" i="1"/>
  <c r="H627" i="1"/>
  <c r="I627" i="1"/>
  <c r="J627" i="1"/>
  <c r="K627" i="1"/>
  <c r="L627" i="1"/>
  <c r="M627" i="1"/>
  <c r="N627" i="1"/>
  <c r="O627" i="1"/>
  <c r="R627" i="1"/>
  <c r="S627" i="1"/>
  <c r="E628" i="1"/>
  <c r="F628" i="1"/>
  <c r="G628" i="1"/>
  <c r="H628" i="1"/>
  <c r="I628" i="1"/>
  <c r="J628" i="1"/>
  <c r="K628" i="1"/>
  <c r="L628" i="1"/>
  <c r="M628" i="1"/>
  <c r="N628" i="1"/>
  <c r="O628" i="1"/>
  <c r="R628" i="1"/>
  <c r="S628" i="1"/>
  <c r="E629" i="1"/>
  <c r="F629" i="1"/>
  <c r="G629" i="1"/>
  <c r="H629" i="1"/>
  <c r="I629" i="1"/>
  <c r="J629" i="1"/>
  <c r="K629" i="1"/>
  <c r="L629" i="1"/>
  <c r="M629" i="1"/>
  <c r="N629" i="1"/>
  <c r="O629" i="1"/>
  <c r="R629" i="1"/>
  <c r="S629" i="1"/>
  <c r="E630" i="1"/>
  <c r="F630" i="1"/>
  <c r="G630" i="1"/>
  <c r="H630" i="1"/>
  <c r="I630" i="1"/>
  <c r="J630" i="1"/>
  <c r="K630" i="1"/>
  <c r="L630" i="1"/>
  <c r="M630" i="1"/>
  <c r="N630" i="1"/>
  <c r="O630" i="1"/>
  <c r="R630" i="1"/>
  <c r="S630" i="1"/>
  <c r="E631" i="1"/>
  <c r="F631" i="1"/>
  <c r="G631" i="1"/>
  <c r="H631" i="1"/>
  <c r="I631" i="1"/>
  <c r="J631" i="1"/>
  <c r="K631" i="1"/>
  <c r="L631" i="1"/>
  <c r="M631" i="1"/>
  <c r="N631" i="1"/>
  <c r="O631" i="1"/>
  <c r="R631" i="1"/>
  <c r="S631" i="1"/>
  <c r="E632" i="1"/>
  <c r="F632" i="1"/>
  <c r="G632" i="1"/>
  <c r="H632" i="1"/>
  <c r="I632" i="1"/>
  <c r="J632" i="1"/>
  <c r="K632" i="1"/>
  <c r="L632" i="1"/>
  <c r="M632" i="1"/>
  <c r="N632" i="1"/>
  <c r="O632" i="1"/>
  <c r="R632" i="1"/>
  <c r="S632" i="1"/>
  <c r="E633" i="1"/>
  <c r="F633" i="1"/>
  <c r="G633" i="1"/>
  <c r="H633" i="1"/>
  <c r="I633" i="1"/>
  <c r="J633" i="1"/>
  <c r="K633" i="1"/>
  <c r="L633" i="1"/>
  <c r="M633" i="1"/>
  <c r="N633" i="1"/>
  <c r="O633" i="1"/>
  <c r="R633" i="1"/>
  <c r="S633" i="1"/>
  <c r="E634" i="1"/>
  <c r="F634" i="1"/>
  <c r="G634" i="1"/>
  <c r="H634" i="1"/>
  <c r="I634" i="1"/>
  <c r="J634" i="1"/>
  <c r="K634" i="1"/>
  <c r="L634" i="1"/>
  <c r="M634" i="1"/>
  <c r="N634" i="1"/>
  <c r="O634" i="1"/>
  <c r="R634" i="1"/>
  <c r="S634" i="1"/>
  <c r="E635" i="1"/>
  <c r="F635" i="1"/>
  <c r="G635" i="1"/>
  <c r="H635" i="1"/>
  <c r="I635" i="1"/>
  <c r="J635" i="1"/>
  <c r="K635" i="1"/>
  <c r="L635" i="1"/>
  <c r="M635" i="1"/>
  <c r="N635" i="1"/>
  <c r="O635" i="1"/>
  <c r="R635" i="1"/>
  <c r="S635" i="1"/>
  <c r="E636" i="1"/>
  <c r="F636" i="1"/>
  <c r="G636" i="1"/>
  <c r="H636" i="1"/>
  <c r="I636" i="1"/>
  <c r="J636" i="1"/>
  <c r="K636" i="1"/>
  <c r="L636" i="1"/>
  <c r="M636" i="1"/>
  <c r="N636" i="1"/>
  <c r="O636" i="1"/>
  <c r="R636" i="1"/>
  <c r="S636" i="1"/>
  <c r="E637" i="1"/>
  <c r="F637" i="1"/>
  <c r="G637" i="1"/>
  <c r="H637" i="1"/>
  <c r="I637" i="1"/>
  <c r="J637" i="1"/>
  <c r="K637" i="1"/>
  <c r="L637" i="1"/>
  <c r="M637" i="1"/>
  <c r="N637" i="1"/>
  <c r="O637" i="1"/>
  <c r="R637" i="1"/>
  <c r="S637" i="1"/>
  <c r="E638" i="1"/>
  <c r="F638" i="1"/>
  <c r="G638" i="1"/>
  <c r="H638" i="1"/>
  <c r="I638" i="1"/>
  <c r="J638" i="1"/>
  <c r="K638" i="1"/>
  <c r="L638" i="1"/>
  <c r="M638" i="1"/>
  <c r="N638" i="1"/>
  <c r="O638" i="1"/>
  <c r="R638" i="1"/>
  <c r="S638" i="1"/>
  <c r="E639" i="1"/>
  <c r="F639" i="1"/>
  <c r="G639" i="1"/>
  <c r="H639" i="1"/>
  <c r="I639" i="1"/>
  <c r="J639" i="1"/>
  <c r="K639" i="1"/>
  <c r="L639" i="1"/>
  <c r="M639" i="1"/>
  <c r="N639" i="1"/>
  <c r="O639" i="1"/>
  <c r="R639" i="1"/>
  <c r="S639" i="1"/>
  <c r="E640" i="1"/>
  <c r="F640" i="1"/>
  <c r="G640" i="1"/>
  <c r="H640" i="1"/>
  <c r="I640" i="1"/>
  <c r="J640" i="1"/>
  <c r="K640" i="1"/>
  <c r="L640" i="1"/>
  <c r="M640" i="1"/>
  <c r="N640" i="1"/>
  <c r="O640" i="1"/>
  <c r="R640" i="1"/>
  <c r="S640" i="1"/>
  <c r="E641" i="1"/>
  <c r="F641" i="1"/>
  <c r="G641" i="1"/>
  <c r="H641" i="1"/>
  <c r="I641" i="1"/>
  <c r="J641" i="1"/>
  <c r="K641" i="1"/>
  <c r="L641" i="1"/>
  <c r="M641" i="1"/>
  <c r="N641" i="1"/>
  <c r="O641" i="1"/>
  <c r="R641" i="1"/>
  <c r="S641" i="1"/>
  <c r="E642" i="1"/>
  <c r="F642" i="1"/>
  <c r="G642" i="1"/>
  <c r="H642" i="1"/>
  <c r="I642" i="1"/>
  <c r="J642" i="1"/>
  <c r="K642" i="1"/>
  <c r="L642" i="1"/>
  <c r="M642" i="1"/>
  <c r="N642" i="1"/>
  <c r="O642" i="1"/>
  <c r="R642" i="1"/>
  <c r="S642" i="1"/>
  <c r="E643" i="1"/>
  <c r="F643" i="1"/>
  <c r="G643" i="1"/>
  <c r="H643" i="1"/>
  <c r="I643" i="1"/>
  <c r="J643" i="1"/>
  <c r="K643" i="1"/>
  <c r="L643" i="1"/>
  <c r="M643" i="1"/>
  <c r="N643" i="1"/>
  <c r="O643" i="1"/>
  <c r="R643" i="1"/>
  <c r="S643" i="1"/>
  <c r="E644" i="1"/>
  <c r="F644" i="1"/>
  <c r="G644" i="1"/>
  <c r="H644" i="1"/>
  <c r="I644" i="1"/>
  <c r="J644" i="1"/>
  <c r="K644" i="1"/>
  <c r="L644" i="1"/>
  <c r="M644" i="1"/>
  <c r="N644" i="1"/>
  <c r="O644" i="1"/>
  <c r="R644" i="1"/>
  <c r="S644" i="1"/>
  <c r="E645" i="1"/>
  <c r="F645" i="1"/>
  <c r="G645" i="1"/>
  <c r="H645" i="1"/>
  <c r="I645" i="1"/>
  <c r="J645" i="1"/>
  <c r="K645" i="1"/>
  <c r="L645" i="1"/>
  <c r="M645" i="1"/>
  <c r="N645" i="1"/>
  <c r="O645" i="1"/>
  <c r="R645" i="1"/>
  <c r="S645" i="1"/>
  <c r="E646" i="1"/>
  <c r="F646" i="1"/>
  <c r="G646" i="1"/>
  <c r="H646" i="1"/>
  <c r="I646" i="1"/>
  <c r="J646" i="1"/>
  <c r="K646" i="1"/>
  <c r="L646" i="1"/>
  <c r="M646" i="1"/>
  <c r="N646" i="1"/>
  <c r="O646" i="1"/>
  <c r="R646" i="1"/>
  <c r="S646" i="1"/>
  <c r="E647" i="1"/>
  <c r="F647" i="1"/>
  <c r="G647" i="1"/>
  <c r="H647" i="1"/>
  <c r="I647" i="1"/>
  <c r="J647" i="1"/>
  <c r="K647" i="1"/>
  <c r="L647" i="1"/>
  <c r="M647" i="1"/>
  <c r="N647" i="1"/>
  <c r="O647" i="1"/>
  <c r="R647" i="1"/>
  <c r="S647" i="1"/>
  <c r="E648" i="1"/>
  <c r="F648" i="1"/>
  <c r="G648" i="1"/>
  <c r="H648" i="1"/>
  <c r="I648" i="1"/>
  <c r="J648" i="1"/>
  <c r="K648" i="1"/>
  <c r="L648" i="1"/>
  <c r="M648" i="1"/>
  <c r="N648" i="1"/>
  <c r="O648" i="1"/>
  <c r="R648" i="1"/>
  <c r="S648" i="1"/>
  <c r="E649" i="1"/>
  <c r="F649" i="1"/>
  <c r="G649" i="1"/>
  <c r="H649" i="1"/>
  <c r="I649" i="1"/>
  <c r="J649" i="1"/>
  <c r="K649" i="1"/>
  <c r="L649" i="1"/>
  <c r="M649" i="1"/>
  <c r="N649" i="1"/>
  <c r="O649" i="1"/>
  <c r="R649" i="1"/>
  <c r="S649" i="1"/>
  <c r="E650" i="1"/>
  <c r="F650" i="1"/>
  <c r="G650" i="1"/>
  <c r="H650" i="1"/>
  <c r="I650" i="1"/>
  <c r="J650" i="1"/>
  <c r="K650" i="1"/>
  <c r="L650" i="1"/>
  <c r="M650" i="1"/>
  <c r="N650" i="1"/>
  <c r="O650" i="1"/>
  <c r="R650" i="1"/>
  <c r="S650" i="1"/>
  <c r="E651" i="1"/>
  <c r="F651" i="1"/>
  <c r="G651" i="1"/>
  <c r="H651" i="1"/>
  <c r="I651" i="1"/>
  <c r="J651" i="1"/>
  <c r="K651" i="1"/>
  <c r="L651" i="1"/>
  <c r="M651" i="1"/>
  <c r="N651" i="1"/>
  <c r="O651" i="1"/>
  <c r="R651" i="1"/>
  <c r="S651" i="1"/>
  <c r="E652" i="1"/>
  <c r="F652" i="1"/>
  <c r="G652" i="1"/>
  <c r="H652" i="1"/>
  <c r="I652" i="1"/>
  <c r="J652" i="1"/>
  <c r="K652" i="1"/>
  <c r="L652" i="1"/>
  <c r="M652" i="1"/>
  <c r="N652" i="1"/>
  <c r="O652" i="1"/>
  <c r="R652" i="1"/>
  <c r="S652" i="1"/>
  <c r="E653" i="1"/>
  <c r="F653" i="1"/>
  <c r="G653" i="1"/>
  <c r="H653" i="1"/>
  <c r="I653" i="1"/>
  <c r="J653" i="1"/>
  <c r="K653" i="1"/>
  <c r="L653" i="1"/>
  <c r="M653" i="1"/>
  <c r="N653" i="1"/>
  <c r="O653" i="1"/>
  <c r="R653" i="1"/>
  <c r="S653" i="1"/>
  <c r="E654" i="1"/>
  <c r="F654" i="1"/>
  <c r="G654" i="1"/>
  <c r="H654" i="1"/>
  <c r="I654" i="1"/>
  <c r="J654" i="1"/>
  <c r="K654" i="1"/>
  <c r="L654" i="1"/>
  <c r="M654" i="1"/>
  <c r="N654" i="1"/>
  <c r="O654" i="1"/>
  <c r="R654" i="1"/>
  <c r="S654" i="1"/>
  <c r="E655" i="1"/>
  <c r="F655" i="1"/>
  <c r="G655" i="1"/>
  <c r="H655" i="1"/>
  <c r="I655" i="1"/>
  <c r="J655" i="1"/>
  <c r="K655" i="1"/>
  <c r="L655" i="1"/>
  <c r="M655" i="1"/>
  <c r="N655" i="1"/>
  <c r="O655" i="1"/>
  <c r="R655" i="1"/>
  <c r="S655" i="1"/>
  <c r="E656" i="1"/>
  <c r="F656" i="1"/>
  <c r="G656" i="1"/>
  <c r="H656" i="1"/>
  <c r="I656" i="1"/>
  <c r="J656" i="1"/>
  <c r="K656" i="1"/>
  <c r="L656" i="1"/>
  <c r="M656" i="1"/>
  <c r="N656" i="1"/>
  <c r="O656" i="1"/>
  <c r="R656" i="1"/>
  <c r="S656" i="1"/>
  <c r="E657" i="1"/>
  <c r="F657" i="1"/>
  <c r="G657" i="1"/>
  <c r="H657" i="1"/>
  <c r="I657" i="1"/>
  <c r="J657" i="1"/>
  <c r="K657" i="1"/>
  <c r="L657" i="1"/>
  <c r="M657" i="1"/>
  <c r="N657" i="1"/>
  <c r="O657" i="1"/>
  <c r="R657" i="1"/>
  <c r="S657" i="1"/>
  <c r="E658" i="1"/>
  <c r="F658" i="1"/>
  <c r="G658" i="1"/>
  <c r="H658" i="1"/>
  <c r="I658" i="1"/>
  <c r="J658" i="1"/>
  <c r="K658" i="1"/>
  <c r="L658" i="1"/>
  <c r="M658" i="1"/>
  <c r="N658" i="1"/>
  <c r="O658" i="1"/>
  <c r="R658" i="1"/>
  <c r="S658" i="1"/>
  <c r="E659" i="1"/>
  <c r="F659" i="1"/>
  <c r="G659" i="1"/>
  <c r="H659" i="1"/>
  <c r="I659" i="1"/>
  <c r="J659" i="1"/>
  <c r="K659" i="1"/>
  <c r="L659" i="1"/>
  <c r="M659" i="1"/>
  <c r="N659" i="1"/>
  <c r="O659" i="1"/>
  <c r="R659" i="1"/>
  <c r="S659" i="1"/>
  <c r="E660" i="1"/>
  <c r="F660" i="1"/>
  <c r="G660" i="1"/>
  <c r="H660" i="1"/>
  <c r="I660" i="1"/>
  <c r="J660" i="1"/>
  <c r="K660" i="1"/>
  <c r="L660" i="1"/>
  <c r="M660" i="1"/>
  <c r="N660" i="1"/>
  <c r="O660" i="1"/>
  <c r="R660" i="1"/>
  <c r="S660" i="1"/>
  <c r="E661" i="1"/>
  <c r="F661" i="1"/>
  <c r="G661" i="1"/>
  <c r="H661" i="1"/>
  <c r="I661" i="1"/>
  <c r="J661" i="1"/>
  <c r="K661" i="1"/>
  <c r="L661" i="1"/>
  <c r="M661" i="1"/>
  <c r="N661" i="1"/>
  <c r="O661" i="1"/>
  <c r="R661" i="1"/>
  <c r="S661" i="1"/>
  <c r="E662" i="1"/>
  <c r="F662" i="1"/>
  <c r="G662" i="1"/>
  <c r="H662" i="1"/>
  <c r="I662" i="1"/>
  <c r="J662" i="1"/>
  <c r="K662" i="1"/>
  <c r="L662" i="1"/>
  <c r="M662" i="1"/>
  <c r="N662" i="1"/>
  <c r="O662" i="1"/>
  <c r="R662" i="1"/>
  <c r="S662" i="1"/>
  <c r="E663" i="1"/>
  <c r="F663" i="1"/>
  <c r="G663" i="1"/>
  <c r="H663" i="1"/>
  <c r="I663" i="1"/>
  <c r="J663" i="1"/>
  <c r="K663" i="1"/>
  <c r="L663" i="1"/>
  <c r="M663" i="1"/>
  <c r="N663" i="1"/>
  <c r="O663" i="1"/>
  <c r="R663" i="1"/>
  <c r="S663" i="1"/>
  <c r="E664" i="1"/>
  <c r="F664" i="1"/>
  <c r="G664" i="1"/>
  <c r="H664" i="1"/>
  <c r="I664" i="1"/>
  <c r="J664" i="1"/>
  <c r="K664" i="1"/>
  <c r="L664" i="1"/>
  <c r="M664" i="1"/>
  <c r="N664" i="1"/>
  <c r="O664" i="1"/>
  <c r="R664" i="1"/>
  <c r="S664" i="1"/>
  <c r="E665" i="1"/>
  <c r="F665" i="1"/>
  <c r="G665" i="1"/>
  <c r="H665" i="1"/>
  <c r="I665" i="1"/>
  <c r="J665" i="1"/>
  <c r="K665" i="1"/>
  <c r="L665" i="1"/>
  <c r="M665" i="1"/>
  <c r="N665" i="1"/>
  <c r="O665" i="1"/>
  <c r="R665" i="1"/>
  <c r="S665" i="1"/>
  <c r="E666" i="1"/>
  <c r="F666" i="1"/>
  <c r="G666" i="1"/>
  <c r="H666" i="1"/>
  <c r="I666" i="1"/>
  <c r="J666" i="1"/>
  <c r="K666" i="1"/>
  <c r="L666" i="1"/>
  <c r="M666" i="1"/>
  <c r="N666" i="1"/>
  <c r="O666" i="1"/>
  <c r="R666" i="1"/>
  <c r="S666" i="1"/>
  <c r="E667" i="1"/>
  <c r="F667" i="1"/>
  <c r="G667" i="1"/>
  <c r="H667" i="1"/>
  <c r="I667" i="1"/>
  <c r="J667" i="1"/>
  <c r="K667" i="1"/>
  <c r="L667" i="1"/>
  <c r="M667" i="1"/>
  <c r="N667" i="1"/>
  <c r="O667" i="1"/>
  <c r="R667" i="1"/>
  <c r="S667" i="1"/>
  <c r="E668" i="1"/>
  <c r="F668" i="1"/>
  <c r="G668" i="1"/>
  <c r="H668" i="1"/>
  <c r="I668" i="1"/>
  <c r="J668" i="1"/>
  <c r="K668" i="1"/>
  <c r="L668" i="1"/>
  <c r="M668" i="1"/>
  <c r="N668" i="1"/>
  <c r="O668" i="1"/>
  <c r="R668" i="1"/>
  <c r="S668" i="1"/>
  <c r="E669" i="1"/>
  <c r="F669" i="1"/>
  <c r="G669" i="1"/>
  <c r="H669" i="1"/>
  <c r="I669" i="1"/>
  <c r="J669" i="1"/>
  <c r="K669" i="1"/>
  <c r="L669" i="1"/>
  <c r="M669" i="1"/>
  <c r="N669" i="1"/>
  <c r="O669" i="1"/>
  <c r="R669" i="1"/>
  <c r="S669" i="1"/>
  <c r="E670" i="1"/>
  <c r="F670" i="1"/>
  <c r="G670" i="1"/>
  <c r="H670" i="1"/>
  <c r="I670" i="1"/>
  <c r="J670" i="1"/>
  <c r="K670" i="1"/>
  <c r="L670" i="1"/>
  <c r="M670" i="1"/>
  <c r="N670" i="1"/>
  <c r="O670" i="1"/>
  <c r="R670" i="1"/>
  <c r="S670" i="1"/>
  <c r="E671" i="1"/>
  <c r="F671" i="1"/>
  <c r="G671" i="1"/>
  <c r="H671" i="1"/>
  <c r="I671" i="1"/>
  <c r="J671" i="1"/>
  <c r="K671" i="1"/>
  <c r="L671" i="1"/>
  <c r="M671" i="1"/>
  <c r="N671" i="1"/>
  <c r="O671" i="1"/>
  <c r="R671" i="1"/>
  <c r="S671" i="1"/>
  <c r="E672" i="1"/>
  <c r="F672" i="1"/>
  <c r="G672" i="1"/>
  <c r="H672" i="1"/>
  <c r="I672" i="1"/>
  <c r="J672" i="1"/>
  <c r="K672" i="1"/>
  <c r="L672" i="1"/>
  <c r="M672" i="1"/>
  <c r="N672" i="1"/>
  <c r="O672" i="1"/>
  <c r="R672" i="1"/>
  <c r="S672" i="1"/>
  <c r="E673" i="1"/>
  <c r="F673" i="1"/>
  <c r="G673" i="1"/>
  <c r="H673" i="1"/>
  <c r="I673" i="1"/>
  <c r="J673" i="1"/>
  <c r="K673" i="1"/>
  <c r="L673" i="1"/>
  <c r="M673" i="1"/>
  <c r="N673" i="1"/>
  <c r="O673" i="1"/>
  <c r="R673" i="1"/>
  <c r="S673" i="1"/>
  <c r="E674" i="1"/>
  <c r="F674" i="1"/>
  <c r="G674" i="1"/>
  <c r="H674" i="1"/>
  <c r="I674" i="1"/>
  <c r="J674" i="1"/>
  <c r="K674" i="1"/>
  <c r="L674" i="1"/>
  <c r="M674" i="1"/>
  <c r="N674" i="1"/>
  <c r="O674" i="1"/>
  <c r="R674" i="1"/>
  <c r="S674" i="1"/>
  <c r="E675" i="1"/>
  <c r="F675" i="1"/>
  <c r="G675" i="1"/>
  <c r="H675" i="1"/>
  <c r="I675" i="1"/>
  <c r="J675" i="1"/>
  <c r="K675" i="1"/>
  <c r="L675" i="1"/>
  <c r="M675" i="1"/>
  <c r="N675" i="1"/>
  <c r="O675" i="1"/>
  <c r="R675" i="1"/>
  <c r="S675" i="1"/>
  <c r="E676" i="1"/>
  <c r="F676" i="1"/>
  <c r="G676" i="1"/>
  <c r="H676" i="1"/>
  <c r="I676" i="1"/>
  <c r="J676" i="1"/>
  <c r="K676" i="1"/>
  <c r="L676" i="1"/>
  <c r="M676" i="1"/>
  <c r="N676" i="1"/>
  <c r="O676" i="1"/>
  <c r="R676" i="1"/>
  <c r="S676" i="1"/>
  <c r="E677" i="1"/>
  <c r="F677" i="1"/>
  <c r="G677" i="1"/>
  <c r="H677" i="1"/>
  <c r="I677" i="1"/>
  <c r="J677" i="1"/>
  <c r="K677" i="1"/>
  <c r="L677" i="1"/>
  <c r="M677" i="1"/>
  <c r="N677" i="1"/>
  <c r="O677" i="1"/>
  <c r="R677" i="1"/>
  <c r="S677" i="1"/>
  <c r="E678" i="1"/>
  <c r="F678" i="1"/>
  <c r="G678" i="1"/>
  <c r="H678" i="1"/>
  <c r="I678" i="1"/>
  <c r="J678" i="1"/>
  <c r="K678" i="1"/>
  <c r="L678" i="1"/>
  <c r="M678" i="1"/>
  <c r="N678" i="1"/>
  <c r="O678" i="1"/>
  <c r="R678" i="1"/>
  <c r="S678" i="1"/>
  <c r="E679" i="1"/>
  <c r="F679" i="1"/>
  <c r="G679" i="1"/>
  <c r="H679" i="1"/>
  <c r="I679" i="1"/>
  <c r="J679" i="1"/>
  <c r="K679" i="1"/>
  <c r="L679" i="1"/>
  <c r="M679" i="1"/>
  <c r="N679" i="1"/>
  <c r="O679" i="1"/>
  <c r="R679" i="1"/>
  <c r="S679" i="1"/>
  <c r="E680" i="1"/>
  <c r="F680" i="1"/>
  <c r="G680" i="1"/>
  <c r="H680" i="1"/>
  <c r="I680" i="1"/>
  <c r="J680" i="1"/>
  <c r="K680" i="1"/>
  <c r="L680" i="1"/>
  <c r="M680" i="1"/>
  <c r="N680" i="1"/>
  <c r="O680" i="1"/>
  <c r="R680" i="1"/>
  <c r="S680" i="1"/>
  <c r="E681" i="1"/>
  <c r="F681" i="1"/>
  <c r="G681" i="1"/>
  <c r="H681" i="1"/>
  <c r="I681" i="1"/>
  <c r="J681" i="1"/>
  <c r="K681" i="1"/>
  <c r="L681" i="1"/>
  <c r="M681" i="1"/>
  <c r="N681" i="1"/>
  <c r="O681" i="1"/>
  <c r="R681" i="1"/>
  <c r="S681" i="1"/>
  <c r="E682" i="1"/>
  <c r="F682" i="1"/>
  <c r="G682" i="1"/>
  <c r="H682" i="1"/>
  <c r="I682" i="1"/>
  <c r="J682" i="1"/>
  <c r="K682" i="1"/>
  <c r="L682" i="1"/>
  <c r="M682" i="1"/>
  <c r="N682" i="1"/>
  <c r="O682" i="1"/>
  <c r="R682" i="1"/>
  <c r="S682" i="1"/>
  <c r="E683" i="1"/>
  <c r="F683" i="1"/>
  <c r="G683" i="1"/>
  <c r="H683" i="1"/>
  <c r="I683" i="1"/>
  <c r="J683" i="1"/>
  <c r="K683" i="1"/>
  <c r="L683" i="1"/>
  <c r="M683" i="1"/>
  <c r="N683" i="1"/>
  <c r="O683" i="1"/>
  <c r="R683" i="1"/>
  <c r="S683" i="1"/>
  <c r="E684" i="1"/>
  <c r="F684" i="1"/>
  <c r="G684" i="1"/>
  <c r="H684" i="1"/>
  <c r="I684" i="1"/>
  <c r="J684" i="1"/>
  <c r="K684" i="1"/>
  <c r="L684" i="1"/>
  <c r="M684" i="1"/>
  <c r="N684" i="1"/>
  <c r="O684" i="1"/>
  <c r="R684" i="1"/>
  <c r="S684" i="1"/>
  <c r="E685" i="1"/>
  <c r="F685" i="1"/>
  <c r="G685" i="1"/>
  <c r="H685" i="1"/>
  <c r="I685" i="1"/>
  <c r="J685" i="1"/>
  <c r="K685" i="1"/>
  <c r="L685" i="1"/>
  <c r="M685" i="1"/>
  <c r="N685" i="1"/>
  <c r="O685" i="1"/>
  <c r="R685" i="1"/>
  <c r="S685" i="1"/>
  <c r="E686" i="1"/>
  <c r="F686" i="1"/>
  <c r="G686" i="1"/>
  <c r="H686" i="1"/>
  <c r="I686" i="1"/>
  <c r="J686" i="1"/>
  <c r="K686" i="1"/>
  <c r="L686" i="1"/>
  <c r="M686" i="1"/>
  <c r="N686" i="1"/>
  <c r="O686" i="1"/>
  <c r="R686" i="1"/>
  <c r="S686" i="1"/>
  <c r="E687" i="1"/>
  <c r="F687" i="1"/>
  <c r="G687" i="1"/>
  <c r="H687" i="1"/>
  <c r="I687" i="1"/>
  <c r="J687" i="1"/>
  <c r="K687" i="1"/>
  <c r="L687" i="1"/>
  <c r="M687" i="1"/>
  <c r="N687" i="1"/>
  <c r="O687" i="1"/>
  <c r="R687" i="1"/>
  <c r="S687" i="1"/>
  <c r="E688" i="1"/>
  <c r="F688" i="1"/>
  <c r="G688" i="1"/>
  <c r="H688" i="1"/>
  <c r="I688" i="1"/>
  <c r="J688" i="1"/>
  <c r="K688" i="1"/>
  <c r="L688" i="1"/>
  <c r="M688" i="1"/>
  <c r="N688" i="1"/>
  <c r="O688" i="1"/>
  <c r="R688" i="1"/>
  <c r="S688" i="1"/>
  <c r="E689" i="1"/>
  <c r="F689" i="1"/>
  <c r="G689" i="1"/>
  <c r="H689" i="1"/>
  <c r="I689" i="1"/>
  <c r="J689" i="1"/>
  <c r="K689" i="1"/>
  <c r="L689" i="1"/>
  <c r="M689" i="1"/>
  <c r="N689" i="1"/>
  <c r="O689" i="1"/>
  <c r="R689" i="1"/>
  <c r="S689" i="1"/>
  <c r="E690" i="1"/>
  <c r="F690" i="1"/>
  <c r="G690" i="1"/>
  <c r="H690" i="1"/>
  <c r="I690" i="1"/>
  <c r="J690" i="1"/>
  <c r="K690" i="1"/>
  <c r="L690" i="1"/>
  <c r="M690" i="1"/>
  <c r="N690" i="1"/>
  <c r="O690" i="1"/>
  <c r="R690" i="1"/>
  <c r="S690" i="1"/>
  <c r="E691" i="1"/>
  <c r="F691" i="1"/>
  <c r="G691" i="1"/>
  <c r="H691" i="1"/>
  <c r="I691" i="1"/>
  <c r="J691" i="1"/>
  <c r="K691" i="1"/>
  <c r="L691" i="1"/>
  <c r="M691" i="1"/>
  <c r="N691" i="1"/>
  <c r="O691" i="1"/>
  <c r="R691" i="1"/>
  <c r="S691" i="1"/>
  <c r="E692" i="1"/>
  <c r="F692" i="1"/>
  <c r="G692" i="1"/>
  <c r="H692" i="1"/>
  <c r="I692" i="1"/>
  <c r="J692" i="1"/>
  <c r="K692" i="1"/>
  <c r="L692" i="1"/>
  <c r="M692" i="1"/>
  <c r="N692" i="1"/>
  <c r="O692" i="1"/>
  <c r="R692" i="1"/>
  <c r="S692" i="1"/>
  <c r="E693" i="1"/>
  <c r="F693" i="1"/>
  <c r="G693" i="1"/>
  <c r="H693" i="1"/>
  <c r="I693" i="1"/>
  <c r="J693" i="1"/>
  <c r="K693" i="1"/>
  <c r="L693" i="1"/>
  <c r="M693" i="1"/>
  <c r="N693" i="1"/>
  <c r="O693" i="1"/>
  <c r="R693" i="1"/>
  <c r="S693" i="1"/>
  <c r="E694" i="1"/>
  <c r="F694" i="1"/>
  <c r="G694" i="1"/>
  <c r="H694" i="1"/>
  <c r="I694" i="1"/>
  <c r="J694" i="1"/>
  <c r="K694" i="1"/>
  <c r="L694" i="1"/>
  <c r="M694" i="1"/>
  <c r="N694" i="1"/>
  <c r="O694" i="1"/>
  <c r="R694" i="1"/>
  <c r="S694" i="1"/>
  <c r="E695" i="1"/>
  <c r="F695" i="1"/>
  <c r="G695" i="1"/>
  <c r="H695" i="1"/>
  <c r="I695" i="1"/>
  <c r="J695" i="1"/>
  <c r="K695" i="1"/>
  <c r="L695" i="1"/>
  <c r="M695" i="1"/>
  <c r="N695" i="1"/>
  <c r="O695" i="1"/>
  <c r="R695" i="1"/>
  <c r="S695" i="1"/>
  <c r="E696" i="1"/>
  <c r="F696" i="1"/>
  <c r="G696" i="1"/>
  <c r="H696" i="1"/>
  <c r="I696" i="1"/>
  <c r="J696" i="1"/>
  <c r="K696" i="1"/>
  <c r="L696" i="1"/>
  <c r="M696" i="1"/>
  <c r="N696" i="1"/>
  <c r="O696" i="1"/>
  <c r="R696" i="1"/>
  <c r="S696" i="1"/>
  <c r="E697" i="1"/>
  <c r="F697" i="1"/>
  <c r="G697" i="1"/>
  <c r="H697" i="1"/>
  <c r="I697" i="1"/>
  <c r="J697" i="1"/>
  <c r="K697" i="1"/>
  <c r="L697" i="1"/>
  <c r="M697" i="1"/>
  <c r="N697" i="1"/>
  <c r="O697" i="1"/>
  <c r="R697" i="1"/>
  <c r="S697" i="1"/>
  <c r="E698" i="1"/>
  <c r="F698" i="1"/>
  <c r="G698" i="1"/>
  <c r="H698" i="1"/>
  <c r="I698" i="1"/>
  <c r="J698" i="1"/>
  <c r="K698" i="1"/>
  <c r="L698" i="1"/>
  <c r="M698" i="1"/>
  <c r="N698" i="1"/>
  <c r="O698" i="1"/>
  <c r="R698" i="1"/>
  <c r="S698" i="1"/>
  <c r="E699" i="1"/>
  <c r="F699" i="1"/>
  <c r="G699" i="1"/>
  <c r="H699" i="1"/>
  <c r="I699" i="1"/>
  <c r="J699" i="1"/>
  <c r="K699" i="1"/>
  <c r="L699" i="1"/>
  <c r="M699" i="1"/>
  <c r="N699" i="1"/>
  <c r="O699" i="1"/>
  <c r="R699" i="1"/>
  <c r="S699" i="1"/>
  <c r="E700" i="1"/>
  <c r="F700" i="1"/>
  <c r="G700" i="1"/>
  <c r="H700" i="1"/>
  <c r="I700" i="1"/>
  <c r="J700" i="1"/>
  <c r="K700" i="1"/>
  <c r="L700" i="1"/>
  <c r="M700" i="1"/>
  <c r="N700" i="1"/>
  <c r="O700" i="1"/>
  <c r="R700" i="1"/>
  <c r="S700" i="1"/>
  <c r="E701" i="1"/>
  <c r="F701" i="1"/>
  <c r="G701" i="1"/>
  <c r="H701" i="1"/>
  <c r="I701" i="1"/>
  <c r="J701" i="1"/>
  <c r="K701" i="1"/>
  <c r="L701" i="1"/>
  <c r="M701" i="1"/>
  <c r="N701" i="1"/>
  <c r="O701" i="1"/>
  <c r="R701" i="1"/>
  <c r="S701" i="1"/>
  <c r="E702" i="1"/>
  <c r="F702" i="1"/>
  <c r="G702" i="1"/>
  <c r="H702" i="1"/>
  <c r="I702" i="1"/>
  <c r="J702" i="1"/>
  <c r="K702" i="1"/>
  <c r="L702" i="1"/>
  <c r="M702" i="1"/>
  <c r="N702" i="1"/>
  <c r="O702" i="1"/>
  <c r="R702" i="1"/>
  <c r="S702" i="1"/>
  <c r="E703" i="1"/>
  <c r="F703" i="1"/>
  <c r="G703" i="1"/>
  <c r="H703" i="1"/>
  <c r="I703" i="1"/>
  <c r="J703" i="1"/>
  <c r="K703" i="1"/>
  <c r="L703" i="1"/>
  <c r="M703" i="1"/>
  <c r="N703" i="1"/>
  <c r="O703" i="1"/>
  <c r="R703" i="1"/>
  <c r="S703" i="1"/>
  <c r="E704" i="1"/>
  <c r="F704" i="1"/>
  <c r="G704" i="1"/>
  <c r="H704" i="1"/>
  <c r="I704" i="1"/>
  <c r="J704" i="1"/>
  <c r="K704" i="1"/>
  <c r="L704" i="1"/>
  <c r="M704" i="1"/>
  <c r="N704" i="1"/>
  <c r="O704" i="1"/>
  <c r="R704" i="1"/>
  <c r="S704" i="1"/>
  <c r="E705" i="1"/>
  <c r="F705" i="1"/>
  <c r="G705" i="1"/>
  <c r="H705" i="1"/>
  <c r="I705" i="1"/>
  <c r="J705" i="1"/>
  <c r="K705" i="1"/>
  <c r="L705" i="1"/>
  <c r="M705" i="1"/>
  <c r="N705" i="1"/>
  <c r="O705" i="1"/>
  <c r="R705" i="1"/>
  <c r="S705" i="1"/>
  <c r="E706" i="1"/>
  <c r="F706" i="1"/>
  <c r="G706" i="1"/>
  <c r="H706" i="1"/>
  <c r="I706" i="1"/>
  <c r="J706" i="1"/>
  <c r="K706" i="1"/>
  <c r="L706" i="1"/>
  <c r="M706" i="1"/>
  <c r="N706" i="1"/>
  <c r="O706" i="1"/>
  <c r="R706" i="1"/>
  <c r="S706" i="1"/>
  <c r="E707" i="1"/>
  <c r="F707" i="1"/>
  <c r="G707" i="1"/>
  <c r="H707" i="1"/>
  <c r="I707" i="1"/>
  <c r="J707" i="1"/>
  <c r="K707" i="1"/>
  <c r="L707" i="1"/>
  <c r="M707" i="1"/>
  <c r="N707" i="1"/>
  <c r="O707" i="1"/>
  <c r="R707" i="1"/>
  <c r="S707" i="1"/>
  <c r="E708" i="1"/>
  <c r="F708" i="1"/>
  <c r="G708" i="1"/>
  <c r="H708" i="1"/>
  <c r="I708" i="1"/>
  <c r="J708" i="1"/>
  <c r="K708" i="1"/>
  <c r="L708" i="1"/>
  <c r="M708" i="1"/>
  <c r="N708" i="1"/>
  <c r="O708" i="1"/>
  <c r="R708" i="1"/>
  <c r="S708" i="1"/>
  <c r="E709" i="1"/>
  <c r="F709" i="1"/>
  <c r="G709" i="1"/>
  <c r="H709" i="1"/>
  <c r="I709" i="1"/>
  <c r="J709" i="1"/>
  <c r="K709" i="1"/>
  <c r="L709" i="1"/>
  <c r="M709" i="1"/>
  <c r="N709" i="1"/>
  <c r="O709" i="1"/>
  <c r="R709" i="1"/>
  <c r="S709" i="1"/>
  <c r="E710" i="1"/>
  <c r="F710" i="1"/>
  <c r="G710" i="1"/>
  <c r="H710" i="1"/>
  <c r="I710" i="1"/>
  <c r="J710" i="1"/>
  <c r="K710" i="1"/>
  <c r="L710" i="1"/>
  <c r="M710" i="1"/>
  <c r="N710" i="1"/>
  <c r="O710" i="1"/>
  <c r="R710" i="1"/>
  <c r="S710" i="1"/>
  <c r="E711" i="1"/>
  <c r="F711" i="1"/>
  <c r="G711" i="1"/>
  <c r="H711" i="1"/>
  <c r="I711" i="1"/>
  <c r="J711" i="1"/>
  <c r="K711" i="1"/>
  <c r="L711" i="1"/>
  <c r="M711" i="1"/>
  <c r="N711" i="1"/>
  <c r="O711" i="1"/>
  <c r="R711" i="1"/>
  <c r="S711" i="1"/>
  <c r="E712" i="1"/>
  <c r="F712" i="1"/>
  <c r="G712" i="1"/>
  <c r="H712" i="1"/>
  <c r="I712" i="1"/>
  <c r="J712" i="1"/>
  <c r="K712" i="1"/>
  <c r="L712" i="1"/>
  <c r="M712" i="1"/>
  <c r="N712" i="1"/>
  <c r="O712" i="1"/>
  <c r="R712" i="1"/>
  <c r="S712" i="1"/>
  <c r="E713" i="1"/>
  <c r="F713" i="1"/>
  <c r="G713" i="1"/>
  <c r="H713" i="1"/>
  <c r="I713" i="1"/>
  <c r="J713" i="1"/>
  <c r="K713" i="1"/>
  <c r="L713" i="1"/>
  <c r="M713" i="1"/>
  <c r="N713" i="1"/>
  <c r="O713" i="1"/>
  <c r="R713" i="1"/>
  <c r="S713" i="1"/>
  <c r="E714" i="1"/>
  <c r="F714" i="1"/>
  <c r="G714" i="1"/>
  <c r="H714" i="1"/>
  <c r="I714" i="1"/>
  <c r="J714" i="1"/>
  <c r="K714" i="1"/>
  <c r="L714" i="1"/>
  <c r="M714" i="1"/>
  <c r="N714" i="1"/>
  <c r="O714" i="1"/>
  <c r="R714" i="1"/>
  <c r="S714" i="1"/>
  <c r="E715" i="1"/>
  <c r="F715" i="1"/>
  <c r="G715" i="1"/>
  <c r="H715" i="1"/>
  <c r="I715" i="1"/>
  <c r="J715" i="1"/>
  <c r="K715" i="1"/>
  <c r="L715" i="1"/>
  <c r="M715" i="1"/>
  <c r="N715" i="1"/>
  <c r="O715" i="1"/>
  <c r="R715" i="1"/>
  <c r="S715" i="1"/>
  <c r="E716" i="1"/>
  <c r="F716" i="1"/>
  <c r="G716" i="1"/>
  <c r="H716" i="1"/>
  <c r="I716" i="1"/>
  <c r="J716" i="1"/>
  <c r="K716" i="1"/>
  <c r="L716" i="1"/>
  <c r="M716" i="1"/>
  <c r="N716" i="1"/>
  <c r="O716" i="1"/>
  <c r="R716" i="1"/>
  <c r="S716" i="1"/>
  <c r="E717" i="1"/>
  <c r="F717" i="1"/>
  <c r="G717" i="1"/>
  <c r="H717" i="1"/>
  <c r="I717" i="1"/>
  <c r="J717" i="1"/>
  <c r="K717" i="1"/>
  <c r="L717" i="1"/>
  <c r="M717" i="1"/>
  <c r="N717" i="1"/>
  <c r="O717" i="1"/>
  <c r="R717" i="1"/>
  <c r="S717" i="1"/>
  <c r="E718" i="1"/>
  <c r="F718" i="1"/>
  <c r="G718" i="1"/>
  <c r="H718" i="1"/>
  <c r="I718" i="1"/>
  <c r="J718" i="1"/>
  <c r="K718" i="1"/>
  <c r="L718" i="1"/>
  <c r="M718" i="1"/>
  <c r="N718" i="1"/>
  <c r="O718" i="1"/>
  <c r="R718" i="1"/>
  <c r="S718" i="1"/>
  <c r="E719" i="1"/>
  <c r="F719" i="1"/>
  <c r="G719" i="1"/>
  <c r="H719" i="1"/>
  <c r="I719" i="1"/>
  <c r="J719" i="1"/>
  <c r="K719" i="1"/>
  <c r="L719" i="1"/>
  <c r="M719" i="1"/>
  <c r="N719" i="1"/>
  <c r="O719" i="1"/>
  <c r="R719" i="1"/>
  <c r="S719" i="1"/>
  <c r="E720" i="1"/>
  <c r="F720" i="1"/>
  <c r="G720" i="1"/>
  <c r="H720" i="1"/>
  <c r="I720" i="1"/>
  <c r="J720" i="1"/>
  <c r="K720" i="1"/>
  <c r="L720" i="1"/>
  <c r="M720" i="1"/>
  <c r="N720" i="1"/>
  <c r="O720" i="1"/>
  <c r="R720" i="1"/>
  <c r="S720" i="1"/>
  <c r="E721" i="1"/>
  <c r="F721" i="1"/>
  <c r="G721" i="1"/>
  <c r="H721" i="1"/>
  <c r="I721" i="1"/>
  <c r="J721" i="1"/>
  <c r="K721" i="1"/>
  <c r="L721" i="1"/>
  <c r="M721" i="1"/>
  <c r="N721" i="1"/>
  <c r="O721" i="1"/>
  <c r="R721" i="1"/>
  <c r="S721" i="1"/>
  <c r="E722" i="1"/>
  <c r="F722" i="1"/>
  <c r="G722" i="1"/>
  <c r="H722" i="1"/>
  <c r="I722" i="1"/>
  <c r="J722" i="1"/>
  <c r="K722" i="1"/>
  <c r="L722" i="1"/>
  <c r="M722" i="1"/>
  <c r="N722" i="1"/>
  <c r="O722" i="1"/>
  <c r="R722" i="1"/>
  <c r="S722" i="1"/>
  <c r="E723" i="1"/>
  <c r="F723" i="1"/>
  <c r="G723" i="1"/>
  <c r="H723" i="1"/>
  <c r="I723" i="1"/>
  <c r="J723" i="1"/>
  <c r="K723" i="1"/>
  <c r="L723" i="1"/>
  <c r="M723" i="1"/>
  <c r="N723" i="1"/>
  <c r="O723" i="1"/>
  <c r="R723" i="1"/>
  <c r="S723" i="1"/>
  <c r="E724" i="1"/>
  <c r="F724" i="1"/>
  <c r="G724" i="1"/>
  <c r="H724" i="1"/>
  <c r="I724" i="1"/>
  <c r="J724" i="1"/>
  <c r="K724" i="1"/>
  <c r="L724" i="1"/>
  <c r="M724" i="1"/>
  <c r="N724" i="1"/>
  <c r="O724" i="1"/>
  <c r="R724" i="1"/>
  <c r="S724" i="1"/>
  <c r="E725" i="1"/>
  <c r="F725" i="1"/>
  <c r="G725" i="1"/>
  <c r="H725" i="1"/>
  <c r="I725" i="1"/>
  <c r="J725" i="1"/>
  <c r="K725" i="1"/>
  <c r="L725" i="1"/>
  <c r="M725" i="1"/>
  <c r="N725" i="1"/>
  <c r="O725" i="1"/>
  <c r="R725" i="1"/>
  <c r="S725" i="1"/>
  <c r="E726" i="1"/>
  <c r="F726" i="1"/>
  <c r="G726" i="1"/>
  <c r="H726" i="1"/>
  <c r="I726" i="1"/>
  <c r="J726" i="1"/>
  <c r="K726" i="1"/>
  <c r="L726" i="1"/>
  <c r="M726" i="1"/>
  <c r="N726" i="1"/>
  <c r="O726" i="1"/>
  <c r="R726" i="1"/>
  <c r="S726" i="1"/>
  <c r="E727" i="1"/>
  <c r="F727" i="1"/>
  <c r="G727" i="1"/>
  <c r="H727" i="1"/>
  <c r="I727" i="1"/>
  <c r="J727" i="1"/>
  <c r="K727" i="1"/>
  <c r="L727" i="1"/>
  <c r="M727" i="1"/>
  <c r="N727" i="1"/>
  <c r="O727" i="1"/>
  <c r="R727" i="1"/>
  <c r="S727" i="1"/>
  <c r="E728" i="1"/>
  <c r="F728" i="1"/>
  <c r="G728" i="1"/>
  <c r="H728" i="1"/>
  <c r="I728" i="1"/>
  <c r="J728" i="1"/>
  <c r="K728" i="1"/>
  <c r="L728" i="1"/>
  <c r="M728" i="1"/>
  <c r="N728" i="1"/>
  <c r="O728" i="1"/>
  <c r="R728" i="1"/>
  <c r="S728" i="1"/>
  <c r="E729" i="1"/>
  <c r="F729" i="1"/>
  <c r="G729" i="1"/>
  <c r="H729" i="1"/>
  <c r="I729" i="1"/>
  <c r="J729" i="1"/>
  <c r="K729" i="1"/>
  <c r="L729" i="1"/>
  <c r="M729" i="1"/>
  <c r="N729" i="1"/>
  <c r="O729" i="1"/>
  <c r="R729" i="1"/>
  <c r="S729" i="1"/>
  <c r="E730" i="1"/>
  <c r="F730" i="1"/>
  <c r="G730" i="1"/>
  <c r="H730" i="1"/>
  <c r="I730" i="1"/>
  <c r="J730" i="1"/>
  <c r="K730" i="1"/>
  <c r="L730" i="1"/>
  <c r="M730" i="1"/>
  <c r="N730" i="1"/>
  <c r="O730" i="1"/>
  <c r="R730" i="1"/>
  <c r="S730" i="1"/>
  <c r="E731" i="1"/>
  <c r="F731" i="1"/>
  <c r="G731" i="1"/>
  <c r="H731" i="1"/>
  <c r="I731" i="1"/>
  <c r="J731" i="1"/>
  <c r="K731" i="1"/>
  <c r="L731" i="1"/>
  <c r="M731" i="1"/>
  <c r="N731" i="1"/>
  <c r="O731" i="1"/>
  <c r="R731" i="1"/>
  <c r="S731" i="1"/>
  <c r="E732" i="1"/>
  <c r="F732" i="1"/>
  <c r="G732" i="1"/>
  <c r="H732" i="1"/>
  <c r="I732" i="1"/>
  <c r="J732" i="1"/>
  <c r="K732" i="1"/>
  <c r="L732" i="1"/>
  <c r="M732" i="1"/>
  <c r="N732" i="1"/>
  <c r="O732" i="1"/>
  <c r="R732" i="1"/>
  <c r="S732" i="1"/>
  <c r="E733" i="1"/>
  <c r="F733" i="1"/>
  <c r="G733" i="1"/>
  <c r="H733" i="1"/>
  <c r="I733" i="1"/>
  <c r="J733" i="1"/>
  <c r="K733" i="1"/>
  <c r="L733" i="1"/>
  <c r="M733" i="1"/>
  <c r="N733" i="1"/>
  <c r="O733" i="1"/>
  <c r="R733" i="1"/>
  <c r="S733" i="1"/>
  <c r="E734" i="1"/>
  <c r="F734" i="1"/>
  <c r="G734" i="1"/>
  <c r="H734" i="1"/>
  <c r="I734" i="1"/>
  <c r="J734" i="1"/>
  <c r="K734" i="1"/>
  <c r="L734" i="1"/>
  <c r="M734" i="1"/>
  <c r="N734" i="1"/>
  <c r="O734" i="1"/>
  <c r="R734" i="1"/>
  <c r="S734" i="1"/>
  <c r="E735" i="1"/>
  <c r="F735" i="1"/>
  <c r="G735" i="1"/>
  <c r="H735" i="1"/>
  <c r="I735" i="1"/>
  <c r="J735" i="1"/>
  <c r="K735" i="1"/>
  <c r="L735" i="1"/>
  <c r="M735" i="1"/>
  <c r="N735" i="1"/>
  <c r="O735" i="1"/>
  <c r="R735" i="1"/>
  <c r="S735" i="1"/>
  <c r="E736" i="1"/>
  <c r="F736" i="1"/>
  <c r="G736" i="1"/>
  <c r="H736" i="1"/>
  <c r="I736" i="1"/>
  <c r="J736" i="1"/>
  <c r="K736" i="1"/>
  <c r="L736" i="1"/>
  <c r="M736" i="1"/>
  <c r="N736" i="1"/>
  <c r="O736" i="1"/>
  <c r="R736" i="1"/>
  <c r="S736" i="1"/>
  <c r="E737" i="1"/>
  <c r="F737" i="1"/>
  <c r="G737" i="1"/>
  <c r="H737" i="1"/>
  <c r="I737" i="1"/>
  <c r="J737" i="1"/>
  <c r="K737" i="1"/>
  <c r="L737" i="1"/>
  <c r="M737" i="1"/>
  <c r="N737" i="1"/>
  <c r="O737" i="1"/>
  <c r="R737" i="1"/>
  <c r="S737" i="1"/>
  <c r="E738" i="1"/>
  <c r="F738" i="1"/>
  <c r="G738" i="1"/>
  <c r="H738" i="1"/>
  <c r="I738" i="1"/>
  <c r="J738" i="1"/>
  <c r="K738" i="1"/>
  <c r="L738" i="1"/>
  <c r="M738" i="1"/>
  <c r="N738" i="1"/>
  <c r="O738" i="1"/>
  <c r="R738" i="1"/>
  <c r="S738" i="1"/>
  <c r="E739" i="1"/>
  <c r="F739" i="1"/>
  <c r="G739" i="1"/>
  <c r="H739" i="1"/>
  <c r="I739" i="1"/>
  <c r="J739" i="1"/>
  <c r="K739" i="1"/>
  <c r="L739" i="1"/>
  <c r="M739" i="1"/>
  <c r="N739" i="1"/>
  <c r="O739" i="1"/>
  <c r="R739" i="1"/>
  <c r="S739" i="1"/>
  <c r="E740" i="1"/>
  <c r="F740" i="1"/>
  <c r="G740" i="1"/>
  <c r="H740" i="1"/>
  <c r="I740" i="1"/>
  <c r="J740" i="1"/>
  <c r="K740" i="1"/>
  <c r="L740" i="1"/>
  <c r="M740" i="1"/>
  <c r="N740" i="1"/>
  <c r="O740" i="1"/>
  <c r="R740" i="1"/>
  <c r="S740" i="1"/>
  <c r="E741" i="1"/>
  <c r="F741" i="1"/>
  <c r="G741" i="1"/>
  <c r="H741" i="1"/>
  <c r="I741" i="1"/>
  <c r="J741" i="1"/>
  <c r="K741" i="1"/>
  <c r="L741" i="1"/>
  <c r="M741" i="1"/>
  <c r="N741" i="1"/>
  <c r="O741" i="1"/>
  <c r="R741" i="1"/>
  <c r="S741" i="1"/>
  <c r="E742" i="1"/>
  <c r="F742" i="1"/>
  <c r="G742" i="1"/>
  <c r="H742" i="1"/>
  <c r="I742" i="1"/>
  <c r="J742" i="1"/>
  <c r="K742" i="1"/>
  <c r="L742" i="1"/>
  <c r="M742" i="1"/>
  <c r="N742" i="1"/>
  <c r="O742" i="1"/>
  <c r="R742" i="1"/>
  <c r="S742" i="1"/>
  <c r="E743" i="1"/>
  <c r="F743" i="1"/>
  <c r="G743" i="1"/>
  <c r="H743" i="1"/>
  <c r="I743" i="1"/>
  <c r="J743" i="1"/>
  <c r="K743" i="1"/>
  <c r="L743" i="1"/>
  <c r="M743" i="1"/>
  <c r="N743" i="1"/>
  <c r="O743" i="1"/>
  <c r="R743" i="1"/>
  <c r="S743" i="1"/>
  <c r="E744" i="1"/>
  <c r="F744" i="1"/>
  <c r="G744" i="1"/>
  <c r="H744" i="1"/>
  <c r="I744" i="1"/>
  <c r="J744" i="1"/>
  <c r="K744" i="1"/>
  <c r="L744" i="1"/>
  <c r="M744" i="1"/>
  <c r="N744" i="1"/>
  <c r="O744" i="1"/>
  <c r="R744" i="1"/>
  <c r="S744" i="1"/>
  <c r="E745" i="1"/>
  <c r="F745" i="1"/>
  <c r="G745" i="1"/>
  <c r="H745" i="1"/>
  <c r="I745" i="1"/>
  <c r="J745" i="1"/>
  <c r="K745" i="1"/>
  <c r="L745" i="1"/>
  <c r="M745" i="1"/>
  <c r="N745" i="1"/>
  <c r="O745" i="1"/>
  <c r="R745" i="1"/>
  <c r="S745" i="1"/>
  <c r="E746" i="1"/>
  <c r="F746" i="1"/>
  <c r="G746" i="1"/>
  <c r="H746" i="1"/>
  <c r="I746" i="1"/>
  <c r="J746" i="1"/>
  <c r="K746" i="1"/>
  <c r="L746" i="1"/>
  <c r="M746" i="1"/>
  <c r="N746" i="1"/>
  <c r="O746" i="1"/>
  <c r="R746" i="1"/>
  <c r="S746" i="1"/>
  <c r="E747" i="1"/>
  <c r="F747" i="1"/>
  <c r="G747" i="1"/>
  <c r="H747" i="1"/>
  <c r="I747" i="1"/>
  <c r="J747" i="1"/>
  <c r="K747" i="1"/>
  <c r="L747" i="1"/>
  <c r="M747" i="1"/>
  <c r="N747" i="1"/>
  <c r="O747" i="1"/>
  <c r="R747" i="1"/>
  <c r="S747" i="1"/>
  <c r="E748" i="1"/>
  <c r="F748" i="1"/>
  <c r="G748" i="1"/>
  <c r="H748" i="1"/>
  <c r="I748" i="1"/>
  <c r="J748" i="1"/>
  <c r="K748" i="1"/>
  <c r="L748" i="1"/>
  <c r="M748" i="1"/>
  <c r="N748" i="1"/>
  <c r="O748" i="1"/>
  <c r="R748" i="1"/>
  <c r="S748" i="1"/>
  <c r="E749" i="1"/>
  <c r="F749" i="1"/>
  <c r="G749" i="1"/>
  <c r="H749" i="1"/>
  <c r="I749" i="1"/>
  <c r="J749" i="1"/>
  <c r="K749" i="1"/>
  <c r="L749" i="1"/>
  <c r="M749" i="1"/>
  <c r="N749" i="1"/>
  <c r="O749" i="1"/>
  <c r="R749" i="1"/>
  <c r="S749" i="1"/>
  <c r="E750" i="1"/>
  <c r="F750" i="1"/>
  <c r="G750" i="1"/>
  <c r="H750" i="1"/>
  <c r="I750" i="1"/>
  <c r="J750" i="1"/>
  <c r="K750" i="1"/>
  <c r="L750" i="1"/>
  <c r="M750" i="1"/>
  <c r="N750" i="1"/>
  <c r="O750" i="1"/>
  <c r="R750" i="1"/>
  <c r="S750" i="1"/>
  <c r="E751" i="1"/>
  <c r="F751" i="1"/>
  <c r="G751" i="1"/>
  <c r="H751" i="1"/>
  <c r="I751" i="1"/>
  <c r="J751" i="1"/>
  <c r="K751" i="1"/>
  <c r="L751" i="1"/>
  <c r="M751" i="1"/>
  <c r="N751" i="1"/>
  <c r="O751" i="1"/>
  <c r="R751" i="1"/>
  <c r="S751" i="1"/>
  <c r="E752" i="1"/>
  <c r="F752" i="1"/>
  <c r="G752" i="1"/>
  <c r="H752" i="1"/>
  <c r="I752" i="1"/>
  <c r="J752" i="1"/>
  <c r="K752" i="1"/>
  <c r="L752" i="1"/>
  <c r="M752" i="1"/>
  <c r="N752" i="1"/>
  <c r="O752" i="1"/>
  <c r="R752" i="1"/>
  <c r="S752" i="1"/>
  <c r="E753" i="1"/>
  <c r="F753" i="1"/>
  <c r="G753" i="1"/>
  <c r="H753" i="1"/>
  <c r="I753" i="1"/>
  <c r="J753" i="1"/>
  <c r="K753" i="1"/>
  <c r="L753" i="1"/>
  <c r="M753" i="1"/>
  <c r="N753" i="1"/>
  <c r="O753" i="1"/>
  <c r="R753" i="1"/>
  <c r="S753" i="1"/>
  <c r="E754" i="1"/>
  <c r="F754" i="1"/>
  <c r="G754" i="1"/>
  <c r="H754" i="1"/>
  <c r="I754" i="1"/>
  <c r="J754" i="1"/>
  <c r="K754" i="1"/>
  <c r="L754" i="1"/>
  <c r="M754" i="1"/>
  <c r="N754" i="1"/>
  <c r="O754" i="1"/>
  <c r="R754" i="1"/>
  <c r="S754" i="1"/>
  <c r="E755" i="1"/>
  <c r="F755" i="1"/>
  <c r="G755" i="1"/>
  <c r="H755" i="1"/>
  <c r="I755" i="1"/>
  <c r="J755" i="1"/>
  <c r="K755" i="1"/>
  <c r="L755" i="1"/>
  <c r="M755" i="1"/>
  <c r="N755" i="1"/>
  <c r="O755" i="1"/>
  <c r="R755" i="1"/>
  <c r="S755" i="1"/>
  <c r="E756" i="1"/>
  <c r="F756" i="1"/>
  <c r="G756" i="1"/>
  <c r="H756" i="1"/>
  <c r="I756" i="1"/>
  <c r="J756" i="1"/>
  <c r="K756" i="1"/>
  <c r="L756" i="1"/>
  <c r="M756" i="1"/>
  <c r="N756" i="1"/>
  <c r="O756" i="1"/>
  <c r="R756" i="1"/>
  <c r="S756" i="1"/>
  <c r="E757" i="1"/>
  <c r="F757" i="1"/>
  <c r="G757" i="1"/>
  <c r="H757" i="1"/>
  <c r="I757" i="1"/>
  <c r="J757" i="1"/>
  <c r="K757" i="1"/>
  <c r="L757" i="1"/>
  <c r="M757" i="1"/>
  <c r="N757" i="1"/>
  <c r="O757" i="1"/>
  <c r="R757" i="1"/>
  <c r="S757" i="1"/>
  <c r="E758" i="1"/>
  <c r="F758" i="1"/>
  <c r="G758" i="1"/>
  <c r="H758" i="1"/>
  <c r="I758" i="1"/>
  <c r="J758" i="1"/>
  <c r="K758" i="1"/>
  <c r="L758" i="1"/>
  <c r="M758" i="1"/>
  <c r="N758" i="1"/>
  <c r="O758" i="1"/>
  <c r="R758" i="1"/>
  <c r="S758" i="1"/>
  <c r="E759" i="1"/>
  <c r="F759" i="1"/>
  <c r="G759" i="1"/>
  <c r="H759" i="1"/>
  <c r="I759" i="1"/>
  <c r="J759" i="1"/>
  <c r="K759" i="1"/>
  <c r="L759" i="1"/>
  <c r="M759" i="1"/>
  <c r="N759" i="1"/>
  <c r="O759" i="1"/>
  <c r="R759" i="1"/>
  <c r="S759" i="1"/>
  <c r="E760" i="1"/>
  <c r="F760" i="1"/>
  <c r="G760" i="1"/>
  <c r="H760" i="1"/>
  <c r="I760" i="1"/>
  <c r="J760" i="1"/>
  <c r="K760" i="1"/>
  <c r="L760" i="1"/>
  <c r="M760" i="1"/>
  <c r="N760" i="1"/>
  <c r="O760" i="1"/>
  <c r="R760" i="1"/>
  <c r="S760" i="1"/>
  <c r="E761" i="1"/>
  <c r="F761" i="1"/>
  <c r="G761" i="1"/>
  <c r="H761" i="1"/>
  <c r="I761" i="1"/>
  <c r="J761" i="1"/>
  <c r="K761" i="1"/>
  <c r="L761" i="1"/>
  <c r="M761" i="1"/>
  <c r="N761" i="1"/>
  <c r="O761" i="1"/>
  <c r="R761" i="1"/>
  <c r="S761" i="1"/>
  <c r="E762" i="1"/>
  <c r="F762" i="1"/>
  <c r="G762" i="1"/>
  <c r="H762" i="1"/>
  <c r="I762" i="1"/>
  <c r="J762" i="1"/>
  <c r="K762" i="1"/>
  <c r="L762" i="1"/>
  <c r="M762" i="1"/>
  <c r="N762" i="1"/>
  <c r="O762" i="1"/>
  <c r="R762" i="1"/>
  <c r="S762" i="1"/>
  <c r="E763" i="1"/>
  <c r="F763" i="1"/>
  <c r="G763" i="1"/>
  <c r="H763" i="1"/>
  <c r="I763" i="1"/>
  <c r="J763" i="1"/>
  <c r="K763" i="1"/>
  <c r="L763" i="1"/>
  <c r="M763" i="1"/>
  <c r="N763" i="1"/>
  <c r="O763" i="1"/>
  <c r="R763" i="1"/>
  <c r="S763" i="1"/>
  <c r="E764" i="1"/>
  <c r="F764" i="1"/>
  <c r="G764" i="1"/>
  <c r="H764" i="1"/>
  <c r="I764" i="1"/>
  <c r="J764" i="1"/>
  <c r="K764" i="1"/>
  <c r="L764" i="1"/>
  <c r="M764" i="1"/>
  <c r="N764" i="1"/>
  <c r="O764" i="1"/>
  <c r="R764" i="1"/>
  <c r="S764" i="1"/>
  <c r="E765" i="1"/>
  <c r="F765" i="1"/>
  <c r="G765" i="1"/>
  <c r="H765" i="1"/>
  <c r="I765" i="1"/>
  <c r="J765" i="1"/>
  <c r="K765" i="1"/>
  <c r="L765" i="1"/>
  <c r="M765" i="1"/>
  <c r="N765" i="1"/>
  <c r="O765" i="1"/>
  <c r="R765" i="1"/>
  <c r="S765" i="1"/>
  <c r="E766" i="1"/>
  <c r="F766" i="1"/>
  <c r="G766" i="1"/>
  <c r="H766" i="1"/>
  <c r="I766" i="1"/>
  <c r="J766" i="1"/>
  <c r="K766" i="1"/>
  <c r="L766" i="1"/>
  <c r="M766" i="1"/>
  <c r="N766" i="1"/>
  <c r="O766" i="1"/>
  <c r="R766" i="1"/>
  <c r="S766" i="1"/>
  <c r="E767" i="1"/>
  <c r="F767" i="1"/>
  <c r="G767" i="1"/>
  <c r="H767" i="1"/>
  <c r="I767" i="1"/>
  <c r="J767" i="1"/>
  <c r="K767" i="1"/>
  <c r="L767" i="1"/>
  <c r="M767" i="1"/>
  <c r="N767" i="1"/>
  <c r="O767" i="1"/>
  <c r="R767" i="1"/>
  <c r="S767" i="1"/>
  <c r="E768" i="1"/>
  <c r="F768" i="1"/>
  <c r="G768" i="1"/>
  <c r="H768" i="1"/>
  <c r="I768" i="1"/>
  <c r="J768" i="1"/>
  <c r="K768" i="1"/>
  <c r="L768" i="1"/>
  <c r="M768" i="1"/>
  <c r="N768" i="1"/>
  <c r="O768" i="1"/>
  <c r="R768" i="1"/>
  <c r="S768" i="1"/>
  <c r="E769" i="1"/>
  <c r="F769" i="1"/>
  <c r="G769" i="1"/>
  <c r="H769" i="1"/>
  <c r="I769" i="1"/>
  <c r="J769" i="1"/>
  <c r="K769" i="1"/>
  <c r="L769" i="1"/>
  <c r="M769" i="1"/>
  <c r="N769" i="1"/>
  <c r="O769" i="1"/>
  <c r="R769" i="1"/>
  <c r="S769" i="1"/>
  <c r="E770" i="1"/>
  <c r="F770" i="1"/>
  <c r="G770" i="1"/>
  <c r="H770" i="1"/>
  <c r="I770" i="1"/>
  <c r="J770" i="1"/>
  <c r="K770" i="1"/>
  <c r="L770" i="1"/>
  <c r="M770" i="1"/>
  <c r="N770" i="1"/>
  <c r="O770" i="1"/>
  <c r="R770" i="1"/>
  <c r="S770" i="1"/>
  <c r="E771" i="1"/>
  <c r="F771" i="1"/>
  <c r="G771" i="1"/>
  <c r="H771" i="1"/>
  <c r="I771" i="1"/>
  <c r="J771" i="1"/>
  <c r="K771" i="1"/>
  <c r="L771" i="1"/>
  <c r="M771" i="1"/>
  <c r="N771" i="1"/>
  <c r="O771" i="1"/>
  <c r="R771" i="1"/>
  <c r="S771" i="1"/>
  <c r="E772" i="1"/>
  <c r="F772" i="1"/>
  <c r="G772" i="1"/>
  <c r="H772" i="1"/>
  <c r="I772" i="1"/>
  <c r="J772" i="1"/>
  <c r="K772" i="1"/>
  <c r="L772" i="1"/>
  <c r="M772" i="1"/>
  <c r="N772" i="1"/>
  <c r="O772" i="1"/>
  <c r="R772" i="1"/>
  <c r="S772" i="1"/>
  <c r="E773" i="1"/>
  <c r="F773" i="1"/>
  <c r="G773" i="1"/>
  <c r="H773" i="1"/>
  <c r="I773" i="1"/>
  <c r="J773" i="1"/>
  <c r="K773" i="1"/>
  <c r="L773" i="1"/>
  <c r="M773" i="1"/>
  <c r="N773" i="1"/>
  <c r="O773" i="1"/>
  <c r="R773" i="1"/>
  <c r="S773" i="1"/>
  <c r="E774" i="1"/>
  <c r="F774" i="1"/>
  <c r="G774" i="1"/>
  <c r="H774" i="1"/>
  <c r="I774" i="1"/>
  <c r="J774" i="1"/>
  <c r="K774" i="1"/>
  <c r="L774" i="1"/>
  <c r="M774" i="1"/>
  <c r="N774" i="1"/>
  <c r="O774" i="1"/>
  <c r="R774" i="1"/>
  <c r="S774" i="1"/>
  <c r="E775" i="1"/>
  <c r="F775" i="1"/>
  <c r="G775" i="1"/>
  <c r="H775" i="1"/>
  <c r="I775" i="1"/>
  <c r="J775" i="1"/>
  <c r="K775" i="1"/>
  <c r="L775" i="1"/>
  <c r="M775" i="1"/>
  <c r="N775" i="1"/>
  <c r="O775" i="1"/>
  <c r="R775" i="1"/>
  <c r="S775" i="1"/>
  <c r="E776" i="1"/>
  <c r="F776" i="1"/>
  <c r="G776" i="1"/>
  <c r="H776" i="1"/>
  <c r="I776" i="1"/>
  <c r="J776" i="1"/>
  <c r="K776" i="1"/>
  <c r="L776" i="1"/>
  <c r="M776" i="1"/>
  <c r="N776" i="1"/>
  <c r="O776" i="1"/>
  <c r="R776" i="1"/>
  <c r="S776" i="1"/>
  <c r="E777" i="1"/>
  <c r="F777" i="1"/>
  <c r="G777" i="1"/>
  <c r="H777" i="1"/>
  <c r="I777" i="1"/>
  <c r="J777" i="1"/>
  <c r="K777" i="1"/>
  <c r="L777" i="1"/>
  <c r="M777" i="1"/>
  <c r="N777" i="1"/>
  <c r="O777" i="1"/>
  <c r="R777" i="1"/>
  <c r="S777" i="1"/>
  <c r="E778" i="1"/>
  <c r="F778" i="1"/>
  <c r="G778" i="1"/>
  <c r="H778" i="1"/>
  <c r="I778" i="1"/>
  <c r="J778" i="1"/>
  <c r="K778" i="1"/>
  <c r="L778" i="1"/>
  <c r="M778" i="1"/>
  <c r="N778" i="1"/>
  <c r="O778" i="1"/>
  <c r="R778" i="1"/>
  <c r="S778" i="1"/>
  <c r="E779" i="1"/>
  <c r="F779" i="1"/>
  <c r="G779" i="1"/>
  <c r="H779" i="1"/>
  <c r="I779" i="1"/>
  <c r="J779" i="1"/>
  <c r="K779" i="1"/>
  <c r="L779" i="1"/>
  <c r="M779" i="1"/>
  <c r="N779" i="1"/>
  <c r="O779" i="1"/>
  <c r="R779" i="1"/>
  <c r="S779" i="1"/>
  <c r="E780" i="1"/>
  <c r="F780" i="1"/>
  <c r="G780" i="1"/>
  <c r="H780" i="1"/>
  <c r="I780" i="1"/>
  <c r="J780" i="1"/>
  <c r="K780" i="1"/>
  <c r="L780" i="1"/>
  <c r="M780" i="1"/>
  <c r="N780" i="1"/>
  <c r="O780" i="1"/>
  <c r="R780" i="1"/>
  <c r="S780" i="1"/>
  <c r="E781" i="1"/>
  <c r="F781" i="1"/>
  <c r="G781" i="1"/>
  <c r="H781" i="1"/>
  <c r="I781" i="1"/>
  <c r="J781" i="1"/>
  <c r="K781" i="1"/>
  <c r="L781" i="1"/>
  <c r="M781" i="1"/>
  <c r="N781" i="1"/>
  <c r="O781" i="1"/>
  <c r="R781" i="1"/>
  <c r="S781" i="1"/>
  <c r="E782" i="1"/>
  <c r="F782" i="1"/>
  <c r="G782" i="1"/>
  <c r="H782" i="1"/>
  <c r="I782" i="1"/>
  <c r="J782" i="1"/>
  <c r="K782" i="1"/>
  <c r="L782" i="1"/>
  <c r="M782" i="1"/>
  <c r="N782" i="1"/>
  <c r="O782" i="1"/>
  <c r="R782" i="1"/>
  <c r="S782" i="1"/>
  <c r="E783" i="1"/>
  <c r="F783" i="1"/>
  <c r="G783" i="1"/>
  <c r="H783" i="1"/>
  <c r="I783" i="1"/>
  <c r="J783" i="1"/>
  <c r="K783" i="1"/>
  <c r="L783" i="1"/>
  <c r="M783" i="1"/>
  <c r="N783" i="1"/>
  <c r="O783" i="1"/>
  <c r="R783" i="1"/>
  <c r="S783" i="1"/>
  <c r="E784" i="1"/>
  <c r="F784" i="1"/>
  <c r="G784" i="1"/>
  <c r="H784" i="1"/>
  <c r="I784" i="1"/>
  <c r="J784" i="1"/>
  <c r="K784" i="1"/>
  <c r="L784" i="1"/>
  <c r="M784" i="1"/>
  <c r="N784" i="1"/>
  <c r="O784" i="1"/>
  <c r="R784" i="1"/>
  <c r="S784" i="1"/>
  <c r="E785" i="1"/>
  <c r="F785" i="1"/>
  <c r="G785" i="1"/>
  <c r="H785" i="1"/>
  <c r="I785" i="1"/>
  <c r="J785" i="1"/>
  <c r="K785" i="1"/>
  <c r="L785" i="1"/>
  <c r="M785" i="1"/>
  <c r="N785" i="1"/>
  <c r="O785" i="1"/>
  <c r="R785" i="1"/>
  <c r="S785" i="1"/>
  <c r="E786" i="1"/>
  <c r="F786" i="1"/>
  <c r="G786" i="1"/>
  <c r="H786" i="1"/>
  <c r="I786" i="1"/>
  <c r="J786" i="1"/>
  <c r="K786" i="1"/>
  <c r="L786" i="1"/>
  <c r="M786" i="1"/>
  <c r="N786" i="1"/>
  <c r="O786" i="1"/>
  <c r="R786" i="1"/>
  <c r="S786" i="1"/>
  <c r="E787" i="1"/>
  <c r="F787" i="1"/>
  <c r="G787" i="1"/>
  <c r="H787" i="1"/>
  <c r="I787" i="1"/>
  <c r="J787" i="1"/>
  <c r="K787" i="1"/>
  <c r="L787" i="1"/>
  <c r="M787" i="1"/>
  <c r="N787" i="1"/>
  <c r="O787" i="1"/>
  <c r="R787" i="1"/>
  <c r="S787" i="1"/>
  <c r="E788" i="1"/>
  <c r="F788" i="1"/>
  <c r="G788" i="1"/>
  <c r="H788" i="1"/>
  <c r="I788" i="1"/>
  <c r="J788" i="1"/>
  <c r="K788" i="1"/>
  <c r="L788" i="1"/>
  <c r="M788" i="1"/>
  <c r="N788" i="1"/>
  <c r="O788" i="1"/>
  <c r="R788" i="1"/>
  <c r="S788" i="1"/>
  <c r="E789" i="1"/>
  <c r="F789" i="1"/>
  <c r="G789" i="1"/>
  <c r="H789" i="1"/>
  <c r="I789" i="1"/>
  <c r="J789" i="1"/>
  <c r="K789" i="1"/>
  <c r="L789" i="1"/>
  <c r="M789" i="1"/>
  <c r="N789" i="1"/>
  <c r="O789" i="1"/>
  <c r="R789" i="1"/>
  <c r="S789" i="1"/>
  <c r="E790" i="1"/>
  <c r="F790" i="1"/>
  <c r="G790" i="1"/>
  <c r="H790" i="1"/>
  <c r="I790" i="1"/>
  <c r="J790" i="1"/>
  <c r="K790" i="1"/>
  <c r="L790" i="1"/>
  <c r="M790" i="1"/>
  <c r="N790" i="1"/>
  <c r="O790" i="1"/>
  <c r="R790" i="1"/>
  <c r="S790" i="1"/>
  <c r="E791" i="1"/>
  <c r="F791" i="1"/>
  <c r="G791" i="1"/>
  <c r="H791" i="1"/>
  <c r="I791" i="1"/>
  <c r="J791" i="1"/>
  <c r="K791" i="1"/>
  <c r="L791" i="1"/>
  <c r="M791" i="1"/>
  <c r="N791" i="1"/>
  <c r="O791" i="1"/>
  <c r="R791" i="1"/>
  <c r="S791" i="1"/>
  <c r="E792" i="1"/>
  <c r="F792" i="1"/>
  <c r="G792" i="1"/>
  <c r="H792" i="1"/>
  <c r="I792" i="1"/>
  <c r="J792" i="1"/>
  <c r="K792" i="1"/>
  <c r="L792" i="1"/>
  <c r="M792" i="1"/>
  <c r="N792" i="1"/>
  <c r="O792" i="1"/>
  <c r="R792" i="1"/>
  <c r="S792" i="1"/>
  <c r="E793" i="1"/>
  <c r="F793" i="1"/>
  <c r="G793" i="1"/>
  <c r="H793" i="1"/>
  <c r="I793" i="1"/>
  <c r="J793" i="1"/>
  <c r="K793" i="1"/>
  <c r="L793" i="1"/>
  <c r="M793" i="1"/>
  <c r="N793" i="1"/>
  <c r="O793" i="1"/>
  <c r="R793" i="1"/>
  <c r="S793" i="1"/>
  <c r="E794" i="1"/>
  <c r="F794" i="1"/>
  <c r="G794" i="1"/>
  <c r="H794" i="1"/>
  <c r="I794" i="1"/>
  <c r="J794" i="1"/>
  <c r="K794" i="1"/>
  <c r="L794" i="1"/>
  <c r="M794" i="1"/>
  <c r="N794" i="1"/>
  <c r="O794" i="1"/>
  <c r="R794" i="1"/>
  <c r="S794" i="1"/>
  <c r="E795" i="1"/>
  <c r="F795" i="1"/>
  <c r="G795" i="1"/>
  <c r="H795" i="1"/>
  <c r="I795" i="1"/>
  <c r="J795" i="1"/>
  <c r="K795" i="1"/>
  <c r="L795" i="1"/>
  <c r="M795" i="1"/>
  <c r="N795" i="1"/>
  <c r="O795" i="1"/>
  <c r="R795" i="1"/>
  <c r="S795" i="1"/>
  <c r="E796" i="1"/>
  <c r="F796" i="1"/>
  <c r="G796" i="1"/>
  <c r="H796" i="1"/>
  <c r="I796" i="1"/>
  <c r="J796" i="1"/>
  <c r="K796" i="1"/>
  <c r="L796" i="1"/>
  <c r="M796" i="1"/>
  <c r="N796" i="1"/>
  <c r="O796" i="1"/>
  <c r="R796" i="1"/>
  <c r="S796" i="1"/>
  <c r="E797" i="1"/>
  <c r="F797" i="1"/>
  <c r="G797" i="1"/>
  <c r="H797" i="1"/>
  <c r="I797" i="1"/>
  <c r="J797" i="1"/>
  <c r="K797" i="1"/>
  <c r="L797" i="1"/>
  <c r="M797" i="1"/>
  <c r="N797" i="1"/>
  <c r="O797" i="1"/>
  <c r="R797" i="1"/>
  <c r="S797" i="1"/>
  <c r="E798" i="1"/>
  <c r="F798" i="1"/>
  <c r="G798" i="1"/>
  <c r="H798" i="1"/>
  <c r="I798" i="1"/>
  <c r="J798" i="1"/>
  <c r="K798" i="1"/>
  <c r="L798" i="1"/>
  <c r="M798" i="1"/>
  <c r="N798" i="1"/>
  <c r="O798" i="1"/>
  <c r="R798" i="1"/>
  <c r="S798" i="1"/>
  <c r="E799" i="1"/>
  <c r="F799" i="1"/>
  <c r="G799" i="1"/>
  <c r="H799" i="1"/>
  <c r="I799" i="1"/>
  <c r="J799" i="1"/>
  <c r="K799" i="1"/>
  <c r="L799" i="1"/>
  <c r="M799" i="1"/>
  <c r="N799" i="1"/>
  <c r="O799" i="1"/>
  <c r="R799" i="1"/>
  <c r="S799" i="1"/>
  <c r="E800" i="1"/>
  <c r="F800" i="1"/>
  <c r="G800" i="1"/>
  <c r="H800" i="1"/>
  <c r="I800" i="1"/>
  <c r="J800" i="1"/>
  <c r="K800" i="1"/>
  <c r="L800" i="1"/>
  <c r="M800" i="1"/>
  <c r="N800" i="1"/>
  <c r="O800" i="1"/>
  <c r="R800" i="1"/>
  <c r="S800" i="1"/>
  <c r="E801" i="1"/>
  <c r="F801" i="1"/>
  <c r="G801" i="1"/>
  <c r="H801" i="1"/>
  <c r="I801" i="1"/>
  <c r="J801" i="1"/>
  <c r="K801" i="1"/>
  <c r="L801" i="1"/>
  <c r="M801" i="1"/>
  <c r="N801" i="1"/>
  <c r="O801" i="1"/>
  <c r="R801" i="1"/>
  <c r="S801" i="1"/>
  <c r="E802" i="1"/>
  <c r="F802" i="1"/>
  <c r="G802" i="1"/>
  <c r="H802" i="1"/>
  <c r="I802" i="1"/>
  <c r="J802" i="1"/>
  <c r="K802" i="1"/>
  <c r="L802" i="1"/>
  <c r="M802" i="1"/>
  <c r="N802" i="1"/>
  <c r="O802" i="1"/>
  <c r="R802" i="1"/>
  <c r="S802" i="1"/>
  <c r="E803" i="1"/>
  <c r="F803" i="1"/>
  <c r="G803" i="1"/>
  <c r="H803" i="1"/>
  <c r="I803" i="1"/>
  <c r="J803" i="1"/>
  <c r="K803" i="1"/>
  <c r="L803" i="1"/>
  <c r="M803" i="1"/>
  <c r="N803" i="1"/>
  <c r="O803" i="1"/>
  <c r="R803" i="1"/>
  <c r="S803" i="1"/>
  <c r="E804" i="1"/>
  <c r="F804" i="1"/>
  <c r="G804" i="1"/>
  <c r="H804" i="1"/>
  <c r="I804" i="1"/>
  <c r="J804" i="1"/>
  <c r="K804" i="1"/>
  <c r="L804" i="1"/>
  <c r="M804" i="1"/>
  <c r="N804" i="1"/>
  <c r="O804" i="1"/>
  <c r="R804" i="1"/>
  <c r="S804" i="1"/>
  <c r="E805" i="1"/>
  <c r="F805" i="1"/>
  <c r="G805" i="1"/>
  <c r="H805" i="1"/>
  <c r="I805" i="1"/>
  <c r="J805" i="1"/>
  <c r="K805" i="1"/>
  <c r="L805" i="1"/>
  <c r="M805" i="1"/>
  <c r="N805" i="1"/>
  <c r="O805" i="1"/>
  <c r="R805" i="1"/>
  <c r="S805" i="1"/>
  <c r="E806" i="1"/>
  <c r="F806" i="1"/>
  <c r="G806" i="1"/>
  <c r="H806" i="1"/>
  <c r="I806" i="1"/>
  <c r="J806" i="1"/>
  <c r="K806" i="1"/>
  <c r="L806" i="1"/>
  <c r="M806" i="1"/>
  <c r="N806" i="1"/>
  <c r="O806" i="1"/>
  <c r="R806" i="1"/>
  <c r="S806" i="1"/>
  <c r="E807" i="1"/>
  <c r="F807" i="1"/>
  <c r="G807" i="1"/>
  <c r="H807" i="1"/>
  <c r="I807" i="1"/>
  <c r="J807" i="1"/>
  <c r="K807" i="1"/>
  <c r="L807" i="1"/>
  <c r="M807" i="1"/>
  <c r="N807" i="1"/>
  <c r="O807" i="1"/>
  <c r="R807" i="1"/>
  <c r="S807" i="1"/>
  <c r="E808" i="1"/>
  <c r="F808" i="1"/>
  <c r="G808" i="1"/>
  <c r="H808" i="1"/>
  <c r="I808" i="1"/>
  <c r="J808" i="1"/>
  <c r="K808" i="1"/>
  <c r="L808" i="1"/>
  <c r="M808" i="1"/>
  <c r="N808" i="1"/>
  <c r="O808" i="1"/>
  <c r="R808" i="1"/>
  <c r="S808" i="1"/>
  <c r="E809" i="1"/>
  <c r="F809" i="1"/>
  <c r="G809" i="1"/>
  <c r="H809" i="1"/>
  <c r="I809" i="1"/>
  <c r="J809" i="1"/>
  <c r="K809" i="1"/>
  <c r="L809" i="1"/>
  <c r="M809" i="1"/>
  <c r="N809" i="1"/>
  <c r="O809" i="1"/>
  <c r="R809" i="1"/>
  <c r="S809" i="1"/>
  <c r="E810" i="1"/>
  <c r="F810" i="1"/>
  <c r="G810" i="1"/>
  <c r="H810" i="1"/>
  <c r="I810" i="1"/>
  <c r="J810" i="1"/>
  <c r="K810" i="1"/>
  <c r="L810" i="1"/>
  <c r="M810" i="1"/>
  <c r="N810" i="1"/>
  <c r="O810" i="1"/>
  <c r="R810" i="1"/>
  <c r="S810" i="1"/>
  <c r="E811" i="1"/>
  <c r="F811" i="1"/>
  <c r="G811" i="1"/>
  <c r="H811" i="1"/>
  <c r="I811" i="1"/>
  <c r="J811" i="1"/>
  <c r="K811" i="1"/>
  <c r="L811" i="1"/>
  <c r="M811" i="1"/>
  <c r="N811" i="1"/>
  <c r="O811" i="1"/>
  <c r="R811" i="1"/>
  <c r="S811" i="1"/>
  <c r="E812" i="1"/>
  <c r="F812" i="1"/>
  <c r="G812" i="1"/>
  <c r="H812" i="1"/>
  <c r="I812" i="1"/>
  <c r="J812" i="1"/>
  <c r="K812" i="1"/>
  <c r="L812" i="1"/>
  <c r="M812" i="1"/>
  <c r="N812" i="1"/>
  <c r="O812" i="1"/>
  <c r="R812" i="1"/>
  <c r="S812" i="1"/>
  <c r="E813" i="1"/>
  <c r="F813" i="1"/>
  <c r="G813" i="1"/>
  <c r="H813" i="1"/>
  <c r="I813" i="1"/>
  <c r="J813" i="1"/>
  <c r="K813" i="1"/>
  <c r="L813" i="1"/>
  <c r="M813" i="1"/>
  <c r="N813" i="1"/>
  <c r="O813" i="1"/>
  <c r="R813" i="1"/>
  <c r="S813" i="1"/>
  <c r="E814" i="1"/>
  <c r="F814" i="1"/>
  <c r="G814" i="1"/>
  <c r="H814" i="1"/>
  <c r="I814" i="1"/>
  <c r="J814" i="1"/>
  <c r="K814" i="1"/>
  <c r="L814" i="1"/>
  <c r="M814" i="1"/>
  <c r="N814" i="1"/>
  <c r="O814" i="1"/>
  <c r="R814" i="1"/>
  <c r="S814" i="1"/>
  <c r="E815" i="1"/>
  <c r="F815" i="1"/>
  <c r="G815" i="1"/>
  <c r="H815" i="1"/>
  <c r="I815" i="1"/>
  <c r="J815" i="1"/>
  <c r="K815" i="1"/>
  <c r="L815" i="1"/>
  <c r="M815" i="1"/>
  <c r="N815" i="1"/>
  <c r="O815" i="1"/>
  <c r="R815" i="1"/>
  <c r="S815" i="1"/>
  <c r="E816" i="1"/>
  <c r="F816" i="1"/>
  <c r="G816" i="1"/>
  <c r="H816" i="1"/>
  <c r="I816" i="1"/>
  <c r="J816" i="1"/>
  <c r="K816" i="1"/>
  <c r="L816" i="1"/>
  <c r="M816" i="1"/>
  <c r="N816" i="1"/>
  <c r="O816" i="1"/>
  <c r="R816" i="1"/>
  <c r="S816" i="1"/>
  <c r="E817" i="1"/>
  <c r="F817" i="1"/>
  <c r="G817" i="1"/>
  <c r="H817" i="1"/>
  <c r="I817" i="1"/>
  <c r="J817" i="1"/>
  <c r="K817" i="1"/>
  <c r="L817" i="1"/>
  <c r="M817" i="1"/>
  <c r="N817" i="1"/>
  <c r="O817" i="1"/>
  <c r="R817" i="1"/>
  <c r="S817" i="1"/>
  <c r="E818" i="1"/>
  <c r="F818" i="1"/>
  <c r="G818" i="1"/>
  <c r="H818" i="1"/>
  <c r="I818" i="1"/>
  <c r="J818" i="1"/>
  <c r="K818" i="1"/>
  <c r="L818" i="1"/>
  <c r="M818" i="1"/>
  <c r="N818" i="1"/>
  <c r="O818" i="1"/>
  <c r="R818" i="1"/>
  <c r="S818" i="1"/>
  <c r="E819" i="1"/>
  <c r="F819" i="1"/>
  <c r="G819" i="1"/>
  <c r="H819" i="1"/>
  <c r="I819" i="1"/>
  <c r="J819" i="1"/>
  <c r="K819" i="1"/>
  <c r="L819" i="1"/>
  <c r="M819" i="1"/>
  <c r="N819" i="1"/>
  <c r="O819" i="1"/>
  <c r="R819" i="1"/>
  <c r="S819" i="1"/>
  <c r="E820" i="1"/>
  <c r="F820" i="1"/>
  <c r="G820" i="1"/>
  <c r="H820" i="1"/>
  <c r="I820" i="1"/>
  <c r="J820" i="1"/>
  <c r="K820" i="1"/>
  <c r="L820" i="1"/>
  <c r="M820" i="1"/>
  <c r="N820" i="1"/>
  <c r="O820" i="1"/>
  <c r="R820" i="1"/>
  <c r="S820" i="1"/>
  <c r="E821" i="1"/>
  <c r="F821" i="1"/>
  <c r="G821" i="1"/>
  <c r="H821" i="1"/>
  <c r="I821" i="1"/>
  <c r="J821" i="1"/>
  <c r="K821" i="1"/>
  <c r="L821" i="1"/>
  <c r="M821" i="1"/>
  <c r="N821" i="1"/>
  <c r="O821" i="1"/>
  <c r="R821" i="1"/>
  <c r="S821" i="1"/>
  <c r="E822" i="1"/>
  <c r="F822" i="1"/>
  <c r="G822" i="1"/>
  <c r="H822" i="1"/>
  <c r="I822" i="1"/>
  <c r="J822" i="1"/>
  <c r="K822" i="1"/>
  <c r="L822" i="1"/>
  <c r="M822" i="1"/>
  <c r="N822" i="1"/>
  <c r="O822" i="1"/>
  <c r="R822" i="1"/>
  <c r="S822" i="1"/>
  <c r="E823" i="1"/>
  <c r="F823" i="1"/>
  <c r="G823" i="1"/>
  <c r="H823" i="1"/>
  <c r="I823" i="1"/>
  <c r="J823" i="1"/>
  <c r="K823" i="1"/>
  <c r="L823" i="1"/>
  <c r="M823" i="1"/>
  <c r="N823" i="1"/>
  <c r="O823" i="1"/>
  <c r="R823" i="1"/>
  <c r="S823" i="1"/>
  <c r="E824" i="1"/>
  <c r="F824" i="1"/>
  <c r="G824" i="1"/>
  <c r="H824" i="1"/>
  <c r="I824" i="1"/>
  <c r="J824" i="1"/>
  <c r="K824" i="1"/>
  <c r="L824" i="1"/>
  <c r="M824" i="1"/>
  <c r="N824" i="1"/>
  <c r="O824" i="1"/>
  <c r="R824" i="1"/>
  <c r="S824" i="1"/>
  <c r="E825" i="1"/>
  <c r="F825" i="1"/>
  <c r="G825" i="1"/>
  <c r="H825" i="1"/>
  <c r="I825" i="1"/>
  <c r="J825" i="1"/>
  <c r="K825" i="1"/>
  <c r="L825" i="1"/>
  <c r="M825" i="1"/>
  <c r="N825" i="1"/>
  <c r="O825" i="1"/>
  <c r="R825" i="1"/>
  <c r="S825" i="1"/>
  <c r="E826" i="1"/>
  <c r="F826" i="1"/>
  <c r="G826" i="1"/>
  <c r="H826" i="1"/>
  <c r="I826" i="1"/>
  <c r="J826" i="1"/>
  <c r="K826" i="1"/>
  <c r="L826" i="1"/>
  <c r="M826" i="1"/>
  <c r="N826" i="1"/>
  <c r="O826" i="1"/>
  <c r="R826" i="1"/>
  <c r="S826" i="1"/>
  <c r="E827" i="1"/>
  <c r="F827" i="1"/>
  <c r="G827" i="1"/>
  <c r="H827" i="1"/>
  <c r="I827" i="1"/>
  <c r="J827" i="1"/>
  <c r="K827" i="1"/>
  <c r="L827" i="1"/>
  <c r="M827" i="1"/>
  <c r="N827" i="1"/>
  <c r="O827" i="1"/>
  <c r="R827" i="1"/>
  <c r="S827" i="1"/>
  <c r="E828" i="1"/>
  <c r="F828" i="1"/>
  <c r="G828" i="1"/>
  <c r="H828" i="1"/>
  <c r="I828" i="1"/>
  <c r="J828" i="1"/>
  <c r="K828" i="1"/>
  <c r="L828" i="1"/>
  <c r="M828" i="1"/>
  <c r="N828" i="1"/>
  <c r="O828" i="1"/>
  <c r="R828" i="1"/>
  <c r="S828" i="1"/>
  <c r="E829" i="1"/>
  <c r="F829" i="1"/>
  <c r="G829" i="1"/>
  <c r="H829" i="1"/>
  <c r="I829" i="1"/>
  <c r="J829" i="1"/>
  <c r="K829" i="1"/>
  <c r="L829" i="1"/>
  <c r="M829" i="1"/>
  <c r="N829" i="1"/>
  <c r="O829" i="1"/>
  <c r="R829" i="1"/>
  <c r="S829" i="1"/>
  <c r="E830" i="1"/>
  <c r="F830" i="1"/>
  <c r="G830" i="1"/>
  <c r="H830" i="1"/>
  <c r="I830" i="1"/>
  <c r="J830" i="1"/>
  <c r="K830" i="1"/>
  <c r="L830" i="1"/>
  <c r="M830" i="1"/>
  <c r="N830" i="1"/>
  <c r="O830" i="1"/>
  <c r="R830" i="1"/>
  <c r="S830" i="1"/>
  <c r="E831" i="1"/>
  <c r="F831" i="1"/>
  <c r="G831" i="1"/>
  <c r="H831" i="1"/>
  <c r="I831" i="1"/>
  <c r="J831" i="1"/>
  <c r="K831" i="1"/>
  <c r="L831" i="1"/>
  <c r="M831" i="1"/>
  <c r="N831" i="1"/>
  <c r="O831" i="1"/>
  <c r="R831" i="1"/>
  <c r="S831" i="1"/>
  <c r="E832" i="1"/>
  <c r="F832" i="1"/>
  <c r="G832" i="1"/>
  <c r="H832" i="1"/>
  <c r="I832" i="1"/>
  <c r="J832" i="1"/>
  <c r="K832" i="1"/>
  <c r="L832" i="1"/>
  <c r="M832" i="1"/>
  <c r="N832" i="1"/>
  <c r="O832" i="1"/>
  <c r="R832" i="1"/>
  <c r="S832" i="1"/>
  <c r="E833" i="1"/>
  <c r="F833" i="1"/>
  <c r="G833" i="1"/>
  <c r="H833" i="1"/>
  <c r="I833" i="1"/>
  <c r="J833" i="1"/>
  <c r="K833" i="1"/>
  <c r="L833" i="1"/>
  <c r="M833" i="1"/>
  <c r="N833" i="1"/>
  <c r="O833" i="1"/>
  <c r="R833" i="1"/>
  <c r="S833" i="1"/>
  <c r="E834" i="1"/>
  <c r="F834" i="1"/>
  <c r="G834" i="1"/>
  <c r="H834" i="1"/>
  <c r="I834" i="1"/>
  <c r="J834" i="1"/>
  <c r="K834" i="1"/>
  <c r="L834" i="1"/>
  <c r="M834" i="1"/>
  <c r="N834" i="1"/>
  <c r="O834" i="1"/>
  <c r="R834" i="1"/>
  <c r="S834" i="1"/>
  <c r="E835" i="1"/>
  <c r="F835" i="1"/>
  <c r="G835" i="1"/>
  <c r="H835" i="1"/>
  <c r="I835" i="1"/>
  <c r="J835" i="1"/>
  <c r="K835" i="1"/>
  <c r="L835" i="1"/>
  <c r="M835" i="1"/>
  <c r="N835" i="1"/>
  <c r="O835" i="1"/>
  <c r="R835" i="1"/>
  <c r="S835" i="1"/>
  <c r="E836" i="1"/>
  <c r="F836" i="1"/>
  <c r="G836" i="1"/>
  <c r="H836" i="1"/>
  <c r="I836" i="1"/>
  <c r="J836" i="1"/>
  <c r="K836" i="1"/>
  <c r="L836" i="1"/>
  <c r="M836" i="1"/>
  <c r="N836" i="1"/>
  <c r="O836" i="1"/>
  <c r="R836" i="1"/>
  <c r="S836" i="1"/>
  <c r="E837" i="1"/>
  <c r="F837" i="1"/>
  <c r="G837" i="1"/>
  <c r="H837" i="1"/>
  <c r="I837" i="1"/>
  <c r="J837" i="1"/>
  <c r="K837" i="1"/>
  <c r="L837" i="1"/>
  <c r="M837" i="1"/>
  <c r="N837" i="1"/>
  <c r="O837" i="1"/>
  <c r="R837" i="1"/>
  <c r="S837" i="1"/>
  <c r="E838" i="1"/>
  <c r="F838" i="1"/>
  <c r="G838" i="1"/>
  <c r="H838" i="1"/>
  <c r="I838" i="1"/>
  <c r="J838" i="1"/>
  <c r="K838" i="1"/>
  <c r="L838" i="1"/>
  <c r="M838" i="1"/>
  <c r="N838" i="1"/>
  <c r="O838" i="1"/>
  <c r="R838" i="1"/>
  <c r="S838" i="1"/>
  <c r="E839" i="1"/>
  <c r="F839" i="1"/>
  <c r="G839" i="1"/>
  <c r="H839" i="1"/>
  <c r="I839" i="1"/>
  <c r="J839" i="1"/>
  <c r="K839" i="1"/>
  <c r="L839" i="1"/>
  <c r="M839" i="1"/>
  <c r="N839" i="1"/>
  <c r="O839" i="1"/>
  <c r="R839" i="1"/>
  <c r="S839" i="1"/>
  <c r="E840" i="1"/>
  <c r="F840" i="1"/>
  <c r="G840" i="1"/>
  <c r="H840" i="1"/>
  <c r="I840" i="1"/>
  <c r="J840" i="1"/>
  <c r="K840" i="1"/>
  <c r="L840" i="1"/>
  <c r="M840" i="1"/>
  <c r="N840" i="1"/>
  <c r="O840" i="1"/>
  <c r="R840" i="1"/>
  <c r="S840" i="1"/>
  <c r="E841" i="1"/>
  <c r="F841" i="1"/>
  <c r="G841" i="1"/>
  <c r="H841" i="1"/>
  <c r="I841" i="1"/>
  <c r="J841" i="1"/>
  <c r="K841" i="1"/>
  <c r="L841" i="1"/>
  <c r="M841" i="1"/>
  <c r="N841" i="1"/>
  <c r="O841" i="1"/>
  <c r="R841" i="1"/>
  <c r="S841" i="1"/>
  <c r="E842" i="1"/>
  <c r="F842" i="1"/>
  <c r="G842" i="1"/>
  <c r="H842" i="1"/>
  <c r="I842" i="1"/>
  <c r="J842" i="1"/>
  <c r="K842" i="1"/>
  <c r="L842" i="1"/>
  <c r="M842" i="1"/>
  <c r="N842" i="1"/>
  <c r="O842" i="1"/>
  <c r="R842" i="1"/>
  <c r="S842" i="1"/>
  <c r="E843" i="1"/>
  <c r="F843" i="1"/>
  <c r="G843" i="1"/>
  <c r="H843" i="1"/>
  <c r="I843" i="1"/>
  <c r="J843" i="1"/>
  <c r="K843" i="1"/>
  <c r="L843" i="1"/>
  <c r="M843" i="1"/>
  <c r="N843" i="1"/>
  <c r="O843" i="1"/>
  <c r="R843" i="1"/>
  <c r="S843" i="1"/>
  <c r="E844" i="1"/>
  <c r="F844" i="1"/>
  <c r="G844" i="1"/>
  <c r="H844" i="1"/>
  <c r="I844" i="1"/>
  <c r="J844" i="1"/>
  <c r="K844" i="1"/>
  <c r="L844" i="1"/>
  <c r="M844" i="1"/>
  <c r="N844" i="1"/>
  <c r="O844" i="1"/>
  <c r="R844" i="1"/>
  <c r="S844" i="1"/>
  <c r="E845" i="1"/>
  <c r="F845" i="1"/>
  <c r="G845" i="1"/>
  <c r="H845" i="1"/>
  <c r="I845" i="1"/>
  <c r="J845" i="1"/>
  <c r="K845" i="1"/>
  <c r="L845" i="1"/>
  <c r="M845" i="1"/>
  <c r="N845" i="1"/>
  <c r="O845" i="1"/>
  <c r="R845" i="1"/>
  <c r="S845" i="1"/>
  <c r="E846" i="1"/>
  <c r="F846" i="1"/>
  <c r="G846" i="1"/>
  <c r="H846" i="1"/>
  <c r="I846" i="1"/>
  <c r="J846" i="1"/>
  <c r="K846" i="1"/>
  <c r="L846" i="1"/>
  <c r="M846" i="1"/>
  <c r="N846" i="1"/>
  <c r="O846" i="1"/>
  <c r="R846" i="1"/>
  <c r="S846" i="1"/>
  <c r="E847" i="1"/>
  <c r="F847" i="1"/>
  <c r="G847" i="1"/>
  <c r="H847" i="1"/>
  <c r="I847" i="1"/>
  <c r="J847" i="1"/>
  <c r="K847" i="1"/>
  <c r="L847" i="1"/>
  <c r="M847" i="1"/>
  <c r="N847" i="1"/>
  <c r="O847" i="1"/>
  <c r="R847" i="1"/>
  <c r="S847" i="1"/>
  <c r="E848" i="1"/>
  <c r="F848" i="1"/>
  <c r="G848" i="1"/>
  <c r="H848" i="1"/>
  <c r="I848" i="1"/>
  <c r="J848" i="1"/>
  <c r="K848" i="1"/>
  <c r="L848" i="1"/>
  <c r="M848" i="1"/>
  <c r="N848" i="1"/>
  <c r="O848" i="1"/>
  <c r="R848" i="1"/>
  <c r="S848" i="1"/>
  <c r="E849" i="1"/>
  <c r="F849" i="1"/>
  <c r="G849" i="1"/>
  <c r="H849" i="1"/>
  <c r="I849" i="1"/>
  <c r="J849" i="1"/>
  <c r="K849" i="1"/>
  <c r="L849" i="1"/>
  <c r="M849" i="1"/>
  <c r="N849" i="1"/>
  <c r="O849" i="1"/>
  <c r="R849" i="1"/>
  <c r="S849" i="1"/>
  <c r="E850" i="1"/>
  <c r="F850" i="1"/>
  <c r="G850" i="1"/>
  <c r="H850" i="1"/>
  <c r="I850" i="1"/>
  <c r="J850" i="1"/>
  <c r="K850" i="1"/>
  <c r="L850" i="1"/>
  <c r="M850" i="1"/>
  <c r="N850" i="1"/>
  <c r="O850" i="1"/>
  <c r="R850" i="1"/>
  <c r="S850" i="1"/>
  <c r="E851" i="1"/>
  <c r="F851" i="1"/>
  <c r="G851" i="1"/>
  <c r="H851" i="1"/>
  <c r="I851" i="1"/>
  <c r="J851" i="1"/>
  <c r="K851" i="1"/>
  <c r="L851" i="1"/>
  <c r="M851" i="1"/>
  <c r="N851" i="1"/>
  <c r="O851" i="1"/>
  <c r="R851" i="1"/>
  <c r="S851" i="1"/>
  <c r="E852" i="1"/>
  <c r="F852" i="1"/>
  <c r="G852" i="1"/>
  <c r="H852" i="1"/>
  <c r="I852" i="1"/>
  <c r="J852" i="1"/>
  <c r="K852" i="1"/>
  <c r="L852" i="1"/>
  <c r="M852" i="1"/>
  <c r="N852" i="1"/>
  <c r="O852" i="1"/>
  <c r="R852" i="1"/>
  <c r="S852" i="1"/>
  <c r="E853" i="1"/>
  <c r="F853" i="1"/>
  <c r="G853" i="1"/>
  <c r="H853" i="1"/>
  <c r="I853" i="1"/>
  <c r="J853" i="1"/>
  <c r="K853" i="1"/>
  <c r="L853" i="1"/>
  <c r="M853" i="1"/>
  <c r="N853" i="1"/>
  <c r="O853" i="1"/>
  <c r="R853" i="1"/>
  <c r="S853" i="1"/>
  <c r="E854" i="1"/>
  <c r="F854" i="1"/>
  <c r="G854" i="1"/>
  <c r="H854" i="1"/>
  <c r="I854" i="1"/>
  <c r="J854" i="1"/>
  <c r="K854" i="1"/>
  <c r="L854" i="1"/>
  <c r="M854" i="1"/>
  <c r="N854" i="1"/>
  <c r="O854" i="1"/>
  <c r="R854" i="1"/>
  <c r="S854" i="1"/>
  <c r="E855" i="1"/>
  <c r="F855" i="1"/>
  <c r="G855" i="1"/>
  <c r="H855" i="1"/>
  <c r="I855" i="1"/>
  <c r="J855" i="1"/>
  <c r="K855" i="1"/>
  <c r="L855" i="1"/>
  <c r="M855" i="1"/>
  <c r="N855" i="1"/>
  <c r="O855" i="1"/>
  <c r="R855" i="1"/>
  <c r="S855" i="1"/>
  <c r="E856" i="1"/>
  <c r="F856" i="1"/>
  <c r="G856" i="1"/>
  <c r="H856" i="1"/>
  <c r="I856" i="1"/>
  <c r="J856" i="1"/>
  <c r="K856" i="1"/>
  <c r="L856" i="1"/>
  <c r="M856" i="1"/>
  <c r="N856" i="1"/>
  <c r="O856" i="1"/>
  <c r="R856" i="1"/>
  <c r="S856" i="1"/>
  <c r="E857" i="1"/>
  <c r="F857" i="1"/>
  <c r="G857" i="1"/>
  <c r="H857" i="1"/>
  <c r="I857" i="1"/>
  <c r="J857" i="1"/>
  <c r="K857" i="1"/>
  <c r="L857" i="1"/>
  <c r="M857" i="1"/>
  <c r="N857" i="1"/>
  <c r="O857" i="1"/>
  <c r="R857" i="1"/>
  <c r="S857" i="1"/>
  <c r="E858" i="1"/>
  <c r="F858" i="1"/>
  <c r="G858" i="1"/>
  <c r="H858" i="1"/>
  <c r="I858" i="1"/>
  <c r="J858" i="1"/>
  <c r="K858" i="1"/>
  <c r="L858" i="1"/>
  <c r="M858" i="1"/>
  <c r="N858" i="1"/>
  <c r="O858" i="1"/>
  <c r="R858" i="1"/>
  <c r="S858" i="1"/>
  <c r="E859" i="1"/>
  <c r="F859" i="1"/>
  <c r="G859" i="1"/>
  <c r="H859" i="1"/>
  <c r="I859" i="1"/>
  <c r="J859" i="1"/>
  <c r="K859" i="1"/>
  <c r="L859" i="1"/>
  <c r="M859" i="1"/>
  <c r="N859" i="1"/>
  <c r="O859" i="1"/>
  <c r="R859" i="1"/>
  <c r="S859" i="1"/>
  <c r="E860" i="1"/>
  <c r="F860" i="1"/>
  <c r="G860" i="1"/>
  <c r="H860" i="1"/>
  <c r="I860" i="1"/>
  <c r="J860" i="1"/>
  <c r="K860" i="1"/>
  <c r="L860" i="1"/>
  <c r="M860" i="1"/>
  <c r="N860" i="1"/>
  <c r="O860" i="1"/>
  <c r="R860" i="1"/>
  <c r="S860" i="1"/>
  <c r="E861" i="1"/>
  <c r="F861" i="1"/>
  <c r="G861" i="1"/>
  <c r="H861" i="1"/>
  <c r="I861" i="1"/>
  <c r="J861" i="1"/>
  <c r="K861" i="1"/>
  <c r="L861" i="1"/>
  <c r="M861" i="1"/>
  <c r="N861" i="1"/>
  <c r="O861" i="1"/>
  <c r="R861" i="1"/>
  <c r="S861" i="1"/>
  <c r="E862" i="1"/>
  <c r="F862" i="1"/>
  <c r="G862" i="1"/>
  <c r="H862" i="1"/>
  <c r="I862" i="1"/>
  <c r="J862" i="1"/>
  <c r="K862" i="1"/>
  <c r="L862" i="1"/>
  <c r="M862" i="1"/>
  <c r="N862" i="1"/>
  <c r="O862" i="1"/>
  <c r="R862" i="1"/>
  <c r="S862" i="1"/>
  <c r="E863" i="1"/>
  <c r="F863" i="1"/>
  <c r="G863" i="1"/>
  <c r="H863" i="1"/>
  <c r="I863" i="1"/>
  <c r="J863" i="1"/>
  <c r="K863" i="1"/>
  <c r="L863" i="1"/>
  <c r="M863" i="1"/>
  <c r="N863" i="1"/>
  <c r="O863" i="1"/>
  <c r="R863" i="1"/>
  <c r="S863" i="1"/>
  <c r="E864" i="1"/>
  <c r="F864" i="1"/>
  <c r="G864" i="1"/>
  <c r="H864" i="1"/>
  <c r="I864" i="1"/>
  <c r="J864" i="1"/>
  <c r="K864" i="1"/>
  <c r="L864" i="1"/>
  <c r="M864" i="1"/>
  <c r="N864" i="1"/>
  <c r="O864" i="1"/>
  <c r="R864" i="1"/>
  <c r="S864" i="1"/>
  <c r="E865" i="1"/>
  <c r="F865" i="1"/>
  <c r="G865" i="1"/>
  <c r="H865" i="1"/>
  <c r="I865" i="1"/>
  <c r="J865" i="1"/>
  <c r="K865" i="1"/>
  <c r="L865" i="1"/>
  <c r="M865" i="1"/>
  <c r="N865" i="1"/>
  <c r="O865" i="1"/>
  <c r="R865" i="1"/>
  <c r="S865" i="1"/>
  <c r="E866" i="1"/>
  <c r="F866" i="1"/>
  <c r="G866" i="1"/>
  <c r="H866" i="1"/>
  <c r="I866" i="1"/>
  <c r="J866" i="1"/>
  <c r="K866" i="1"/>
  <c r="L866" i="1"/>
  <c r="M866" i="1"/>
  <c r="N866" i="1"/>
  <c r="O866" i="1"/>
  <c r="R866" i="1"/>
  <c r="S866" i="1"/>
  <c r="E867" i="1"/>
  <c r="F867" i="1"/>
  <c r="G867" i="1"/>
  <c r="H867" i="1"/>
  <c r="I867" i="1"/>
  <c r="J867" i="1"/>
  <c r="K867" i="1"/>
  <c r="L867" i="1"/>
  <c r="M867" i="1"/>
  <c r="N867" i="1"/>
  <c r="O867" i="1"/>
  <c r="R867" i="1"/>
  <c r="S867" i="1"/>
  <c r="E868" i="1"/>
  <c r="F868" i="1"/>
  <c r="G868" i="1"/>
  <c r="H868" i="1"/>
  <c r="I868" i="1"/>
  <c r="J868" i="1"/>
  <c r="K868" i="1"/>
  <c r="L868" i="1"/>
  <c r="M868" i="1"/>
  <c r="N868" i="1"/>
  <c r="O868" i="1"/>
  <c r="R868" i="1"/>
  <c r="S868" i="1"/>
  <c r="E869" i="1"/>
  <c r="F869" i="1"/>
  <c r="G869" i="1"/>
  <c r="H869" i="1"/>
  <c r="I869" i="1"/>
  <c r="J869" i="1"/>
  <c r="K869" i="1"/>
  <c r="L869" i="1"/>
  <c r="M869" i="1"/>
  <c r="N869" i="1"/>
  <c r="O869" i="1"/>
  <c r="R869" i="1"/>
  <c r="S869" i="1"/>
  <c r="E870" i="1"/>
  <c r="F870" i="1"/>
  <c r="G870" i="1"/>
  <c r="H870" i="1"/>
  <c r="I870" i="1"/>
  <c r="J870" i="1"/>
  <c r="K870" i="1"/>
  <c r="L870" i="1"/>
  <c r="M870" i="1"/>
  <c r="N870" i="1"/>
  <c r="O870" i="1"/>
  <c r="R870" i="1"/>
  <c r="S870" i="1"/>
  <c r="E871" i="1"/>
  <c r="F871" i="1"/>
  <c r="G871" i="1"/>
  <c r="H871" i="1"/>
  <c r="I871" i="1"/>
  <c r="J871" i="1"/>
  <c r="K871" i="1"/>
  <c r="L871" i="1"/>
  <c r="M871" i="1"/>
  <c r="N871" i="1"/>
  <c r="O871" i="1"/>
  <c r="R871" i="1"/>
  <c r="S871" i="1"/>
  <c r="E872" i="1"/>
  <c r="F872" i="1"/>
  <c r="G872" i="1"/>
  <c r="H872" i="1"/>
  <c r="I872" i="1"/>
  <c r="J872" i="1"/>
  <c r="K872" i="1"/>
  <c r="L872" i="1"/>
  <c r="M872" i="1"/>
  <c r="N872" i="1"/>
  <c r="O872" i="1"/>
  <c r="R872" i="1"/>
  <c r="S872" i="1"/>
  <c r="E873" i="1"/>
  <c r="F873" i="1"/>
  <c r="G873" i="1"/>
  <c r="H873" i="1"/>
  <c r="I873" i="1"/>
  <c r="J873" i="1"/>
  <c r="K873" i="1"/>
  <c r="L873" i="1"/>
  <c r="M873" i="1"/>
  <c r="N873" i="1"/>
  <c r="O873" i="1"/>
  <c r="R873" i="1"/>
  <c r="S873" i="1"/>
  <c r="E874" i="1"/>
  <c r="F874" i="1"/>
  <c r="G874" i="1"/>
  <c r="H874" i="1"/>
  <c r="I874" i="1"/>
  <c r="J874" i="1"/>
  <c r="K874" i="1"/>
  <c r="L874" i="1"/>
  <c r="M874" i="1"/>
  <c r="N874" i="1"/>
  <c r="O874" i="1"/>
  <c r="R874" i="1"/>
  <c r="S874" i="1"/>
  <c r="E875" i="1"/>
  <c r="F875" i="1"/>
  <c r="G875" i="1"/>
  <c r="H875" i="1"/>
  <c r="I875" i="1"/>
  <c r="J875" i="1"/>
  <c r="K875" i="1"/>
  <c r="L875" i="1"/>
  <c r="M875" i="1"/>
  <c r="N875" i="1"/>
  <c r="O875" i="1"/>
  <c r="R875" i="1"/>
  <c r="S875" i="1"/>
  <c r="E876" i="1"/>
  <c r="F876" i="1"/>
  <c r="G876" i="1"/>
  <c r="H876" i="1"/>
  <c r="I876" i="1"/>
  <c r="J876" i="1"/>
  <c r="K876" i="1"/>
  <c r="L876" i="1"/>
  <c r="M876" i="1"/>
  <c r="N876" i="1"/>
  <c r="O876" i="1"/>
  <c r="R876" i="1"/>
  <c r="S876" i="1"/>
  <c r="E877" i="1"/>
  <c r="F877" i="1"/>
  <c r="G877" i="1"/>
  <c r="H877" i="1"/>
  <c r="I877" i="1"/>
  <c r="J877" i="1"/>
  <c r="K877" i="1"/>
  <c r="L877" i="1"/>
  <c r="M877" i="1"/>
  <c r="N877" i="1"/>
  <c r="O877" i="1"/>
  <c r="R877" i="1"/>
  <c r="S877" i="1"/>
  <c r="E878" i="1"/>
  <c r="F878" i="1"/>
  <c r="G878" i="1"/>
  <c r="H878" i="1"/>
  <c r="I878" i="1"/>
  <c r="J878" i="1"/>
  <c r="K878" i="1"/>
  <c r="L878" i="1"/>
  <c r="M878" i="1"/>
  <c r="N878" i="1"/>
  <c r="O878" i="1"/>
  <c r="R878" i="1"/>
  <c r="S878" i="1"/>
  <c r="E879" i="1"/>
  <c r="F879" i="1"/>
  <c r="G879" i="1"/>
  <c r="H879" i="1"/>
  <c r="I879" i="1"/>
  <c r="J879" i="1"/>
  <c r="K879" i="1"/>
  <c r="L879" i="1"/>
  <c r="M879" i="1"/>
  <c r="N879" i="1"/>
  <c r="O879" i="1"/>
  <c r="R879" i="1"/>
  <c r="S879" i="1"/>
  <c r="E880" i="1"/>
  <c r="F880" i="1"/>
  <c r="G880" i="1"/>
  <c r="H880" i="1"/>
  <c r="I880" i="1"/>
  <c r="J880" i="1"/>
  <c r="K880" i="1"/>
  <c r="L880" i="1"/>
  <c r="M880" i="1"/>
  <c r="N880" i="1"/>
  <c r="O880" i="1"/>
  <c r="R880" i="1"/>
  <c r="S880" i="1"/>
  <c r="E881" i="1"/>
  <c r="F881" i="1"/>
  <c r="G881" i="1"/>
  <c r="H881" i="1"/>
  <c r="I881" i="1"/>
  <c r="J881" i="1"/>
  <c r="K881" i="1"/>
  <c r="L881" i="1"/>
  <c r="M881" i="1"/>
  <c r="N881" i="1"/>
  <c r="O881" i="1"/>
  <c r="R881" i="1"/>
  <c r="S881" i="1"/>
  <c r="E882" i="1"/>
  <c r="F882" i="1"/>
  <c r="G882" i="1"/>
  <c r="H882" i="1"/>
  <c r="I882" i="1"/>
  <c r="J882" i="1"/>
  <c r="K882" i="1"/>
  <c r="L882" i="1"/>
  <c r="M882" i="1"/>
  <c r="N882" i="1"/>
  <c r="O882" i="1"/>
  <c r="R882" i="1"/>
  <c r="S882" i="1"/>
  <c r="E883" i="1"/>
  <c r="F883" i="1"/>
  <c r="G883" i="1"/>
  <c r="H883" i="1"/>
  <c r="I883" i="1"/>
  <c r="J883" i="1"/>
  <c r="K883" i="1"/>
  <c r="L883" i="1"/>
  <c r="M883" i="1"/>
  <c r="N883" i="1"/>
  <c r="O883" i="1"/>
  <c r="R883" i="1"/>
  <c r="S883" i="1"/>
  <c r="E884" i="1"/>
  <c r="F884" i="1"/>
  <c r="G884" i="1"/>
  <c r="H884" i="1"/>
  <c r="I884" i="1"/>
  <c r="J884" i="1"/>
  <c r="K884" i="1"/>
  <c r="L884" i="1"/>
  <c r="M884" i="1"/>
  <c r="N884" i="1"/>
  <c r="O884" i="1"/>
  <c r="R884" i="1"/>
  <c r="S884" i="1"/>
  <c r="E885" i="1"/>
  <c r="F885" i="1"/>
  <c r="G885" i="1"/>
  <c r="H885" i="1"/>
  <c r="I885" i="1"/>
  <c r="J885" i="1"/>
  <c r="K885" i="1"/>
  <c r="L885" i="1"/>
  <c r="M885" i="1"/>
  <c r="N885" i="1"/>
  <c r="O885" i="1"/>
  <c r="R885" i="1"/>
  <c r="S885" i="1"/>
  <c r="E886" i="1"/>
  <c r="F886" i="1"/>
  <c r="G886" i="1"/>
  <c r="H886" i="1"/>
  <c r="I886" i="1"/>
  <c r="J886" i="1"/>
  <c r="K886" i="1"/>
  <c r="L886" i="1"/>
  <c r="M886" i="1"/>
  <c r="N886" i="1"/>
  <c r="O886" i="1"/>
  <c r="R886" i="1"/>
  <c r="S886" i="1"/>
  <c r="E887" i="1"/>
  <c r="F887" i="1"/>
  <c r="G887" i="1"/>
  <c r="H887" i="1"/>
  <c r="I887" i="1"/>
  <c r="J887" i="1"/>
  <c r="K887" i="1"/>
  <c r="L887" i="1"/>
  <c r="M887" i="1"/>
  <c r="N887" i="1"/>
  <c r="O887" i="1"/>
  <c r="R887" i="1"/>
  <c r="S887" i="1"/>
  <c r="E888" i="1"/>
  <c r="F888" i="1"/>
  <c r="G888" i="1"/>
  <c r="H888" i="1"/>
  <c r="I888" i="1"/>
  <c r="J888" i="1"/>
  <c r="K888" i="1"/>
  <c r="L888" i="1"/>
  <c r="M888" i="1"/>
  <c r="N888" i="1"/>
  <c r="O888" i="1"/>
  <c r="R888" i="1"/>
  <c r="S888" i="1"/>
  <c r="E889" i="1"/>
  <c r="F889" i="1"/>
  <c r="G889" i="1"/>
  <c r="H889" i="1"/>
  <c r="I889" i="1"/>
  <c r="J889" i="1"/>
  <c r="K889" i="1"/>
  <c r="L889" i="1"/>
  <c r="M889" i="1"/>
  <c r="N889" i="1"/>
  <c r="O889" i="1"/>
  <c r="R889" i="1"/>
  <c r="S889" i="1"/>
  <c r="E890" i="1"/>
  <c r="F890" i="1"/>
  <c r="G890" i="1"/>
  <c r="H890" i="1"/>
  <c r="I890" i="1"/>
  <c r="J890" i="1"/>
  <c r="K890" i="1"/>
  <c r="L890" i="1"/>
  <c r="M890" i="1"/>
  <c r="N890" i="1"/>
  <c r="O890" i="1"/>
  <c r="R890" i="1"/>
  <c r="S890" i="1"/>
  <c r="E891" i="1"/>
  <c r="F891" i="1"/>
  <c r="G891" i="1"/>
  <c r="H891" i="1"/>
  <c r="I891" i="1"/>
  <c r="J891" i="1"/>
  <c r="K891" i="1"/>
  <c r="L891" i="1"/>
  <c r="M891" i="1"/>
  <c r="N891" i="1"/>
  <c r="O891" i="1"/>
  <c r="R891" i="1"/>
  <c r="S891" i="1"/>
  <c r="E892" i="1"/>
  <c r="F892" i="1"/>
  <c r="G892" i="1"/>
  <c r="H892" i="1"/>
  <c r="I892" i="1"/>
  <c r="J892" i="1"/>
  <c r="K892" i="1"/>
  <c r="L892" i="1"/>
  <c r="M892" i="1"/>
  <c r="N892" i="1"/>
  <c r="O892" i="1"/>
  <c r="R892" i="1"/>
  <c r="S892" i="1"/>
  <c r="E893" i="1"/>
  <c r="F893" i="1"/>
  <c r="G893" i="1"/>
  <c r="H893" i="1"/>
  <c r="I893" i="1"/>
  <c r="J893" i="1"/>
  <c r="K893" i="1"/>
  <c r="L893" i="1"/>
  <c r="M893" i="1"/>
  <c r="N893" i="1"/>
  <c r="O893" i="1"/>
  <c r="R893" i="1"/>
  <c r="S893" i="1"/>
  <c r="E894" i="1"/>
  <c r="F894" i="1"/>
  <c r="G894" i="1"/>
  <c r="H894" i="1"/>
  <c r="I894" i="1"/>
  <c r="J894" i="1"/>
  <c r="K894" i="1"/>
  <c r="L894" i="1"/>
  <c r="M894" i="1"/>
  <c r="N894" i="1"/>
  <c r="O894" i="1"/>
  <c r="R894" i="1"/>
  <c r="S894" i="1"/>
  <c r="E895" i="1"/>
  <c r="F895" i="1"/>
  <c r="G895" i="1"/>
  <c r="H895" i="1"/>
  <c r="I895" i="1"/>
  <c r="J895" i="1"/>
  <c r="K895" i="1"/>
  <c r="L895" i="1"/>
  <c r="M895" i="1"/>
  <c r="N895" i="1"/>
  <c r="O895" i="1"/>
  <c r="R895" i="1"/>
  <c r="S895" i="1"/>
  <c r="E896" i="1"/>
  <c r="F896" i="1"/>
  <c r="G896" i="1"/>
  <c r="H896" i="1"/>
  <c r="I896" i="1"/>
  <c r="J896" i="1"/>
  <c r="K896" i="1"/>
  <c r="L896" i="1"/>
  <c r="M896" i="1"/>
  <c r="N896" i="1"/>
  <c r="O896" i="1"/>
  <c r="R896" i="1"/>
  <c r="S896" i="1"/>
  <c r="E897" i="1"/>
  <c r="F897" i="1"/>
  <c r="G897" i="1"/>
  <c r="H897" i="1"/>
  <c r="I897" i="1"/>
  <c r="J897" i="1"/>
  <c r="K897" i="1"/>
  <c r="L897" i="1"/>
  <c r="M897" i="1"/>
  <c r="N897" i="1"/>
  <c r="O897" i="1"/>
  <c r="R897" i="1"/>
  <c r="S897" i="1"/>
  <c r="E898" i="1"/>
  <c r="F898" i="1"/>
  <c r="G898" i="1"/>
  <c r="H898" i="1"/>
  <c r="I898" i="1"/>
  <c r="J898" i="1"/>
  <c r="K898" i="1"/>
  <c r="L898" i="1"/>
  <c r="M898" i="1"/>
  <c r="N898" i="1"/>
  <c r="O898" i="1"/>
  <c r="R898" i="1"/>
  <c r="S898" i="1"/>
  <c r="E899" i="1"/>
  <c r="F899" i="1"/>
  <c r="G899" i="1"/>
  <c r="H899" i="1"/>
  <c r="I899" i="1"/>
  <c r="J899" i="1"/>
  <c r="K899" i="1"/>
  <c r="L899" i="1"/>
  <c r="M899" i="1"/>
  <c r="N899" i="1"/>
  <c r="O899" i="1"/>
  <c r="R899" i="1"/>
  <c r="S899" i="1"/>
  <c r="E900" i="1"/>
  <c r="F900" i="1"/>
  <c r="G900" i="1"/>
  <c r="H900" i="1"/>
  <c r="I900" i="1"/>
  <c r="J900" i="1"/>
  <c r="K900" i="1"/>
  <c r="L900" i="1"/>
  <c r="M900" i="1"/>
  <c r="N900" i="1"/>
  <c r="O900" i="1"/>
  <c r="R900" i="1"/>
  <c r="S900" i="1"/>
  <c r="E901" i="1"/>
  <c r="F901" i="1"/>
  <c r="G901" i="1"/>
  <c r="H901" i="1"/>
  <c r="I901" i="1"/>
  <c r="J901" i="1"/>
  <c r="K901" i="1"/>
  <c r="L901" i="1"/>
  <c r="M901" i="1"/>
  <c r="N901" i="1"/>
  <c r="O901" i="1"/>
  <c r="R901" i="1"/>
  <c r="S901" i="1"/>
  <c r="E902" i="1"/>
  <c r="F902" i="1"/>
  <c r="G902" i="1"/>
  <c r="H902" i="1"/>
  <c r="I902" i="1"/>
  <c r="J902" i="1"/>
  <c r="K902" i="1"/>
  <c r="L902" i="1"/>
  <c r="M902" i="1"/>
  <c r="N902" i="1"/>
  <c r="O902" i="1"/>
  <c r="R902" i="1"/>
  <c r="S902" i="1"/>
  <c r="E903" i="1"/>
  <c r="F903" i="1"/>
  <c r="G903" i="1"/>
  <c r="H903" i="1"/>
  <c r="I903" i="1"/>
  <c r="J903" i="1"/>
  <c r="K903" i="1"/>
  <c r="L903" i="1"/>
  <c r="M903" i="1"/>
  <c r="N903" i="1"/>
  <c r="O903" i="1"/>
  <c r="R903" i="1"/>
  <c r="S903" i="1"/>
  <c r="E904" i="1"/>
  <c r="F904" i="1"/>
  <c r="G904" i="1"/>
  <c r="H904" i="1"/>
  <c r="I904" i="1"/>
  <c r="J904" i="1"/>
  <c r="K904" i="1"/>
  <c r="L904" i="1"/>
  <c r="M904" i="1"/>
  <c r="N904" i="1"/>
  <c r="O904" i="1"/>
  <c r="R904" i="1"/>
  <c r="S904" i="1"/>
  <c r="E905" i="1"/>
  <c r="F905" i="1"/>
  <c r="G905" i="1"/>
  <c r="H905" i="1"/>
  <c r="I905" i="1"/>
  <c r="J905" i="1"/>
  <c r="K905" i="1"/>
  <c r="L905" i="1"/>
  <c r="M905" i="1"/>
  <c r="N905" i="1"/>
  <c r="O905" i="1"/>
  <c r="R905" i="1"/>
  <c r="S905" i="1"/>
  <c r="E906" i="1"/>
  <c r="F906" i="1"/>
  <c r="G906" i="1"/>
  <c r="H906" i="1"/>
  <c r="I906" i="1"/>
  <c r="J906" i="1"/>
  <c r="K906" i="1"/>
  <c r="L906" i="1"/>
  <c r="M906" i="1"/>
  <c r="N906" i="1"/>
  <c r="O906" i="1"/>
  <c r="R906" i="1"/>
  <c r="S906" i="1"/>
  <c r="E907" i="1"/>
  <c r="F907" i="1"/>
  <c r="G907" i="1"/>
  <c r="H907" i="1"/>
  <c r="I907" i="1"/>
  <c r="J907" i="1"/>
  <c r="K907" i="1"/>
  <c r="L907" i="1"/>
  <c r="M907" i="1"/>
  <c r="N907" i="1"/>
  <c r="O907" i="1"/>
  <c r="R907" i="1"/>
  <c r="S907" i="1"/>
  <c r="E908" i="1"/>
  <c r="F908" i="1"/>
  <c r="G908" i="1"/>
  <c r="H908" i="1"/>
  <c r="I908" i="1"/>
  <c r="J908" i="1"/>
  <c r="K908" i="1"/>
  <c r="L908" i="1"/>
  <c r="M908" i="1"/>
  <c r="N908" i="1"/>
  <c r="O908" i="1"/>
  <c r="R908" i="1"/>
  <c r="S908" i="1"/>
  <c r="E909" i="1"/>
  <c r="F909" i="1"/>
  <c r="G909" i="1"/>
  <c r="H909" i="1"/>
  <c r="I909" i="1"/>
  <c r="J909" i="1"/>
  <c r="K909" i="1"/>
  <c r="L909" i="1"/>
  <c r="M909" i="1"/>
  <c r="N909" i="1"/>
  <c r="O909" i="1"/>
  <c r="R909" i="1"/>
  <c r="S909" i="1"/>
  <c r="E910" i="1"/>
  <c r="F910" i="1"/>
  <c r="G910" i="1"/>
  <c r="H910" i="1"/>
  <c r="I910" i="1"/>
  <c r="J910" i="1"/>
  <c r="K910" i="1"/>
  <c r="L910" i="1"/>
  <c r="M910" i="1"/>
  <c r="N910" i="1"/>
  <c r="O910" i="1"/>
  <c r="R910" i="1"/>
  <c r="S910" i="1"/>
  <c r="E911" i="1"/>
  <c r="F911" i="1"/>
  <c r="G911" i="1"/>
  <c r="H911" i="1"/>
  <c r="I911" i="1"/>
  <c r="J911" i="1"/>
  <c r="K911" i="1"/>
  <c r="L911" i="1"/>
  <c r="M911" i="1"/>
  <c r="N911" i="1"/>
  <c r="O911" i="1"/>
  <c r="R911" i="1"/>
  <c r="S911" i="1"/>
  <c r="E912" i="1"/>
  <c r="F912" i="1"/>
  <c r="G912" i="1"/>
  <c r="H912" i="1"/>
  <c r="I912" i="1"/>
  <c r="J912" i="1"/>
  <c r="K912" i="1"/>
  <c r="L912" i="1"/>
  <c r="M912" i="1"/>
  <c r="N912" i="1"/>
  <c r="O912" i="1"/>
  <c r="R912" i="1"/>
  <c r="S912" i="1"/>
  <c r="E913" i="1"/>
  <c r="F913" i="1"/>
  <c r="G913" i="1"/>
  <c r="H913" i="1"/>
  <c r="I913" i="1"/>
  <c r="J913" i="1"/>
  <c r="K913" i="1"/>
  <c r="L913" i="1"/>
  <c r="M913" i="1"/>
  <c r="N913" i="1"/>
  <c r="O913" i="1"/>
  <c r="R913" i="1"/>
  <c r="S913" i="1"/>
  <c r="E914" i="1"/>
  <c r="F914" i="1"/>
  <c r="G914" i="1"/>
  <c r="H914" i="1"/>
  <c r="I914" i="1"/>
  <c r="J914" i="1"/>
  <c r="K914" i="1"/>
  <c r="L914" i="1"/>
  <c r="M914" i="1"/>
  <c r="N914" i="1"/>
  <c r="O914" i="1"/>
  <c r="R914" i="1"/>
  <c r="S914" i="1"/>
  <c r="E915" i="1"/>
  <c r="F915" i="1"/>
  <c r="G915" i="1"/>
  <c r="H915" i="1"/>
  <c r="I915" i="1"/>
  <c r="J915" i="1"/>
  <c r="K915" i="1"/>
  <c r="L915" i="1"/>
  <c r="M915" i="1"/>
  <c r="N915" i="1"/>
  <c r="O915" i="1"/>
  <c r="R915" i="1"/>
  <c r="S915" i="1"/>
  <c r="E916" i="1"/>
  <c r="F916" i="1"/>
  <c r="G916" i="1"/>
  <c r="H916" i="1"/>
  <c r="I916" i="1"/>
  <c r="J916" i="1"/>
  <c r="K916" i="1"/>
  <c r="L916" i="1"/>
  <c r="M916" i="1"/>
  <c r="N916" i="1"/>
  <c r="O916" i="1"/>
  <c r="R916" i="1"/>
  <c r="S916" i="1"/>
  <c r="E917" i="1"/>
  <c r="F917" i="1"/>
  <c r="G917" i="1"/>
  <c r="H917" i="1"/>
  <c r="I917" i="1"/>
  <c r="J917" i="1"/>
  <c r="K917" i="1"/>
  <c r="L917" i="1"/>
  <c r="M917" i="1"/>
  <c r="N917" i="1"/>
  <c r="O917" i="1"/>
  <c r="R917" i="1"/>
  <c r="S917" i="1"/>
  <c r="E918" i="1"/>
  <c r="F918" i="1"/>
  <c r="G918" i="1"/>
  <c r="H918" i="1"/>
  <c r="I918" i="1"/>
  <c r="J918" i="1"/>
  <c r="K918" i="1"/>
  <c r="L918" i="1"/>
  <c r="M918" i="1"/>
  <c r="N918" i="1"/>
  <c r="O918" i="1"/>
  <c r="R918" i="1"/>
  <c r="S918" i="1"/>
  <c r="E919" i="1"/>
  <c r="F919" i="1"/>
  <c r="G919" i="1"/>
  <c r="H919" i="1"/>
  <c r="I919" i="1"/>
  <c r="J919" i="1"/>
  <c r="K919" i="1"/>
  <c r="L919" i="1"/>
  <c r="M919" i="1"/>
  <c r="N919" i="1"/>
  <c r="O919" i="1"/>
  <c r="R919" i="1"/>
  <c r="S919" i="1"/>
  <c r="E920" i="1"/>
  <c r="F920" i="1"/>
  <c r="G920" i="1"/>
  <c r="H920" i="1"/>
  <c r="I920" i="1"/>
  <c r="J920" i="1"/>
  <c r="K920" i="1"/>
  <c r="L920" i="1"/>
  <c r="M920" i="1"/>
  <c r="N920" i="1"/>
  <c r="O920" i="1"/>
  <c r="R920" i="1"/>
  <c r="S920" i="1"/>
  <c r="E921" i="1"/>
  <c r="F921" i="1"/>
  <c r="G921" i="1"/>
  <c r="H921" i="1"/>
  <c r="I921" i="1"/>
  <c r="J921" i="1"/>
  <c r="K921" i="1"/>
  <c r="L921" i="1"/>
  <c r="M921" i="1"/>
  <c r="N921" i="1"/>
  <c r="O921" i="1"/>
  <c r="R921" i="1"/>
  <c r="S921" i="1"/>
  <c r="E922" i="1"/>
  <c r="F922" i="1"/>
  <c r="G922" i="1"/>
  <c r="H922" i="1"/>
  <c r="I922" i="1"/>
  <c r="J922" i="1"/>
  <c r="K922" i="1"/>
  <c r="L922" i="1"/>
  <c r="M922" i="1"/>
  <c r="N922" i="1"/>
  <c r="O922" i="1"/>
  <c r="R922" i="1"/>
  <c r="S922" i="1"/>
  <c r="E923" i="1"/>
  <c r="F923" i="1"/>
  <c r="G923" i="1"/>
  <c r="H923" i="1"/>
  <c r="I923" i="1"/>
  <c r="J923" i="1"/>
  <c r="K923" i="1"/>
  <c r="L923" i="1"/>
  <c r="M923" i="1"/>
  <c r="N923" i="1"/>
  <c r="O923" i="1"/>
  <c r="R923" i="1"/>
  <c r="S923" i="1"/>
  <c r="E924" i="1"/>
  <c r="F924" i="1"/>
  <c r="G924" i="1"/>
  <c r="H924" i="1"/>
  <c r="I924" i="1"/>
  <c r="J924" i="1"/>
  <c r="K924" i="1"/>
  <c r="L924" i="1"/>
  <c r="M924" i="1"/>
  <c r="N924" i="1"/>
  <c r="O924" i="1"/>
  <c r="R924" i="1"/>
  <c r="S924" i="1"/>
  <c r="E925" i="1"/>
  <c r="F925" i="1"/>
  <c r="G925" i="1"/>
  <c r="H925" i="1"/>
  <c r="I925" i="1"/>
  <c r="J925" i="1"/>
  <c r="K925" i="1"/>
  <c r="L925" i="1"/>
  <c r="M925" i="1"/>
  <c r="N925" i="1"/>
  <c r="O925" i="1"/>
  <c r="R925" i="1"/>
  <c r="S925" i="1"/>
  <c r="E926" i="1"/>
  <c r="F926" i="1"/>
  <c r="G926" i="1"/>
  <c r="H926" i="1"/>
  <c r="I926" i="1"/>
  <c r="J926" i="1"/>
  <c r="K926" i="1"/>
  <c r="L926" i="1"/>
  <c r="M926" i="1"/>
  <c r="N926" i="1"/>
  <c r="O926" i="1"/>
  <c r="R926" i="1"/>
  <c r="S926" i="1"/>
  <c r="E927" i="1"/>
  <c r="F927" i="1"/>
  <c r="G927" i="1"/>
  <c r="H927" i="1"/>
  <c r="I927" i="1"/>
  <c r="J927" i="1"/>
  <c r="K927" i="1"/>
  <c r="L927" i="1"/>
  <c r="M927" i="1"/>
  <c r="N927" i="1"/>
  <c r="O927" i="1"/>
  <c r="R927" i="1"/>
  <c r="S927" i="1"/>
  <c r="E928" i="1"/>
  <c r="F928" i="1"/>
  <c r="G928" i="1"/>
  <c r="H928" i="1"/>
  <c r="I928" i="1"/>
  <c r="J928" i="1"/>
  <c r="K928" i="1"/>
  <c r="L928" i="1"/>
  <c r="M928" i="1"/>
  <c r="N928" i="1"/>
  <c r="O928" i="1"/>
  <c r="R928" i="1"/>
  <c r="S928" i="1"/>
  <c r="E929" i="1"/>
  <c r="F929" i="1"/>
  <c r="G929" i="1"/>
  <c r="H929" i="1"/>
  <c r="I929" i="1"/>
  <c r="J929" i="1"/>
  <c r="K929" i="1"/>
  <c r="L929" i="1"/>
  <c r="M929" i="1"/>
  <c r="N929" i="1"/>
  <c r="O929" i="1"/>
  <c r="R929" i="1"/>
  <c r="S929" i="1"/>
  <c r="E930" i="1"/>
  <c r="F930" i="1"/>
  <c r="G930" i="1"/>
  <c r="H930" i="1"/>
  <c r="I930" i="1"/>
  <c r="J930" i="1"/>
  <c r="K930" i="1"/>
  <c r="L930" i="1"/>
  <c r="M930" i="1"/>
  <c r="N930" i="1"/>
  <c r="O930" i="1"/>
  <c r="R930" i="1"/>
  <c r="S930" i="1"/>
  <c r="E931" i="1"/>
  <c r="F931" i="1"/>
  <c r="G931" i="1"/>
  <c r="H931" i="1"/>
  <c r="I931" i="1"/>
  <c r="J931" i="1"/>
  <c r="K931" i="1"/>
  <c r="L931" i="1"/>
  <c r="M931" i="1"/>
  <c r="N931" i="1"/>
  <c r="O931" i="1"/>
  <c r="R931" i="1"/>
  <c r="S931" i="1"/>
  <c r="E932" i="1"/>
  <c r="F932" i="1"/>
  <c r="G932" i="1"/>
  <c r="H932" i="1"/>
  <c r="I932" i="1"/>
  <c r="J932" i="1"/>
  <c r="K932" i="1"/>
  <c r="L932" i="1"/>
  <c r="M932" i="1"/>
  <c r="N932" i="1"/>
  <c r="O932" i="1"/>
  <c r="R932" i="1"/>
  <c r="S932" i="1"/>
  <c r="E933" i="1"/>
  <c r="F933" i="1"/>
  <c r="G933" i="1"/>
  <c r="H933" i="1"/>
  <c r="I933" i="1"/>
  <c r="J933" i="1"/>
  <c r="K933" i="1"/>
  <c r="L933" i="1"/>
  <c r="M933" i="1"/>
  <c r="N933" i="1"/>
  <c r="O933" i="1"/>
  <c r="R933" i="1"/>
  <c r="S933" i="1"/>
  <c r="E934" i="1"/>
  <c r="F934" i="1"/>
  <c r="G934" i="1"/>
  <c r="H934" i="1"/>
  <c r="I934" i="1"/>
  <c r="J934" i="1"/>
  <c r="K934" i="1"/>
  <c r="L934" i="1"/>
  <c r="M934" i="1"/>
  <c r="N934" i="1"/>
  <c r="O934" i="1"/>
  <c r="R934" i="1"/>
  <c r="S934" i="1"/>
  <c r="E935" i="1"/>
  <c r="F935" i="1"/>
  <c r="G935" i="1"/>
  <c r="H935" i="1"/>
  <c r="I935" i="1"/>
  <c r="J935" i="1"/>
  <c r="K935" i="1"/>
  <c r="L935" i="1"/>
  <c r="M935" i="1"/>
  <c r="N935" i="1"/>
  <c r="O935" i="1"/>
  <c r="R935" i="1"/>
  <c r="S935" i="1"/>
  <c r="E936" i="1"/>
  <c r="F936" i="1"/>
  <c r="G936" i="1"/>
  <c r="H936" i="1"/>
  <c r="I936" i="1"/>
  <c r="J936" i="1"/>
  <c r="K936" i="1"/>
  <c r="L936" i="1"/>
  <c r="M936" i="1"/>
  <c r="N936" i="1"/>
  <c r="O936" i="1"/>
  <c r="R936" i="1"/>
  <c r="S936" i="1"/>
  <c r="E937" i="1"/>
  <c r="F937" i="1"/>
  <c r="G937" i="1"/>
  <c r="H937" i="1"/>
  <c r="I937" i="1"/>
  <c r="J937" i="1"/>
  <c r="K937" i="1"/>
  <c r="L937" i="1"/>
  <c r="M937" i="1"/>
  <c r="N937" i="1"/>
  <c r="O937" i="1"/>
  <c r="R937" i="1"/>
  <c r="S937" i="1"/>
  <c r="E938" i="1"/>
  <c r="F938" i="1"/>
  <c r="G938" i="1"/>
  <c r="H938" i="1"/>
  <c r="I938" i="1"/>
  <c r="J938" i="1"/>
  <c r="K938" i="1"/>
  <c r="L938" i="1"/>
  <c r="M938" i="1"/>
  <c r="N938" i="1"/>
  <c r="O938" i="1"/>
  <c r="R938" i="1"/>
  <c r="S938" i="1"/>
  <c r="E939" i="1"/>
  <c r="F939" i="1"/>
  <c r="G939" i="1"/>
  <c r="H939" i="1"/>
  <c r="I939" i="1"/>
  <c r="J939" i="1"/>
  <c r="K939" i="1"/>
  <c r="L939" i="1"/>
  <c r="M939" i="1"/>
  <c r="N939" i="1"/>
  <c r="O939" i="1"/>
  <c r="R939" i="1"/>
  <c r="S939" i="1"/>
  <c r="E940" i="1"/>
  <c r="F940" i="1"/>
  <c r="G940" i="1"/>
  <c r="H940" i="1"/>
  <c r="I940" i="1"/>
  <c r="J940" i="1"/>
  <c r="K940" i="1"/>
  <c r="L940" i="1"/>
  <c r="M940" i="1"/>
  <c r="N940" i="1"/>
  <c r="O940" i="1"/>
  <c r="R940" i="1"/>
  <c r="S940" i="1"/>
  <c r="E941" i="1"/>
  <c r="F941" i="1"/>
  <c r="G941" i="1"/>
  <c r="H941" i="1"/>
  <c r="I941" i="1"/>
  <c r="J941" i="1"/>
  <c r="K941" i="1"/>
  <c r="L941" i="1"/>
  <c r="M941" i="1"/>
  <c r="N941" i="1"/>
  <c r="O941" i="1"/>
  <c r="R941" i="1"/>
  <c r="S941" i="1"/>
  <c r="E942" i="1"/>
  <c r="F942" i="1"/>
  <c r="G942" i="1"/>
  <c r="H942" i="1"/>
  <c r="I942" i="1"/>
  <c r="J942" i="1"/>
  <c r="K942" i="1"/>
  <c r="L942" i="1"/>
  <c r="M942" i="1"/>
  <c r="N942" i="1"/>
  <c r="O942" i="1"/>
  <c r="R942" i="1"/>
  <c r="S942" i="1"/>
  <c r="E943" i="1"/>
  <c r="F943" i="1"/>
  <c r="G943" i="1"/>
  <c r="H943" i="1"/>
  <c r="I943" i="1"/>
  <c r="J943" i="1"/>
  <c r="K943" i="1"/>
  <c r="L943" i="1"/>
  <c r="M943" i="1"/>
  <c r="N943" i="1"/>
  <c r="O943" i="1"/>
  <c r="R943" i="1"/>
  <c r="S943" i="1"/>
  <c r="E944" i="1"/>
  <c r="F944" i="1"/>
  <c r="G944" i="1"/>
  <c r="H944" i="1"/>
  <c r="I944" i="1"/>
  <c r="J944" i="1"/>
  <c r="K944" i="1"/>
  <c r="L944" i="1"/>
  <c r="M944" i="1"/>
  <c r="N944" i="1"/>
  <c r="O944" i="1"/>
  <c r="R944" i="1"/>
  <c r="S944" i="1"/>
  <c r="E945" i="1"/>
  <c r="F945" i="1"/>
  <c r="G945" i="1"/>
  <c r="H945" i="1"/>
  <c r="I945" i="1"/>
  <c r="J945" i="1"/>
  <c r="K945" i="1"/>
  <c r="L945" i="1"/>
  <c r="M945" i="1"/>
  <c r="N945" i="1"/>
  <c r="O945" i="1"/>
  <c r="R945" i="1"/>
  <c r="S945" i="1"/>
  <c r="E946" i="1"/>
  <c r="F946" i="1"/>
  <c r="G946" i="1"/>
  <c r="H946" i="1"/>
  <c r="I946" i="1"/>
  <c r="J946" i="1"/>
  <c r="K946" i="1"/>
  <c r="L946" i="1"/>
  <c r="M946" i="1"/>
  <c r="N946" i="1"/>
  <c r="O946" i="1"/>
  <c r="R946" i="1"/>
  <c r="S946" i="1"/>
  <c r="E947" i="1"/>
  <c r="F947" i="1"/>
  <c r="G947" i="1"/>
  <c r="H947" i="1"/>
  <c r="I947" i="1"/>
  <c r="J947" i="1"/>
  <c r="K947" i="1"/>
  <c r="L947" i="1"/>
  <c r="M947" i="1"/>
  <c r="N947" i="1"/>
  <c r="O947" i="1"/>
  <c r="R947" i="1"/>
  <c r="S947" i="1"/>
  <c r="E948" i="1"/>
  <c r="F948" i="1"/>
  <c r="G948" i="1"/>
  <c r="H948" i="1"/>
  <c r="I948" i="1"/>
  <c r="J948" i="1"/>
  <c r="K948" i="1"/>
  <c r="L948" i="1"/>
  <c r="M948" i="1"/>
  <c r="N948" i="1"/>
  <c r="O948" i="1"/>
  <c r="R948" i="1"/>
  <c r="S948" i="1"/>
  <c r="E949" i="1"/>
  <c r="F949" i="1"/>
  <c r="G949" i="1"/>
  <c r="H949" i="1"/>
  <c r="I949" i="1"/>
  <c r="J949" i="1"/>
  <c r="K949" i="1"/>
  <c r="L949" i="1"/>
  <c r="M949" i="1"/>
  <c r="N949" i="1"/>
  <c r="O949" i="1"/>
  <c r="R949" i="1"/>
  <c r="S949" i="1"/>
  <c r="E950" i="1"/>
  <c r="F950" i="1"/>
  <c r="G950" i="1"/>
  <c r="H950" i="1"/>
  <c r="I950" i="1"/>
  <c r="J950" i="1"/>
  <c r="K950" i="1"/>
  <c r="L950" i="1"/>
  <c r="M950" i="1"/>
  <c r="N950" i="1"/>
  <c r="O950" i="1"/>
  <c r="R950" i="1"/>
  <c r="S950" i="1"/>
  <c r="E951" i="1"/>
  <c r="F951" i="1"/>
  <c r="G951" i="1"/>
  <c r="H951" i="1"/>
  <c r="I951" i="1"/>
  <c r="J951" i="1"/>
  <c r="K951" i="1"/>
  <c r="L951" i="1"/>
  <c r="M951" i="1"/>
  <c r="N951" i="1"/>
  <c r="O951" i="1"/>
  <c r="R951" i="1"/>
  <c r="S951" i="1"/>
  <c r="E952" i="1"/>
  <c r="F952" i="1"/>
  <c r="G952" i="1"/>
  <c r="H952" i="1"/>
  <c r="I952" i="1"/>
  <c r="J952" i="1"/>
  <c r="K952" i="1"/>
  <c r="L952" i="1"/>
  <c r="M952" i="1"/>
  <c r="N952" i="1"/>
  <c r="O952" i="1"/>
  <c r="R952" i="1"/>
  <c r="S952" i="1"/>
  <c r="E953" i="1"/>
  <c r="F953" i="1"/>
  <c r="G953" i="1"/>
  <c r="H953" i="1"/>
  <c r="I953" i="1"/>
  <c r="J953" i="1"/>
  <c r="K953" i="1"/>
  <c r="L953" i="1"/>
  <c r="M953" i="1"/>
  <c r="N953" i="1"/>
  <c r="O953" i="1"/>
  <c r="R953" i="1"/>
  <c r="S953" i="1"/>
  <c r="E954" i="1"/>
  <c r="F954" i="1"/>
  <c r="G954" i="1"/>
  <c r="H954" i="1"/>
  <c r="I954" i="1"/>
  <c r="J954" i="1"/>
  <c r="K954" i="1"/>
  <c r="L954" i="1"/>
  <c r="M954" i="1"/>
  <c r="N954" i="1"/>
  <c r="O954" i="1"/>
  <c r="R954" i="1"/>
  <c r="S954" i="1"/>
  <c r="E955" i="1"/>
  <c r="F955" i="1"/>
  <c r="G955" i="1"/>
  <c r="H955" i="1"/>
  <c r="I955" i="1"/>
  <c r="J955" i="1"/>
  <c r="K955" i="1"/>
  <c r="L955" i="1"/>
  <c r="M955" i="1"/>
  <c r="N955" i="1"/>
  <c r="O955" i="1"/>
  <c r="R955" i="1"/>
  <c r="S955" i="1"/>
  <c r="E956" i="1"/>
  <c r="F956" i="1"/>
  <c r="G956" i="1"/>
  <c r="H956" i="1"/>
  <c r="I956" i="1"/>
  <c r="J956" i="1"/>
  <c r="K956" i="1"/>
  <c r="L956" i="1"/>
  <c r="M956" i="1"/>
  <c r="N956" i="1"/>
  <c r="O956" i="1"/>
  <c r="R956" i="1"/>
  <c r="S956" i="1"/>
  <c r="E957" i="1"/>
  <c r="F957" i="1"/>
  <c r="G957" i="1"/>
  <c r="H957" i="1"/>
  <c r="I957" i="1"/>
  <c r="J957" i="1"/>
  <c r="K957" i="1"/>
  <c r="L957" i="1"/>
  <c r="M957" i="1"/>
  <c r="N957" i="1"/>
  <c r="O957" i="1"/>
  <c r="R957" i="1"/>
  <c r="S957" i="1"/>
  <c r="E958" i="1"/>
  <c r="F958" i="1"/>
  <c r="G958" i="1"/>
  <c r="H958" i="1"/>
  <c r="I958" i="1"/>
  <c r="J958" i="1"/>
  <c r="K958" i="1"/>
  <c r="L958" i="1"/>
  <c r="M958" i="1"/>
  <c r="N958" i="1"/>
  <c r="O958" i="1"/>
  <c r="R958" i="1"/>
  <c r="S958" i="1"/>
  <c r="E959" i="1"/>
  <c r="F959" i="1"/>
  <c r="G959" i="1"/>
  <c r="H959" i="1"/>
  <c r="I959" i="1"/>
  <c r="J959" i="1"/>
  <c r="K959" i="1"/>
  <c r="L959" i="1"/>
  <c r="M959" i="1"/>
  <c r="N959" i="1"/>
  <c r="O959" i="1"/>
  <c r="R959" i="1"/>
  <c r="S959" i="1"/>
  <c r="E960" i="1"/>
  <c r="F960" i="1"/>
  <c r="G960" i="1"/>
  <c r="H960" i="1"/>
  <c r="I960" i="1"/>
  <c r="J960" i="1"/>
  <c r="K960" i="1"/>
  <c r="L960" i="1"/>
  <c r="M960" i="1"/>
  <c r="N960" i="1"/>
  <c r="O960" i="1"/>
  <c r="R960" i="1"/>
  <c r="S960" i="1"/>
  <c r="E961" i="1"/>
  <c r="F961" i="1"/>
  <c r="G961" i="1"/>
  <c r="H961" i="1"/>
  <c r="I961" i="1"/>
  <c r="J961" i="1"/>
  <c r="K961" i="1"/>
  <c r="L961" i="1"/>
  <c r="M961" i="1"/>
  <c r="N961" i="1"/>
  <c r="O961" i="1"/>
  <c r="R961" i="1"/>
  <c r="S961" i="1"/>
  <c r="E962" i="1"/>
  <c r="F962" i="1"/>
  <c r="G962" i="1"/>
  <c r="H962" i="1"/>
  <c r="I962" i="1"/>
  <c r="J962" i="1"/>
  <c r="K962" i="1"/>
  <c r="L962" i="1"/>
  <c r="M962" i="1"/>
  <c r="N962" i="1"/>
  <c r="O962" i="1"/>
  <c r="R962" i="1"/>
  <c r="S962" i="1"/>
  <c r="E963" i="1"/>
  <c r="F963" i="1"/>
  <c r="G963" i="1"/>
  <c r="H963" i="1"/>
  <c r="I963" i="1"/>
  <c r="J963" i="1"/>
  <c r="K963" i="1"/>
  <c r="L963" i="1"/>
  <c r="M963" i="1"/>
  <c r="N963" i="1"/>
  <c r="O963" i="1"/>
  <c r="R963" i="1"/>
  <c r="S963" i="1"/>
  <c r="E964" i="1"/>
  <c r="F964" i="1"/>
  <c r="G964" i="1"/>
  <c r="H964" i="1"/>
  <c r="I964" i="1"/>
  <c r="J964" i="1"/>
  <c r="K964" i="1"/>
  <c r="L964" i="1"/>
  <c r="M964" i="1"/>
  <c r="N964" i="1"/>
  <c r="O964" i="1"/>
  <c r="R964" i="1"/>
  <c r="S964" i="1"/>
  <c r="E965" i="1"/>
  <c r="F965" i="1"/>
  <c r="G965" i="1"/>
  <c r="H965" i="1"/>
  <c r="I965" i="1"/>
  <c r="J965" i="1"/>
  <c r="K965" i="1"/>
  <c r="L965" i="1"/>
  <c r="M965" i="1"/>
  <c r="N965" i="1"/>
  <c r="O965" i="1"/>
  <c r="R965" i="1"/>
  <c r="S965" i="1"/>
  <c r="E966" i="1"/>
  <c r="F966" i="1"/>
  <c r="G966" i="1"/>
  <c r="H966" i="1"/>
  <c r="I966" i="1"/>
  <c r="J966" i="1"/>
  <c r="K966" i="1"/>
  <c r="L966" i="1"/>
  <c r="M966" i="1"/>
  <c r="N966" i="1"/>
  <c r="O966" i="1"/>
  <c r="R966" i="1"/>
  <c r="S966" i="1"/>
  <c r="E967" i="1"/>
  <c r="F967" i="1"/>
  <c r="G967" i="1"/>
  <c r="H967" i="1"/>
  <c r="I967" i="1"/>
  <c r="J967" i="1"/>
  <c r="K967" i="1"/>
  <c r="L967" i="1"/>
  <c r="M967" i="1"/>
  <c r="N967" i="1"/>
  <c r="O967" i="1"/>
  <c r="R967" i="1"/>
  <c r="S967" i="1"/>
  <c r="E968" i="1"/>
  <c r="F968" i="1"/>
  <c r="G968" i="1"/>
  <c r="H968" i="1"/>
  <c r="I968" i="1"/>
  <c r="J968" i="1"/>
  <c r="K968" i="1"/>
  <c r="L968" i="1"/>
  <c r="M968" i="1"/>
  <c r="N968" i="1"/>
  <c r="O968" i="1"/>
  <c r="R968" i="1"/>
  <c r="S968" i="1"/>
  <c r="E969" i="1"/>
  <c r="F969" i="1"/>
  <c r="G969" i="1"/>
  <c r="H969" i="1"/>
  <c r="I969" i="1"/>
  <c r="J969" i="1"/>
  <c r="K969" i="1"/>
  <c r="L969" i="1"/>
  <c r="M969" i="1"/>
  <c r="N969" i="1"/>
  <c r="O969" i="1"/>
  <c r="R969" i="1"/>
  <c r="S969" i="1"/>
  <c r="E970" i="1"/>
  <c r="F970" i="1"/>
  <c r="G970" i="1"/>
  <c r="H970" i="1"/>
  <c r="I970" i="1"/>
  <c r="J970" i="1"/>
  <c r="K970" i="1"/>
  <c r="L970" i="1"/>
  <c r="M970" i="1"/>
  <c r="N970" i="1"/>
  <c r="O970" i="1"/>
  <c r="R970" i="1"/>
  <c r="S970" i="1"/>
  <c r="E971" i="1"/>
  <c r="F971" i="1"/>
  <c r="G971" i="1"/>
  <c r="H971" i="1"/>
  <c r="I971" i="1"/>
  <c r="J971" i="1"/>
  <c r="K971" i="1"/>
  <c r="L971" i="1"/>
  <c r="M971" i="1"/>
  <c r="N971" i="1"/>
  <c r="O971" i="1"/>
  <c r="R971" i="1"/>
  <c r="S971" i="1"/>
  <c r="E972" i="1"/>
  <c r="F972" i="1"/>
  <c r="G972" i="1"/>
  <c r="H972" i="1"/>
  <c r="I972" i="1"/>
  <c r="J972" i="1"/>
  <c r="K972" i="1"/>
  <c r="L972" i="1"/>
  <c r="M972" i="1"/>
  <c r="N972" i="1"/>
  <c r="O972" i="1"/>
  <c r="R972" i="1"/>
  <c r="S972" i="1"/>
  <c r="E973" i="1"/>
  <c r="F973" i="1"/>
  <c r="G973" i="1"/>
  <c r="H973" i="1"/>
  <c r="I973" i="1"/>
  <c r="J973" i="1"/>
  <c r="K973" i="1"/>
  <c r="L973" i="1"/>
  <c r="M973" i="1"/>
  <c r="N973" i="1"/>
  <c r="O973" i="1"/>
  <c r="R973" i="1"/>
  <c r="S973" i="1"/>
  <c r="E974" i="1"/>
  <c r="F974" i="1"/>
  <c r="G974" i="1"/>
  <c r="H974" i="1"/>
  <c r="I974" i="1"/>
  <c r="J974" i="1"/>
  <c r="K974" i="1"/>
  <c r="L974" i="1"/>
  <c r="M974" i="1"/>
  <c r="N974" i="1"/>
  <c r="O974" i="1"/>
  <c r="R974" i="1"/>
  <c r="S974" i="1"/>
  <c r="E975" i="1"/>
  <c r="F975" i="1"/>
  <c r="G975" i="1"/>
  <c r="H975" i="1"/>
  <c r="I975" i="1"/>
  <c r="J975" i="1"/>
  <c r="K975" i="1"/>
  <c r="L975" i="1"/>
  <c r="M975" i="1"/>
  <c r="N975" i="1"/>
  <c r="O975" i="1"/>
  <c r="R975" i="1"/>
  <c r="S975" i="1"/>
  <c r="E976" i="1"/>
  <c r="F976" i="1"/>
  <c r="G976" i="1"/>
  <c r="H976" i="1"/>
  <c r="I976" i="1"/>
  <c r="J976" i="1"/>
  <c r="K976" i="1"/>
  <c r="L976" i="1"/>
  <c r="M976" i="1"/>
  <c r="N976" i="1"/>
  <c r="O976" i="1"/>
  <c r="R976" i="1"/>
  <c r="S976" i="1"/>
  <c r="E977" i="1"/>
  <c r="F977" i="1"/>
  <c r="G977" i="1"/>
  <c r="H977" i="1"/>
  <c r="I977" i="1"/>
  <c r="J977" i="1"/>
  <c r="K977" i="1"/>
  <c r="L977" i="1"/>
  <c r="M977" i="1"/>
  <c r="N977" i="1"/>
  <c r="O977" i="1"/>
  <c r="R977" i="1"/>
  <c r="S977" i="1"/>
  <c r="E978" i="1"/>
  <c r="F978" i="1"/>
  <c r="G978" i="1"/>
  <c r="H978" i="1"/>
  <c r="I978" i="1"/>
  <c r="J978" i="1"/>
  <c r="K978" i="1"/>
  <c r="L978" i="1"/>
  <c r="M978" i="1"/>
  <c r="N978" i="1"/>
  <c r="O978" i="1"/>
  <c r="R978" i="1"/>
  <c r="S978" i="1"/>
  <c r="E979" i="1"/>
  <c r="F979" i="1"/>
  <c r="G979" i="1"/>
  <c r="H979" i="1"/>
  <c r="I979" i="1"/>
  <c r="J979" i="1"/>
  <c r="K979" i="1"/>
  <c r="L979" i="1"/>
  <c r="M979" i="1"/>
  <c r="N979" i="1"/>
  <c r="O979" i="1"/>
  <c r="R979" i="1"/>
  <c r="S979" i="1"/>
  <c r="E980" i="1"/>
  <c r="F980" i="1"/>
  <c r="G980" i="1"/>
  <c r="H980" i="1"/>
  <c r="I980" i="1"/>
  <c r="J980" i="1"/>
  <c r="K980" i="1"/>
  <c r="L980" i="1"/>
  <c r="M980" i="1"/>
  <c r="N980" i="1"/>
  <c r="O980" i="1"/>
  <c r="R980" i="1"/>
  <c r="S980" i="1"/>
  <c r="E981" i="1"/>
  <c r="F981" i="1"/>
  <c r="G981" i="1"/>
  <c r="H981" i="1"/>
  <c r="I981" i="1"/>
  <c r="J981" i="1"/>
  <c r="K981" i="1"/>
  <c r="L981" i="1"/>
  <c r="M981" i="1"/>
  <c r="N981" i="1"/>
  <c r="O981" i="1"/>
  <c r="R981" i="1"/>
  <c r="S981" i="1"/>
  <c r="E982" i="1"/>
  <c r="F982" i="1"/>
  <c r="G982" i="1"/>
  <c r="H982" i="1"/>
  <c r="I982" i="1"/>
  <c r="J982" i="1"/>
  <c r="K982" i="1"/>
  <c r="L982" i="1"/>
  <c r="M982" i="1"/>
  <c r="N982" i="1"/>
  <c r="O982" i="1"/>
  <c r="R982" i="1"/>
  <c r="S982" i="1"/>
  <c r="E983" i="1"/>
  <c r="F983" i="1"/>
  <c r="G983" i="1"/>
  <c r="H983" i="1"/>
  <c r="I983" i="1"/>
  <c r="J983" i="1"/>
  <c r="K983" i="1"/>
  <c r="L983" i="1"/>
  <c r="M983" i="1"/>
  <c r="N983" i="1"/>
  <c r="O983" i="1"/>
  <c r="R983" i="1"/>
  <c r="S983" i="1"/>
  <c r="E984" i="1"/>
  <c r="F984" i="1"/>
  <c r="G984" i="1"/>
  <c r="H984" i="1"/>
  <c r="I984" i="1"/>
  <c r="J984" i="1"/>
  <c r="K984" i="1"/>
  <c r="L984" i="1"/>
  <c r="M984" i="1"/>
  <c r="N984" i="1"/>
  <c r="O984" i="1"/>
  <c r="R984" i="1"/>
  <c r="S984" i="1"/>
  <c r="E985" i="1"/>
  <c r="F985" i="1"/>
  <c r="G985" i="1"/>
  <c r="H985" i="1"/>
  <c r="I985" i="1"/>
  <c r="J985" i="1"/>
  <c r="K985" i="1"/>
  <c r="L985" i="1"/>
  <c r="M985" i="1"/>
  <c r="N985" i="1"/>
  <c r="O985" i="1"/>
  <c r="R985" i="1"/>
  <c r="S985" i="1"/>
  <c r="E986" i="1"/>
  <c r="F986" i="1"/>
  <c r="G986" i="1"/>
  <c r="H986" i="1"/>
  <c r="I986" i="1"/>
  <c r="J986" i="1"/>
  <c r="K986" i="1"/>
  <c r="L986" i="1"/>
  <c r="M986" i="1"/>
  <c r="N986" i="1"/>
  <c r="O986" i="1"/>
  <c r="R986" i="1"/>
  <c r="S986" i="1"/>
  <c r="E987" i="1"/>
  <c r="F987" i="1"/>
  <c r="G987" i="1"/>
  <c r="H987" i="1"/>
  <c r="I987" i="1"/>
  <c r="J987" i="1"/>
  <c r="K987" i="1"/>
  <c r="L987" i="1"/>
  <c r="M987" i="1"/>
  <c r="N987" i="1"/>
  <c r="O987" i="1"/>
  <c r="R987" i="1"/>
  <c r="S987" i="1"/>
  <c r="E988" i="1"/>
  <c r="F988" i="1"/>
  <c r="G988" i="1"/>
  <c r="H988" i="1"/>
  <c r="I988" i="1"/>
  <c r="J988" i="1"/>
  <c r="K988" i="1"/>
  <c r="L988" i="1"/>
  <c r="M988" i="1"/>
  <c r="N988" i="1"/>
  <c r="O988" i="1"/>
  <c r="R988" i="1"/>
  <c r="S988" i="1"/>
  <c r="E989" i="1"/>
  <c r="F989" i="1"/>
  <c r="G989" i="1"/>
  <c r="H989" i="1"/>
  <c r="I989" i="1"/>
  <c r="J989" i="1"/>
  <c r="K989" i="1"/>
  <c r="L989" i="1"/>
  <c r="M989" i="1"/>
  <c r="N989" i="1"/>
  <c r="O989" i="1"/>
  <c r="R989" i="1"/>
  <c r="S989" i="1"/>
  <c r="E990" i="1"/>
  <c r="F990" i="1"/>
  <c r="G990" i="1"/>
  <c r="H990" i="1"/>
  <c r="I990" i="1"/>
  <c r="J990" i="1"/>
  <c r="K990" i="1"/>
  <c r="L990" i="1"/>
  <c r="M990" i="1"/>
  <c r="N990" i="1"/>
  <c r="O990" i="1"/>
  <c r="R990" i="1"/>
  <c r="S990" i="1"/>
  <c r="E991" i="1"/>
  <c r="F991" i="1"/>
  <c r="G991" i="1"/>
  <c r="H991" i="1"/>
  <c r="I991" i="1"/>
  <c r="J991" i="1"/>
  <c r="K991" i="1"/>
  <c r="L991" i="1"/>
  <c r="M991" i="1"/>
  <c r="N991" i="1"/>
  <c r="O991" i="1"/>
  <c r="R991" i="1"/>
  <c r="S991" i="1"/>
  <c r="E992" i="1"/>
  <c r="F992" i="1"/>
  <c r="G992" i="1"/>
  <c r="H992" i="1"/>
  <c r="I992" i="1"/>
  <c r="J992" i="1"/>
  <c r="K992" i="1"/>
  <c r="L992" i="1"/>
  <c r="M992" i="1"/>
  <c r="N992" i="1"/>
  <c r="O992" i="1"/>
  <c r="R992" i="1"/>
  <c r="S992" i="1"/>
  <c r="E993" i="1"/>
  <c r="F993" i="1"/>
  <c r="G993" i="1"/>
  <c r="H993" i="1"/>
  <c r="I993" i="1"/>
  <c r="J993" i="1"/>
  <c r="K993" i="1"/>
  <c r="L993" i="1"/>
  <c r="M993" i="1"/>
  <c r="N993" i="1"/>
  <c r="O993" i="1"/>
  <c r="R993" i="1"/>
  <c r="S993" i="1"/>
  <c r="E994" i="1"/>
  <c r="F994" i="1"/>
  <c r="G994" i="1"/>
  <c r="H994" i="1"/>
  <c r="I994" i="1"/>
  <c r="J994" i="1"/>
  <c r="K994" i="1"/>
  <c r="L994" i="1"/>
  <c r="M994" i="1"/>
  <c r="N994" i="1"/>
  <c r="O994" i="1"/>
  <c r="R994" i="1"/>
  <c r="S994" i="1"/>
  <c r="E995" i="1"/>
  <c r="F995" i="1"/>
  <c r="G995" i="1"/>
  <c r="H995" i="1"/>
  <c r="I995" i="1"/>
  <c r="J995" i="1"/>
  <c r="K995" i="1"/>
  <c r="L995" i="1"/>
  <c r="M995" i="1"/>
  <c r="N995" i="1"/>
  <c r="O995" i="1"/>
  <c r="R995" i="1"/>
  <c r="S995" i="1"/>
  <c r="E996" i="1"/>
  <c r="F996" i="1"/>
  <c r="G996" i="1"/>
  <c r="H996" i="1"/>
  <c r="I996" i="1"/>
  <c r="J996" i="1"/>
  <c r="K996" i="1"/>
  <c r="L996" i="1"/>
  <c r="M996" i="1"/>
  <c r="N996" i="1"/>
  <c r="O996" i="1"/>
  <c r="R996" i="1"/>
  <c r="S996" i="1"/>
  <c r="E997" i="1"/>
  <c r="F997" i="1"/>
  <c r="G997" i="1"/>
  <c r="H997" i="1"/>
  <c r="I997" i="1"/>
  <c r="J997" i="1"/>
  <c r="K997" i="1"/>
  <c r="L997" i="1"/>
  <c r="M997" i="1"/>
  <c r="N997" i="1"/>
  <c r="O997" i="1"/>
  <c r="R997" i="1"/>
  <c r="S997" i="1"/>
  <c r="E998" i="1"/>
  <c r="F998" i="1"/>
  <c r="G998" i="1"/>
  <c r="H998" i="1"/>
  <c r="I998" i="1"/>
  <c r="J998" i="1"/>
  <c r="K998" i="1"/>
  <c r="L998" i="1"/>
  <c r="M998" i="1"/>
  <c r="N998" i="1"/>
  <c r="O998" i="1"/>
  <c r="R998" i="1"/>
  <c r="S998" i="1"/>
  <c r="E999" i="1"/>
  <c r="F999" i="1"/>
  <c r="G999" i="1"/>
  <c r="H999" i="1"/>
  <c r="I999" i="1"/>
  <c r="J999" i="1"/>
  <c r="K999" i="1"/>
  <c r="L999" i="1"/>
  <c r="M999" i="1"/>
  <c r="N999" i="1"/>
  <c r="O999" i="1"/>
  <c r="R999" i="1"/>
  <c r="S999" i="1"/>
  <c r="E1000" i="1"/>
  <c r="F1000" i="1"/>
  <c r="G1000" i="1"/>
  <c r="H1000" i="1"/>
  <c r="I1000" i="1"/>
  <c r="J1000" i="1"/>
  <c r="K1000" i="1"/>
  <c r="L1000" i="1"/>
  <c r="M1000" i="1"/>
  <c r="N1000" i="1"/>
  <c r="O1000" i="1"/>
  <c r="R1000" i="1"/>
  <c r="S1000" i="1"/>
  <c r="E1001" i="1"/>
  <c r="F1001" i="1"/>
  <c r="G1001" i="1"/>
  <c r="H1001" i="1"/>
  <c r="I1001" i="1"/>
  <c r="J1001" i="1"/>
  <c r="K1001" i="1"/>
  <c r="L1001" i="1"/>
  <c r="M1001" i="1"/>
  <c r="N1001" i="1"/>
  <c r="O1001" i="1"/>
  <c r="R1001" i="1"/>
  <c r="S1001" i="1"/>
  <c r="E1002" i="1"/>
  <c r="F1002" i="1"/>
  <c r="G1002" i="1"/>
  <c r="H1002" i="1"/>
  <c r="I1002" i="1"/>
  <c r="J1002" i="1"/>
  <c r="K1002" i="1"/>
  <c r="L1002" i="1"/>
  <c r="M1002" i="1"/>
  <c r="N1002" i="1"/>
  <c r="O1002" i="1"/>
  <c r="R1002" i="1"/>
  <c r="S1002" i="1"/>
  <c r="E1003" i="1"/>
  <c r="F1003" i="1"/>
  <c r="G1003" i="1"/>
  <c r="H1003" i="1"/>
  <c r="I1003" i="1"/>
  <c r="J1003" i="1"/>
  <c r="K1003" i="1"/>
  <c r="L1003" i="1"/>
  <c r="M1003" i="1"/>
  <c r="N1003" i="1"/>
  <c r="O1003" i="1"/>
  <c r="R1003" i="1"/>
  <c r="S1003" i="1"/>
  <c r="E1004" i="1"/>
  <c r="F1004" i="1"/>
  <c r="G1004" i="1"/>
  <c r="H1004" i="1"/>
  <c r="I1004" i="1"/>
  <c r="J1004" i="1"/>
  <c r="K1004" i="1"/>
  <c r="L1004" i="1"/>
  <c r="M1004" i="1"/>
  <c r="N1004" i="1"/>
  <c r="O1004" i="1"/>
  <c r="R1004" i="1"/>
  <c r="S1004" i="1"/>
  <c r="E1005" i="1"/>
  <c r="F1005" i="1"/>
  <c r="G1005" i="1"/>
  <c r="H1005" i="1"/>
  <c r="I1005" i="1"/>
  <c r="J1005" i="1"/>
  <c r="K1005" i="1"/>
  <c r="L1005" i="1"/>
  <c r="M1005" i="1"/>
  <c r="N1005" i="1"/>
  <c r="O1005" i="1"/>
  <c r="R1005" i="1"/>
  <c r="S1005" i="1"/>
  <c r="E1006" i="1"/>
  <c r="F1006" i="1"/>
  <c r="G1006" i="1"/>
  <c r="H1006" i="1"/>
  <c r="I1006" i="1"/>
  <c r="J1006" i="1"/>
  <c r="K1006" i="1"/>
  <c r="L1006" i="1"/>
  <c r="M1006" i="1"/>
  <c r="N1006" i="1"/>
  <c r="O1006" i="1"/>
  <c r="R1006" i="1"/>
  <c r="S1006" i="1"/>
  <c r="E1007" i="1"/>
  <c r="F1007" i="1"/>
  <c r="G1007" i="1"/>
  <c r="H1007" i="1"/>
  <c r="I1007" i="1"/>
  <c r="J1007" i="1"/>
  <c r="K1007" i="1"/>
  <c r="L1007" i="1"/>
  <c r="M1007" i="1"/>
  <c r="N1007" i="1"/>
  <c r="O1007" i="1"/>
  <c r="R1007" i="1"/>
  <c r="S1007" i="1"/>
  <c r="E1008" i="1"/>
  <c r="F1008" i="1"/>
  <c r="G1008" i="1"/>
  <c r="H1008" i="1"/>
  <c r="I1008" i="1"/>
  <c r="J1008" i="1"/>
  <c r="K1008" i="1"/>
  <c r="L1008" i="1"/>
  <c r="M1008" i="1"/>
  <c r="N1008" i="1"/>
  <c r="O1008" i="1"/>
  <c r="R1008" i="1"/>
  <c r="S1008" i="1"/>
  <c r="E1009" i="1"/>
  <c r="F1009" i="1"/>
  <c r="G1009" i="1"/>
  <c r="H1009" i="1"/>
  <c r="I1009" i="1"/>
  <c r="J1009" i="1"/>
  <c r="K1009" i="1"/>
  <c r="L1009" i="1"/>
  <c r="M1009" i="1"/>
  <c r="N1009" i="1"/>
  <c r="O1009" i="1"/>
  <c r="R1009" i="1"/>
  <c r="S1009" i="1"/>
  <c r="E1010" i="1"/>
  <c r="F1010" i="1"/>
  <c r="G1010" i="1"/>
  <c r="H1010" i="1"/>
  <c r="I1010" i="1"/>
  <c r="J1010" i="1"/>
  <c r="K1010" i="1"/>
  <c r="L1010" i="1"/>
  <c r="M1010" i="1"/>
  <c r="N1010" i="1"/>
  <c r="O1010" i="1"/>
  <c r="R1010" i="1"/>
  <c r="S1010" i="1"/>
  <c r="E1011" i="1"/>
  <c r="F1011" i="1"/>
  <c r="G1011" i="1"/>
  <c r="H1011" i="1"/>
  <c r="I1011" i="1"/>
  <c r="J1011" i="1"/>
  <c r="K1011" i="1"/>
  <c r="L1011" i="1"/>
  <c r="M1011" i="1"/>
  <c r="N1011" i="1"/>
  <c r="O1011" i="1"/>
  <c r="R1011" i="1"/>
  <c r="S1011" i="1"/>
  <c r="E1012" i="1"/>
  <c r="F1012" i="1"/>
  <c r="G1012" i="1"/>
  <c r="H1012" i="1"/>
  <c r="I1012" i="1"/>
  <c r="J1012" i="1"/>
  <c r="K1012" i="1"/>
  <c r="L1012" i="1"/>
  <c r="M1012" i="1"/>
  <c r="N1012" i="1"/>
  <c r="O1012" i="1"/>
  <c r="R1012" i="1"/>
  <c r="S1012" i="1"/>
  <c r="E1013" i="1"/>
  <c r="F1013" i="1"/>
  <c r="G1013" i="1"/>
  <c r="H1013" i="1"/>
  <c r="I1013" i="1"/>
  <c r="J1013" i="1"/>
  <c r="K1013" i="1"/>
  <c r="L1013" i="1"/>
  <c r="M1013" i="1"/>
  <c r="N1013" i="1"/>
  <c r="O1013" i="1"/>
  <c r="R1013" i="1"/>
  <c r="S1013" i="1"/>
  <c r="E1014" i="1"/>
  <c r="F1014" i="1"/>
  <c r="G1014" i="1"/>
  <c r="H1014" i="1"/>
  <c r="I1014" i="1"/>
  <c r="J1014" i="1"/>
  <c r="K1014" i="1"/>
  <c r="L1014" i="1"/>
  <c r="M1014" i="1"/>
  <c r="N1014" i="1"/>
  <c r="O1014" i="1"/>
  <c r="R1014" i="1"/>
  <c r="S1014" i="1"/>
  <c r="E1015" i="1"/>
  <c r="F1015" i="1"/>
  <c r="G1015" i="1"/>
  <c r="H1015" i="1"/>
  <c r="I1015" i="1"/>
  <c r="J1015" i="1"/>
  <c r="K1015" i="1"/>
  <c r="L1015" i="1"/>
  <c r="M1015" i="1"/>
  <c r="N1015" i="1"/>
  <c r="O1015" i="1"/>
  <c r="R1015" i="1"/>
  <c r="S1015" i="1"/>
  <c r="E1016" i="1"/>
  <c r="F1016" i="1"/>
  <c r="G1016" i="1"/>
  <c r="H1016" i="1"/>
  <c r="I1016" i="1"/>
  <c r="J1016" i="1"/>
  <c r="K1016" i="1"/>
  <c r="L1016" i="1"/>
  <c r="M1016" i="1"/>
  <c r="N1016" i="1"/>
  <c r="O1016" i="1"/>
  <c r="R1016" i="1"/>
  <c r="S1016" i="1"/>
  <c r="E1017" i="1"/>
  <c r="F1017" i="1"/>
  <c r="G1017" i="1"/>
  <c r="H1017" i="1"/>
  <c r="I1017" i="1"/>
  <c r="J1017" i="1"/>
  <c r="K1017" i="1"/>
  <c r="L1017" i="1"/>
  <c r="M1017" i="1"/>
  <c r="N1017" i="1"/>
  <c r="O1017" i="1"/>
  <c r="R1017" i="1"/>
  <c r="S1017" i="1"/>
  <c r="E1018" i="1"/>
  <c r="F1018" i="1"/>
  <c r="G1018" i="1"/>
  <c r="H1018" i="1"/>
  <c r="I1018" i="1"/>
  <c r="J1018" i="1"/>
  <c r="K1018" i="1"/>
  <c r="L1018" i="1"/>
  <c r="M1018" i="1"/>
  <c r="N1018" i="1"/>
  <c r="O1018" i="1"/>
  <c r="R1018" i="1"/>
  <c r="S1018" i="1"/>
  <c r="E1019" i="1"/>
  <c r="F1019" i="1"/>
  <c r="G1019" i="1"/>
  <c r="H1019" i="1"/>
  <c r="I1019" i="1"/>
  <c r="J1019" i="1"/>
  <c r="K1019" i="1"/>
  <c r="L1019" i="1"/>
  <c r="M1019" i="1"/>
  <c r="N1019" i="1"/>
  <c r="O1019" i="1"/>
  <c r="R1019" i="1"/>
  <c r="S1019" i="1"/>
  <c r="E1020" i="1"/>
  <c r="F1020" i="1"/>
  <c r="G1020" i="1"/>
  <c r="H1020" i="1"/>
  <c r="I1020" i="1"/>
  <c r="J1020" i="1"/>
  <c r="K1020" i="1"/>
  <c r="L1020" i="1"/>
  <c r="M1020" i="1"/>
  <c r="N1020" i="1"/>
  <c r="O1020" i="1"/>
  <c r="R1020" i="1"/>
  <c r="S1020" i="1"/>
  <c r="E1021" i="1"/>
  <c r="F1021" i="1"/>
  <c r="G1021" i="1"/>
  <c r="H1021" i="1"/>
  <c r="I1021" i="1"/>
  <c r="J1021" i="1"/>
  <c r="K1021" i="1"/>
  <c r="L1021" i="1"/>
  <c r="M1021" i="1"/>
  <c r="N1021" i="1"/>
  <c r="O1021" i="1"/>
  <c r="R1021" i="1"/>
  <c r="S1021" i="1"/>
  <c r="E1022" i="1"/>
  <c r="F1022" i="1"/>
  <c r="G1022" i="1"/>
  <c r="H1022" i="1"/>
  <c r="I1022" i="1"/>
  <c r="J1022" i="1"/>
  <c r="K1022" i="1"/>
  <c r="L1022" i="1"/>
  <c r="M1022" i="1"/>
  <c r="N1022" i="1"/>
  <c r="O1022" i="1"/>
  <c r="R1022" i="1"/>
  <c r="S1022" i="1"/>
  <c r="E1023" i="1"/>
  <c r="F1023" i="1"/>
  <c r="G1023" i="1"/>
  <c r="H1023" i="1"/>
  <c r="I1023" i="1"/>
  <c r="J1023" i="1"/>
  <c r="K1023" i="1"/>
  <c r="L1023" i="1"/>
  <c r="M1023" i="1"/>
  <c r="N1023" i="1"/>
  <c r="O1023" i="1"/>
  <c r="R1023" i="1"/>
  <c r="S1023" i="1"/>
  <c r="E1024" i="1"/>
  <c r="F1024" i="1"/>
  <c r="G1024" i="1"/>
  <c r="H1024" i="1"/>
  <c r="I1024" i="1"/>
  <c r="J1024" i="1"/>
  <c r="K1024" i="1"/>
  <c r="L1024" i="1"/>
  <c r="M1024" i="1"/>
  <c r="N1024" i="1"/>
  <c r="O1024" i="1"/>
  <c r="R1024" i="1"/>
  <c r="S1024" i="1"/>
  <c r="E1025" i="1"/>
  <c r="F1025" i="1"/>
  <c r="G1025" i="1"/>
  <c r="H1025" i="1"/>
  <c r="I1025" i="1"/>
  <c r="J1025" i="1"/>
  <c r="K1025" i="1"/>
  <c r="L1025" i="1"/>
  <c r="M1025" i="1"/>
  <c r="N1025" i="1"/>
  <c r="O1025" i="1"/>
  <c r="R1025" i="1"/>
  <c r="S1025" i="1"/>
  <c r="E1026" i="1"/>
  <c r="F1026" i="1"/>
  <c r="G1026" i="1"/>
  <c r="H1026" i="1"/>
  <c r="I1026" i="1"/>
  <c r="J1026" i="1"/>
  <c r="K1026" i="1"/>
  <c r="L1026" i="1"/>
  <c r="M1026" i="1"/>
  <c r="N1026" i="1"/>
  <c r="O1026" i="1"/>
  <c r="R1026" i="1"/>
  <c r="S1026" i="1"/>
  <c r="E1027" i="1"/>
  <c r="F1027" i="1"/>
  <c r="G1027" i="1"/>
  <c r="H1027" i="1"/>
  <c r="I1027" i="1"/>
  <c r="J1027" i="1"/>
  <c r="K1027" i="1"/>
  <c r="L1027" i="1"/>
  <c r="M1027" i="1"/>
  <c r="N1027" i="1"/>
  <c r="O1027" i="1"/>
  <c r="R1027" i="1"/>
  <c r="S1027" i="1"/>
  <c r="E1028" i="1"/>
  <c r="F1028" i="1"/>
  <c r="G1028" i="1"/>
  <c r="H1028" i="1"/>
  <c r="I1028" i="1"/>
  <c r="J1028" i="1"/>
  <c r="K1028" i="1"/>
  <c r="L1028" i="1"/>
  <c r="M1028" i="1"/>
  <c r="N1028" i="1"/>
  <c r="O1028" i="1"/>
  <c r="R1028" i="1"/>
  <c r="S1028" i="1"/>
  <c r="E1029" i="1"/>
  <c r="F1029" i="1"/>
  <c r="G1029" i="1"/>
  <c r="H1029" i="1"/>
  <c r="I1029" i="1"/>
  <c r="J1029" i="1"/>
  <c r="K1029" i="1"/>
  <c r="L1029" i="1"/>
  <c r="M1029" i="1"/>
  <c r="N1029" i="1"/>
  <c r="O1029" i="1"/>
  <c r="R1029" i="1"/>
  <c r="S1029" i="1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A793" i="2"/>
  <c r="B793" i="2"/>
  <c r="C793" i="2"/>
  <c r="A794" i="2"/>
  <c r="B794" i="2"/>
  <c r="C794" i="2"/>
  <c r="A813" i="2"/>
  <c r="B813" i="2"/>
  <c r="C813" i="2"/>
  <c r="A819" i="2"/>
  <c r="B819" i="2"/>
  <c r="C819" i="2"/>
  <c r="A806" i="2"/>
  <c r="B806" i="2"/>
  <c r="C806" i="2"/>
  <c r="A785" i="2"/>
  <c r="B785" i="2"/>
  <c r="C785" i="2"/>
  <c r="A479" i="2"/>
  <c r="B479" i="2"/>
  <c r="C479" i="2"/>
  <c r="A480" i="2"/>
  <c r="B480" i="2"/>
  <c r="C480" i="2"/>
  <c r="A482" i="2"/>
  <c r="B482" i="2"/>
  <c r="C482" i="2"/>
  <c r="A481" i="2"/>
  <c r="B481" i="2"/>
  <c r="C481" i="2"/>
  <c r="A483" i="2"/>
  <c r="B483" i="2"/>
  <c r="C483" i="2"/>
  <c r="A484" i="2"/>
  <c r="B484" i="2"/>
  <c r="C484" i="2"/>
  <c r="A485" i="2"/>
  <c r="B485" i="2"/>
  <c r="C485" i="2"/>
  <c r="A711" i="2"/>
  <c r="B711" i="2"/>
  <c r="C711" i="2"/>
  <c r="A713" i="2"/>
  <c r="B713" i="2"/>
  <c r="C713" i="2"/>
  <c r="A712" i="2"/>
  <c r="B712" i="2"/>
  <c r="C712" i="2"/>
  <c r="A714" i="2"/>
  <c r="B714" i="2"/>
  <c r="C714" i="2"/>
  <c r="A465" i="2"/>
  <c r="B465" i="2"/>
  <c r="C465" i="2"/>
  <c r="A464" i="2"/>
  <c r="B464" i="2"/>
  <c r="C464" i="2"/>
  <c r="A451" i="2"/>
  <c r="B451" i="2"/>
  <c r="C451" i="2"/>
  <c r="A443" i="2"/>
  <c r="B443" i="2"/>
  <c r="C443" i="2"/>
  <c r="N713" i="2" l="1"/>
  <c r="N483" i="2"/>
  <c r="N813" i="2"/>
  <c r="N482" i="2"/>
  <c r="N806" i="2"/>
  <c r="N793" i="2"/>
  <c r="N464" i="2"/>
  <c r="N479" i="2"/>
  <c r="N443" i="2"/>
  <c r="N714" i="2"/>
  <c r="N485" i="2"/>
  <c r="N451" i="2"/>
  <c r="N712" i="2"/>
  <c r="N484" i="2"/>
  <c r="N480" i="2"/>
  <c r="N819" i="2"/>
  <c r="N465" i="2"/>
  <c r="N711" i="2"/>
  <c r="N481" i="2"/>
  <c r="N785" i="2"/>
  <c r="N794" i="2"/>
  <c r="Q339" i="1"/>
  <c r="Q84" i="1"/>
  <c r="Q88" i="1"/>
  <c r="Q87" i="1"/>
  <c r="A651" i="2"/>
  <c r="B651" i="2"/>
  <c r="N651" i="2" s="1"/>
  <c r="C651" i="2"/>
  <c r="A660" i="2"/>
  <c r="B660" i="2"/>
  <c r="N660" i="2" s="1"/>
  <c r="C660" i="2"/>
  <c r="A663" i="2"/>
  <c r="B663" i="2"/>
  <c r="N663" i="2" s="1"/>
  <c r="C663" i="2"/>
  <c r="A636" i="2"/>
  <c r="B636" i="2"/>
  <c r="C636" i="2"/>
  <c r="A658" i="2"/>
  <c r="B658" i="2"/>
  <c r="N658" i="2" s="1"/>
  <c r="C658" i="2"/>
  <c r="A650" i="2"/>
  <c r="B650" i="2"/>
  <c r="C650" i="2"/>
  <c r="A659" i="2"/>
  <c r="B659" i="2"/>
  <c r="N659" i="2" s="1"/>
  <c r="C659" i="2"/>
  <c r="A664" i="2"/>
  <c r="B664" i="2"/>
  <c r="C664" i="2"/>
  <c r="A665" i="2"/>
  <c r="B665" i="2"/>
  <c r="N665" i="2" s="1"/>
  <c r="C665" i="2"/>
  <c r="A637" i="2"/>
  <c r="B637" i="2"/>
  <c r="N637" i="2" s="1"/>
  <c r="C637" i="2"/>
  <c r="A657" i="2"/>
  <c r="B657" i="2"/>
  <c r="N657" i="2" s="1"/>
  <c r="C657" i="2"/>
  <c r="A632" i="2"/>
  <c r="B632" i="2"/>
  <c r="C632" i="2"/>
  <c r="A566" i="2"/>
  <c r="B566" i="2"/>
  <c r="N566" i="2" s="1"/>
  <c r="P103" i="1" s="1"/>
  <c r="Q103" i="1" s="1"/>
  <c r="C566" i="2"/>
  <c r="A571" i="2"/>
  <c r="B571" i="2"/>
  <c r="N571" i="2" s="1"/>
  <c r="P104" i="1" s="1"/>
  <c r="Q104" i="1" s="1"/>
  <c r="C571" i="2"/>
  <c r="A778" i="2"/>
  <c r="B778" i="2"/>
  <c r="N778" i="2" s="1"/>
  <c r="C778" i="2"/>
  <c r="A759" i="2"/>
  <c r="B759" i="2"/>
  <c r="C759" i="2"/>
  <c r="A779" i="2"/>
  <c r="B779" i="2"/>
  <c r="N779" i="2" s="1"/>
  <c r="C779" i="2"/>
  <c r="A760" i="2"/>
  <c r="B760" i="2"/>
  <c r="C760" i="2"/>
  <c r="A653" i="2"/>
  <c r="B653" i="2"/>
  <c r="N653" i="2" s="1"/>
  <c r="C653" i="2"/>
  <c r="A635" i="2"/>
  <c r="B635" i="2"/>
  <c r="C635" i="2"/>
  <c r="A655" i="2"/>
  <c r="B655" i="2"/>
  <c r="N655" i="2" s="1"/>
  <c r="C655" i="2"/>
  <c r="A671" i="2"/>
  <c r="B671" i="2"/>
  <c r="N671" i="2" s="1"/>
  <c r="C671" i="2"/>
  <c r="A597" i="2"/>
  <c r="B597" i="2"/>
  <c r="N597" i="2" s="1"/>
  <c r="C597" i="2"/>
  <c r="A586" i="2"/>
  <c r="B586" i="2"/>
  <c r="C586" i="2"/>
  <c r="A600" i="2"/>
  <c r="B600" i="2"/>
  <c r="N600" i="2" s="1"/>
  <c r="P126" i="1" s="1"/>
  <c r="Q126" i="1" s="1"/>
  <c r="C600" i="2"/>
  <c r="A510" i="2"/>
  <c r="B510" i="2"/>
  <c r="N510" i="2" s="1"/>
  <c r="P86" i="1" s="1"/>
  <c r="Q86" i="1" s="1"/>
  <c r="C510" i="2"/>
  <c r="A688" i="2"/>
  <c r="B688" i="2"/>
  <c r="N688" i="2" s="1"/>
  <c r="C688" i="2"/>
  <c r="A20" i="2"/>
  <c r="B20" i="2"/>
  <c r="C20" i="2"/>
  <c r="A22" i="2"/>
  <c r="B22" i="2"/>
  <c r="N22" i="2" s="1"/>
  <c r="C22" i="2"/>
  <c r="A27" i="2"/>
  <c r="B27" i="2"/>
  <c r="N27" i="2" s="1"/>
  <c r="C27" i="2"/>
  <c r="A34" i="2"/>
  <c r="B34" i="2"/>
  <c r="N34" i="2" s="1"/>
  <c r="C34" i="2"/>
  <c r="A33" i="2"/>
  <c r="B33" i="2"/>
  <c r="C33" i="2"/>
  <c r="A43" i="2"/>
  <c r="B43" i="2"/>
  <c r="N43" i="2" s="1"/>
  <c r="P16" i="1" s="1"/>
  <c r="Q16" i="1" s="1"/>
  <c r="C43" i="2"/>
  <c r="A44" i="2"/>
  <c r="B44" i="2"/>
  <c r="N44" i="2" s="1"/>
  <c r="C44" i="2"/>
  <c r="A45" i="2"/>
  <c r="B45" i="2"/>
  <c r="N45" i="2" s="1"/>
  <c r="C45" i="2"/>
  <c r="A29" i="2"/>
  <c r="B29" i="2"/>
  <c r="C29" i="2"/>
  <c r="A48" i="2"/>
  <c r="B48" i="2"/>
  <c r="N48" i="2" s="1"/>
  <c r="C48" i="2"/>
  <c r="A311" i="2"/>
  <c r="B311" i="2"/>
  <c r="N311" i="2" s="1"/>
  <c r="C311" i="2"/>
  <c r="A320" i="2"/>
  <c r="B320" i="2"/>
  <c r="N320" i="2" s="1"/>
  <c r="C320" i="2"/>
  <c r="A321" i="2"/>
  <c r="B321" i="2"/>
  <c r="C321" i="2"/>
  <c r="A319" i="2"/>
  <c r="B319" i="2"/>
  <c r="N319" i="2" s="1"/>
  <c r="C319" i="2"/>
  <c r="A312" i="2"/>
  <c r="B312" i="2"/>
  <c r="C312" i="2"/>
  <c r="A313" i="2"/>
  <c r="B313" i="2"/>
  <c r="N313" i="2" s="1"/>
  <c r="C313" i="2"/>
  <c r="A307" i="2"/>
  <c r="B307" i="2"/>
  <c r="N307" i="2" s="1"/>
  <c r="C307" i="2"/>
  <c r="A304" i="2"/>
  <c r="B304" i="2"/>
  <c r="N304" i="2" s="1"/>
  <c r="C304" i="2"/>
  <c r="A305" i="2"/>
  <c r="B305" i="2"/>
  <c r="C305" i="2"/>
  <c r="A376" i="2"/>
  <c r="B376" i="2"/>
  <c r="N376" i="2" s="1"/>
  <c r="C376" i="2"/>
  <c r="A377" i="2"/>
  <c r="B377" i="2"/>
  <c r="C377" i="2"/>
  <c r="A407" i="2"/>
  <c r="B407" i="2"/>
  <c r="B340" i="1" s="1"/>
  <c r="C407" i="2"/>
  <c r="A781" i="2"/>
  <c r="B781" i="2"/>
  <c r="C781" i="2"/>
  <c r="A786" i="2"/>
  <c r="B786" i="2"/>
  <c r="N786" i="2" s="1"/>
  <c r="C786" i="2"/>
  <c r="A807" i="2"/>
  <c r="B807" i="2"/>
  <c r="C807" i="2"/>
  <c r="A531" i="2"/>
  <c r="B531" i="2"/>
  <c r="C531" i="2"/>
  <c r="A537" i="2"/>
  <c r="B537" i="2"/>
  <c r="C537" i="2"/>
  <c r="A538" i="2"/>
  <c r="B538" i="2"/>
  <c r="N538" i="2" s="1"/>
  <c r="C538" i="2"/>
  <c r="A564" i="2"/>
  <c r="B564" i="2"/>
  <c r="C564" i="2"/>
  <c r="A565" i="2"/>
  <c r="B565" i="2"/>
  <c r="N565" i="2" s="1"/>
  <c r="C565" i="2"/>
  <c r="A542" i="2"/>
  <c r="B542" i="2"/>
  <c r="N542" i="2" s="1"/>
  <c r="C542" i="2"/>
  <c r="A530" i="2"/>
  <c r="B530" i="2"/>
  <c r="N530" i="2" s="1"/>
  <c r="C530" i="2"/>
  <c r="A543" i="2"/>
  <c r="B543" i="2"/>
  <c r="N543" i="2" s="1"/>
  <c r="C543" i="2"/>
  <c r="A544" i="2"/>
  <c r="B544" i="2"/>
  <c r="N544" i="2" s="1"/>
  <c r="C544" i="2"/>
  <c r="A290" i="2"/>
  <c r="B290" i="2"/>
  <c r="N290" i="2" s="1"/>
  <c r="C290" i="2"/>
  <c r="A273" i="2"/>
  <c r="B273" i="2"/>
  <c r="N273" i="2" s="1"/>
  <c r="C273" i="2"/>
  <c r="A291" i="2"/>
  <c r="B291" i="2"/>
  <c r="C291" i="2"/>
  <c r="A242" i="2"/>
  <c r="B242" i="2"/>
  <c r="N242" i="2" s="1"/>
  <c r="C242" i="2"/>
  <c r="A246" i="2"/>
  <c r="B246" i="2"/>
  <c r="N246" i="2" s="1"/>
  <c r="C246" i="2"/>
  <c r="A248" i="2"/>
  <c r="B248" i="2"/>
  <c r="N248" i="2" s="1"/>
  <c r="C248" i="2"/>
  <c r="A519" i="2"/>
  <c r="B519" i="2"/>
  <c r="C519" i="2"/>
  <c r="A245" i="2"/>
  <c r="B245" i="2"/>
  <c r="N245" i="2" s="1"/>
  <c r="C245" i="2"/>
  <c r="A247" i="2"/>
  <c r="B247" i="2"/>
  <c r="N247" i="2" s="1"/>
  <c r="C247" i="2"/>
  <c r="A60" i="2"/>
  <c r="B60" i="2"/>
  <c r="N60" i="2" s="1"/>
  <c r="C60" i="2"/>
  <c r="A65" i="2"/>
  <c r="B65" i="2"/>
  <c r="C65" i="2"/>
  <c r="A67" i="2"/>
  <c r="B67" i="2"/>
  <c r="N67" i="2" s="1"/>
  <c r="C67" i="2"/>
  <c r="A73" i="2"/>
  <c r="B73" i="2"/>
  <c r="N73" i="2" s="1"/>
  <c r="C73" i="2"/>
  <c r="A75" i="2"/>
  <c r="A481" i="1" s="1"/>
  <c r="B75" i="2"/>
  <c r="N75" i="2" s="1"/>
  <c r="P481" i="1" s="1"/>
  <c r="Q481" i="1" s="1"/>
  <c r="C75" i="2"/>
  <c r="A77" i="2"/>
  <c r="B77" i="2"/>
  <c r="N77" i="2" s="1"/>
  <c r="C77" i="2"/>
  <c r="A79" i="2"/>
  <c r="B79" i="2"/>
  <c r="N79" i="2" s="1"/>
  <c r="P483" i="1" s="1"/>
  <c r="Q483" i="1" s="1"/>
  <c r="C79" i="2"/>
  <c r="A888" i="2"/>
  <c r="B888" i="2"/>
  <c r="N888" i="2" s="1"/>
  <c r="C888" i="2"/>
  <c r="A889" i="2"/>
  <c r="B889" i="2"/>
  <c r="N889" i="2" s="1"/>
  <c r="P503" i="1" s="1"/>
  <c r="Q503" i="1" s="1"/>
  <c r="C889" i="2"/>
  <c r="A700" i="2"/>
  <c r="B700" i="2"/>
  <c r="C700" i="2"/>
  <c r="A330" i="2"/>
  <c r="B330" i="2"/>
  <c r="N330" i="2" s="1"/>
  <c r="C330" i="2"/>
  <c r="D533" i="1" s="1"/>
  <c r="A332" i="2"/>
  <c r="B332" i="2"/>
  <c r="N332" i="2" s="1"/>
  <c r="C332" i="2"/>
  <c r="A333" i="2"/>
  <c r="B333" i="2"/>
  <c r="N333" i="2" s="1"/>
  <c r="C333" i="2"/>
  <c r="A334" i="2"/>
  <c r="B334" i="2"/>
  <c r="N334" i="2" s="1"/>
  <c r="C334" i="2"/>
  <c r="A336" i="2"/>
  <c r="B336" i="2"/>
  <c r="N336" i="2" s="1"/>
  <c r="C336" i="2"/>
  <c r="A344" i="2"/>
  <c r="B344" i="2"/>
  <c r="N344" i="2" s="1"/>
  <c r="C344" i="2"/>
  <c r="A348" i="2"/>
  <c r="B348" i="2"/>
  <c r="N348" i="2" s="1"/>
  <c r="C348" i="2"/>
  <c r="A136" i="2"/>
  <c r="B136" i="2"/>
  <c r="N136" i="2" s="1"/>
  <c r="P543" i="1" s="1"/>
  <c r="Q543" i="1" s="1"/>
  <c r="C136" i="2"/>
  <c r="A140" i="2"/>
  <c r="B140" i="2"/>
  <c r="N140" i="2" s="1"/>
  <c r="P544" i="1" s="1"/>
  <c r="Q544" i="1" s="1"/>
  <c r="C140" i="2"/>
  <c r="A152" i="2"/>
  <c r="B152" i="2"/>
  <c r="C152" i="2"/>
  <c r="A156" i="2"/>
  <c r="B156" i="2"/>
  <c r="N156" i="2" s="1"/>
  <c r="C156" i="2"/>
  <c r="A164" i="2"/>
  <c r="B164" i="2"/>
  <c r="N164" i="2" s="1"/>
  <c r="C164" i="2"/>
  <c r="A168" i="2"/>
  <c r="B168" i="2"/>
  <c r="N168" i="2" s="1"/>
  <c r="C168" i="2"/>
  <c r="A180" i="2"/>
  <c r="B180" i="2"/>
  <c r="C180" i="2"/>
  <c r="A184" i="2"/>
  <c r="B184" i="2"/>
  <c r="N184" i="2" s="1"/>
  <c r="C184" i="2"/>
  <c r="A138" i="2"/>
  <c r="B138" i="2"/>
  <c r="C138" i="2"/>
  <c r="A142" i="2"/>
  <c r="B142" i="2"/>
  <c r="N142" i="2" s="1"/>
  <c r="C142" i="2"/>
  <c r="A146" i="2"/>
  <c r="B146" i="2"/>
  <c r="C146" i="2"/>
  <c r="A150" i="2"/>
  <c r="B150" i="2"/>
  <c r="N150" i="2" s="1"/>
  <c r="C150" i="2"/>
  <c r="A157" i="2"/>
  <c r="B157" i="2"/>
  <c r="C157" i="2"/>
  <c r="A166" i="2"/>
  <c r="B166" i="2"/>
  <c r="N166" i="2" s="1"/>
  <c r="C166" i="2"/>
  <c r="A170" i="2"/>
  <c r="B170" i="2"/>
  <c r="N170" i="2" s="1"/>
  <c r="C170" i="2"/>
  <c r="A174" i="2"/>
  <c r="B174" i="2"/>
  <c r="N174" i="2" s="1"/>
  <c r="C174" i="2"/>
  <c r="A185" i="2"/>
  <c r="B185" i="2"/>
  <c r="C185" i="2"/>
  <c r="A355" i="2"/>
  <c r="A567" i="1" s="1"/>
  <c r="B355" i="2"/>
  <c r="N355" i="2" s="1"/>
  <c r="C355" i="2"/>
  <c r="D567" i="1" s="1"/>
  <c r="A357" i="2"/>
  <c r="B357" i="2"/>
  <c r="N357" i="2" s="1"/>
  <c r="C357" i="2"/>
  <c r="A216" i="2"/>
  <c r="B216" i="2"/>
  <c r="N216" i="2" s="1"/>
  <c r="C216" i="2"/>
  <c r="A218" i="2"/>
  <c r="B218" i="2"/>
  <c r="C218" i="2"/>
  <c r="A222" i="2"/>
  <c r="B222" i="2"/>
  <c r="N222" i="2" s="1"/>
  <c r="P572" i="1" s="1"/>
  <c r="Q572" i="1" s="1"/>
  <c r="C222" i="2"/>
  <c r="A224" i="2"/>
  <c r="B224" i="2"/>
  <c r="C224" i="2"/>
  <c r="A361" i="2"/>
  <c r="B361" i="2"/>
  <c r="N361" i="2" s="1"/>
  <c r="C361" i="2"/>
  <c r="A232" i="2"/>
  <c r="B232" i="2"/>
  <c r="C232" i="2"/>
  <c r="A234" i="2"/>
  <c r="B234" i="2"/>
  <c r="N234" i="2" s="1"/>
  <c r="C234" i="2"/>
  <c r="A356" i="2"/>
  <c r="B356" i="2"/>
  <c r="N356" i="2" s="1"/>
  <c r="C356" i="2"/>
  <c r="A217" i="2"/>
  <c r="B217" i="2"/>
  <c r="N217" i="2" s="1"/>
  <c r="C217" i="2"/>
  <c r="A219" i="2"/>
  <c r="B219" i="2"/>
  <c r="N219" i="2" s="1"/>
  <c r="C219" i="2"/>
  <c r="A221" i="2"/>
  <c r="B221" i="2"/>
  <c r="N221" i="2" s="1"/>
  <c r="C221" i="2"/>
  <c r="A223" i="2"/>
  <c r="B223" i="2"/>
  <c r="N223" i="2" s="1"/>
  <c r="C223" i="2"/>
  <c r="A225" i="2"/>
  <c r="B225" i="2"/>
  <c r="N225" i="2" s="1"/>
  <c r="P587" i="1" s="1"/>
  <c r="Q587" i="1" s="1"/>
  <c r="C225" i="2"/>
  <c r="A360" i="2"/>
  <c r="B360" i="2"/>
  <c r="N360" i="2" s="1"/>
  <c r="C360" i="2"/>
  <c r="A227" i="2"/>
  <c r="B227" i="2"/>
  <c r="N227" i="2" s="1"/>
  <c r="C227" i="2"/>
  <c r="A229" i="2"/>
  <c r="B229" i="2"/>
  <c r="C229" i="2"/>
  <c r="A362" i="2"/>
  <c r="B362" i="2"/>
  <c r="N362" i="2" s="1"/>
  <c r="C362" i="2"/>
  <c r="A233" i="2"/>
  <c r="B233" i="2"/>
  <c r="N233" i="2" s="1"/>
  <c r="C233" i="2"/>
  <c r="A300" i="2"/>
  <c r="B300" i="2"/>
  <c r="N300" i="2" s="1"/>
  <c r="C300" i="2"/>
  <c r="A293" i="2"/>
  <c r="B293" i="2"/>
  <c r="C293" i="2"/>
  <c r="A295" i="2"/>
  <c r="B295" i="2"/>
  <c r="N295" i="2" s="1"/>
  <c r="C295" i="2"/>
  <c r="A297" i="2"/>
  <c r="B297" i="2"/>
  <c r="N297" i="2" s="1"/>
  <c r="C297" i="2"/>
  <c r="A299" i="2"/>
  <c r="B299" i="2"/>
  <c r="N299" i="2" s="1"/>
  <c r="C299" i="2"/>
  <c r="A301" i="2"/>
  <c r="B301" i="2"/>
  <c r="C301" i="2"/>
  <c r="A58" i="2"/>
  <c r="B58" i="2"/>
  <c r="N58" i="2" s="1"/>
  <c r="C58" i="2"/>
  <c r="A256" i="2"/>
  <c r="B256" i="2"/>
  <c r="C256" i="2"/>
  <c r="A258" i="2"/>
  <c r="B258" i="2"/>
  <c r="C258" i="2"/>
  <c r="A260" i="2"/>
  <c r="B260" i="2"/>
  <c r="C260" i="2"/>
  <c r="A264" i="2"/>
  <c r="B264" i="2"/>
  <c r="C264" i="2"/>
  <c r="A266" i="2"/>
  <c r="B266" i="2"/>
  <c r="C266" i="2"/>
  <c r="A268" i="2"/>
  <c r="B268" i="2"/>
  <c r="C268" i="2"/>
  <c r="A257" i="2"/>
  <c r="B257" i="2"/>
  <c r="C257" i="2"/>
  <c r="A259" i="2"/>
  <c r="B259" i="2"/>
  <c r="C259" i="2"/>
  <c r="A261" i="2"/>
  <c r="B261" i="2"/>
  <c r="C261" i="2"/>
  <c r="A265" i="2"/>
  <c r="B265" i="2"/>
  <c r="C265" i="2"/>
  <c r="A19" i="2"/>
  <c r="B19" i="2"/>
  <c r="N19" i="2" s="1"/>
  <c r="C19" i="2"/>
  <c r="A26" i="2"/>
  <c r="B26" i="2"/>
  <c r="N26" i="2" s="1"/>
  <c r="C26" i="2"/>
  <c r="A46" i="2"/>
  <c r="B46" i="2"/>
  <c r="C46" i="2"/>
  <c r="A379" i="2"/>
  <c r="B379" i="2"/>
  <c r="N379" i="2" s="1"/>
  <c r="C379" i="2"/>
  <c r="D40" i="1" s="1"/>
  <c r="A384" i="2"/>
  <c r="B384" i="2"/>
  <c r="C384" i="2"/>
  <c r="A341" i="2"/>
  <c r="B341" i="2"/>
  <c r="N341" i="2" s="1"/>
  <c r="C341" i="2"/>
  <c r="A339" i="2"/>
  <c r="B339" i="2"/>
  <c r="N339" i="2" s="1"/>
  <c r="P340" i="1" s="1"/>
  <c r="Q340" i="1" s="1"/>
  <c r="C339" i="2"/>
  <c r="A310" i="2"/>
  <c r="B310" i="2"/>
  <c r="N310" i="2" s="1"/>
  <c r="C310" i="2"/>
  <c r="A541" i="2"/>
  <c r="B541" i="2"/>
  <c r="C541" i="2"/>
  <c r="A567" i="2"/>
  <c r="B567" i="2"/>
  <c r="N567" i="2" s="1"/>
  <c r="C567" i="2"/>
  <c r="A252" i="2"/>
  <c r="B252" i="2"/>
  <c r="C252" i="2"/>
  <c r="A250" i="2"/>
  <c r="B250" i="2"/>
  <c r="N250" i="2" s="1"/>
  <c r="C250" i="2"/>
  <c r="A236" i="2"/>
  <c r="B236" i="2"/>
  <c r="C236" i="2"/>
  <c r="A244" i="2"/>
  <c r="B244" i="2"/>
  <c r="N244" i="2" s="1"/>
  <c r="P456" i="1" s="1"/>
  <c r="Q456" i="1" s="1"/>
  <c r="C244" i="2"/>
  <c r="A254" i="2"/>
  <c r="B254" i="2"/>
  <c r="N254" i="2" s="1"/>
  <c r="C254" i="2"/>
  <c r="A237" i="2"/>
  <c r="B237" i="2"/>
  <c r="N237" i="2" s="1"/>
  <c r="C237" i="2"/>
  <c r="A275" i="2"/>
  <c r="B275" i="2"/>
  <c r="C275" i="2"/>
  <c r="A277" i="2"/>
  <c r="B277" i="2"/>
  <c r="N277" i="2" s="1"/>
  <c r="C277" i="2"/>
  <c r="A243" i="2"/>
  <c r="B243" i="2"/>
  <c r="N243" i="2" s="1"/>
  <c r="C243" i="2"/>
  <c r="A241" i="2"/>
  <c r="A465" i="1" s="1"/>
  <c r="B241" i="2"/>
  <c r="N241" i="2" s="1"/>
  <c r="P465" i="1" s="1"/>
  <c r="Q465" i="1" s="1"/>
  <c r="C241" i="2"/>
  <c r="D465" i="1" s="1"/>
  <c r="A239" i="2"/>
  <c r="B239" i="2"/>
  <c r="C239" i="2"/>
  <c r="A240" i="2"/>
  <c r="B240" i="2"/>
  <c r="N240" i="2" s="1"/>
  <c r="C240" i="2"/>
  <c r="A238" i="2"/>
  <c r="B238" i="2"/>
  <c r="N238" i="2" s="1"/>
  <c r="C238" i="2"/>
  <c r="A281" i="2"/>
  <c r="B281" i="2"/>
  <c r="N281" i="2" s="1"/>
  <c r="C281" i="2"/>
  <c r="A279" i="2"/>
  <c r="B279" i="2"/>
  <c r="N279" i="2" s="1"/>
  <c r="C279" i="2"/>
  <c r="A289" i="2"/>
  <c r="B289" i="2"/>
  <c r="N289" i="2" s="1"/>
  <c r="C289" i="2"/>
  <c r="A251" i="2"/>
  <c r="B251" i="2"/>
  <c r="N251" i="2" s="1"/>
  <c r="C251" i="2"/>
  <c r="A249" i="2"/>
  <c r="B249" i="2"/>
  <c r="N249" i="2" s="1"/>
  <c r="C249" i="2"/>
  <c r="A81" i="2"/>
  <c r="B81" i="2"/>
  <c r="C81" i="2"/>
  <c r="A64" i="2"/>
  <c r="A485" i="1" s="1"/>
  <c r="B64" i="2"/>
  <c r="N64" i="2" s="1"/>
  <c r="P485" i="1" s="1"/>
  <c r="Q485" i="1" s="1"/>
  <c r="C64" i="2"/>
  <c r="D485" i="1" s="1"/>
  <c r="A178" i="2"/>
  <c r="B178" i="2"/>
  <c r="N178" i="2" s="1"/>
  <c r="C178" i="2"/>
  <c r="A359" i="2"/>
  <c r="B359" i="2"/>
  <c r="N359" i="2" s="1"/>
  <c r="C359" i="2"/>
  <c r="A228" i="2"/>
  <c r="B228" i="2"/>
  <c r="N228" i="2" s="1"/>
  <c r="C228" i="2"/>
  <c r="A230" i="2"/>
  <c r="B230" i="2"/>
  <c r="N230" i="2" s="1"/>
  <c r="C230" i="2"/>
  <c r="A226" i="2"/>
  <c r="B226" i="2"/>
  <c r="C226" i="2"/>
  <c r="A303" i="2"/>
  <c r="B303" i="2"/>
  <c r="N303" i="2" s="1"/>
  <c r="C303" i="2"/>
  <c r="A302" i="2"/>
  <c r="B302" i="2"/>
  <c r="N302" i="2" s="1"/>
  <c r="C302" i="2"/>
  <c r="A314" i="2"/>
  <c r="B314" i="2"/>
  <c r="C314" i="2"/>
  <c r="A460" i="2"/>
  <c r="B460" i="2"/>
  <c r="C460" i="2"/>
  <c r="A559" i="2"/>
  <c r="B559" i="2"/>
  <c r="C559" i="2"/>
  <c r="A683" i="2"/>
  <c r="B683" i="2"/>
  <c r="C683" i="2"/>
  <c r="A690" i="2"/>
  <c r="B690" i="2"/>
  <c r="C690" i="2"/>
  <c r="A487" i="2"/>
  <c r="B487" i="2"/>
  <c r="C487" i="2"/>
  <c r="A28" i="2"/>
  <c r="B28" i="2"/>
  <c r="C28" i="2"/>
  <c r="D981" i="1" s="1"/>
  <c r="A32" i="2"/>
  <c r="A984" i="1" s="1"/>
  <c r="B32" i="2"/>
  <c r="C32" i="2"/>
  <c r="A39" i="2"/>
  <c r="B39" i="2"/>
  <c r="C39" i="2"/>
  <c r="A644" i="2"/>
  <c r="B644" i="2"/>
  <c r="C644" i="2"/>
  <c r="A722" i="2"/>
  <c r="B722" i="2"/>
  <c r="C722" i="2"/>
  <c r="A796" i="2"/>
  <c r="B796" i="2"/>
  <c r="C796" i="2"/>
  <c r="A532" i="2"/>
  <c r="B532" i="2"/>
  <c r="C532" i="2"/>
  <c r="A315" i="2"/>
  <c r="A989" i="1" s="1"/>
  <c r="B315" i="2"/>
  <c r="C315" i="2"/>
  <c r="A626" i="2"/>
  <c r="B626" i="2"/>
  <c r="C626" i="2"/>
  <c r="A721" i="2"/>
  <c r="B721" i="2"/>
  <c r="C721" i="2"/>
  <c r="A1024" i="2"/>
  <c r="B1024" i="2"/>
  <c r="B1025" i="1" s="1"/>
  <c r="C1024" i="2"/>
  <c r="A478" i="2"/>
  <c r="A1008" i="1" s="1"/>
  <c r="B478" i="2"/>
  <c r="C478" i="2"/>
  <c r="A108" i="2"/>
  <c r="B108" i="2"/>
  <c r="C108" i="2"/>
  <c r="A110" i="2"/>
  <c r="B110" i="2"/>
  <c r="C110" i="2"/>
  <c r="A116" i="2"/>
  <c r="B116" i="2"/>
  <c r="C116" i="2"/>
  <c r="A92" i="2"/>
  <c r="A636" i="1" s="1"/>
  <c r="B92" i="2"/>
  <c r="B636" i="1" s="1"/>
  <c r="C92" i="2"/>
  <c r="D636" i="1" s="1"/>
  <c r="A94" i="2"/>
  <c r="B94" i="2"/>
  <c r="B637" i="1" s="1"/>
  <c r="C94" i="2"/>
  <c r="A102" i="2"/>
  <c r="B102" i="2"/>
  <c r="C102" i="2"/>
  <c r="A88" i="2"/>
  <c r="B88" i="2"/>
  <c r="C88" i="2"/>
  <c r="A98" i="2"/>
  <c r="B98" i="2"/>
  <c r="C98" i="2"/>
  <c r="A84" i="2"/>
  <c r="B84" i="2"/>
  <c r="C84" i="2"/>
  <c r="A112" i="2"/>
  <c r="B112" i="2"/>
  <c r="C112" i="2"/>
  <c r="A86" i="2"/>
  <c r="A633" i="1" s="1"/>
  <c r="B86" i="2"/>
  <c r="B633" i="1" s="1"/>
  <c r="C86" i="2"/>
  <c r="A267" i="2"/>
  <c r="B267" i="2"/>
  <c r="C267" i="2"/>
  <c r="A97" i="2"/>
  <c r="B97" i="2"/>
  <c r="C97" i="2"/>
  <c r="A99" i="2"/>
  <c r="B99" i="2"/>
  <c r="C99" i="2"/>
  <c r="A85" i="2"/>
  <c r="A658" i="1" s="1"/>
  <c r="B85" i="2"/>
  <c r="C85" i="2"/>
  <c r="D658" i="1" s="1"/>
  <c r="A109" i="2"/>
  <c r="B109" i="2"/>
  <c r="C109" i="2"/>
  <c r="A117" i="2"/>
  <c r="A666" i="1" s="1"/>
  <c r="B117" i="2"/>
  <c r="B666" i="1" s="1"/>
  <c r="C117" i="2"/>
  <c r="D666" i="1" s="1"/>
  <c r="A200" i="2"/>
  <c r="B200" i="2"/>
  <c r="C200" i="2"/>
  <c r="A89" i="2"/>
  <c r="B89" i="2"/>
  <c r="C89" i="2"/>
  <c r="D651" i="1" s="1"/>
  <c r="A91" i="2"/>
  <c r="B91" i="2"/>
  <c r="B652" i="1" s="1"/>
  <c r="C91" i="2"/>
  <c r="A87" i="2"/>
  <c r="B87" i="2"/>
  <c r="C87" i="2"/>
  <c r="A93" i="2"/>
  <c r="B93" i="2"/>
  <c r="C93" i="2"/>
  <c r="A95" i="2"/>
  <c r="A654" i="1" s="1"/>
  <c r="B95" i="2"/>
  <c r="C95" i="2"/>
  <c r="D654" i="1" s="1"/>
  <c r="A103" i="2"/>
  <c r="A659" i="1" s="1"/>
  <c r="B103" i="2"/>
  <c r="B659" i="1" s="1"/>
  <c r="C103" i="2"/>
  <c r="D659" i="1" s="1"/>
  <c r="A105" i="2"/>
  <c r="A660" i="1" s="1"/>
  <c r="B105" i="2"/>
  <c r="B660" i="1" s="1"/>
  <c r="C105" i="2"/>
  <c r="D660" i="1" s="1"/>
  <c r="A111" i="2"/>
  <c r="B111" i="2"/>
  <c r="C111" i="2"/>
  <c r="A113" i="2"/>
  <c r="A664" i="1" s="1"/>
  <c r="B113" i="2"/>
  <c r="B664" i="1" s="1"/>
  <c r="C113" i="2"/>
  <c r="D664" i="1" s="1"/>
  <c r="A210" i="2"/>
  <c r="B210" i="2"/>
  <c r="B672" i="1" s="1"/>
  <c r="C210" i="2"/>
  <c r="A214" i="2"/>
  <c r="B214" i="2"/>
  <c r="C214" i="2"/>
  <c r="A212" i="2"/>
  <c r="B212" i="2"/>
  <c r="C212" i="2"/>
  <c r="A206" i="2"/>
  <c r="B206" i="2"/>
  <c r="C206" i="2"/>
  <c r="A208" i="2"/>
  <c r="B208" i="2"/>
  <c r="C208" i="2"/>
  <c r="A213" i="2"/>
  <c r="B213" i="2"/>
  <c r="C213" i="2"/>
  <c r="A215" i="2"/>
  <c r="B215" i="2"/>
  <c r="C215" i="2"/>
  <c r="A201" i="2"/>
  <c r="B201" i="2"/>
  <c r="C201" i="2"/>
  <c r="A203" i="2"/>
  <c r="B203" i="2"/>
  <c r="C203" i="2"/>
  <c r="A205" i="2"/>
  <c r="B205" i="2"/>
  <c r="C205" i="2"/>
  <c r="A207" i="2"/>
  <c r="B207" i="2"/>
  <c r="C207" i="2"/>
  <c r="A118" i="2"/>
  <c r="B118" i="2"/>
  <c r="N118" i="2" s="1"/>
  <c r="C118" i="2"/>
  <c r="A125" i="2"/>
  <c r="B125" i="2"/>
  <c r="N125" i="2" s="1"/>
  <c r="C125" i="2"/>
  <c r="A966" i="2"/>
  <c r="B966" i="2"/>
  <c r="C966" i="2"/>
  <c r="A968" i="2"/>
  <c r="B968" i="2"/>
  <c r="C968" i="2"/>
  <c r="A337" i="2"/>
  <c r="B337" i="2"/>
  <c r="N337" i="2" s="1"/>
  <c r="C337" i="2"/>
  <c r="A338" i="2"/>
  <c r="B338" i="2"/>
  <c r="N338" i="2" s="1"/>
  <c r="P339" i="1" s="1"/>
  <c r="C338" i="2"/>
  <c r="A965" i="2"/>
  <c r="B965" i="2"/>
  <c r="C965" i="2"/>
  <c r="A967" i="2"/>
  <c r="B967" i="2"/>
  <c r="C967" i="2"/>
  <c r="A972" i="2"/>
  <c r="B972" i="2"/>
  <c r="N972" i="2" s="1"/>
  <c r="C972" i="2"/>
  <c r="A981" i="2"/>
  <c r="B981" i="2"/>
  <c r="N981" i="2" s="1"/>
  <c r="C981" i="2"/>
  <c r="A983" i="2"/>
  <c r="B983" i="2"/>
  <c r="N983" i="2" s="1"/>
  <c r="C983" i="2"/>
  <c r="A121" i="2"/>
  <c r="B121" i="2"/>
  <c r="N121" i="2" s="1"/>
  <c r="C121" i="2"/>
  <c r="A122" i="2"/>
  <c r="B122" i="2"/>
  <c r="N122" i="2" s="1"/>
  <c r="P689" i="1" s="1"/>
  <c r="Q689" i="1" s="1"/>
  <c r="C122" i="2"/>
  <c r="A119" i="2"/>
  <c r="B119" i="2"/>
  <c r="C119" i="2"/>
  <c r="A975" i="2"/>
  <c r="B975" i="2"/>
  <c r="N975" i="2" s="1"/>
  <c r="C975" i="2"/>
  <c r="D715" i="1" s="1"/>
  <c r="A977" i="2"/>
  <c r="B977" i="2"/>
  <c r="C977" i="2"/>
  <c r="A980" i="2"/>
  <c r="B980" i="2"/>
  <c r="C980" i="2"/>
  <c r="A985" i="2"/>
  <c r="B985" i="2"/>
  <c r="N985" i="2" s="1"/>
  <c r="C985" i="2"/>
  <c r="D722" i="1" s="1"/>
  <c r="A988" i="2"/>
  <c r="B988" i="2"/>
  <c r="N988" i="2" s="1"/>
  <c r="P114" i="1" s="1"/>
  <c r="Q114" i="1" s="1"/>
  <c r="C988" i="2"/>
  <c r="A991" i="2"/>
  <c r="B991" i="2"/>
  <c r="N991" i="2" s="1"/>
  <c r="C991" i="2"/>
  <c r="A987" i="2"/>
  <c r="A723" i="1" s="1"/>
  <c r="B987" i="2"/>
  <c r="N987" i="2" s="1"/>
  <c r="C987" i="2"/>
  <c r="A951" i="2"/>
  <c r="B951" i="2"/>
  <c r="N951" i="2" s="1"/>
  <c r="C951" i="2"/>
  <c r="A955" i="2"/>
  <c r="B955" i="2"/>
  <c r="N955" i="2" s="1"/>
  <c r="C955" i="2"/>
  <c r="D736" i="1" s="1"/>
  <c r="A956" i="2"/>
  <c r="B956" i="2"/>
  <c r="N956" i="2" s="1"/>
  <c r="C956" i="2"/>
  <c r="A945" i="2"/>
  <c r="B945" i="2"/>
  <c r="N945" i="2" s="1"/>
  <c r="C945" i="2"/>
  <c r="A946" i="2"/>
  <c r="A735" i="1" s="1"/>
  <c r="B946" i="2"/>
  <c r="N946" i="2" s="1"/>
  <c r="C946" i="2"/>
  <c r="A941" i="2"/>
  <c r="B941" i="2"/>
  <c r="N941" i="2" s="1"/>
  <c r="C941" i="2"/>
  <c r="A954" i="2"/>
  <c r="B954" i="2"/>
  <c r="N954" i="2" s="1"/>
  <c r="C954" i="2"/>
  <c r="A952" i="2"/>
  <c r="A739" i="1" s="1"/>
  <c r="B952" i="2"/>
  <c r="N952" i="2" s="1"/>
  <c r="C952" i="2"/>
  <c r="A998" i="2"/>
  <c r="B998" i="2"/>
  <c r="C998" i="2"/>
  <c r="A999" i="2"/>
  <c r="B999" i="2"/>
  <c r="N999" i="2" s="1"/>
  <c r="C999" i="2"/>
  <c r="A959" i="2"/>
  <c r="B959" i="2"/>
  <c r="C959" i="2"/>
  <c r="A960" i="2"/>
  <c r="B960" i="2"/>
  <c r="C960" i="2"/>
  <c r="A958" i="2"/>
  <c r="B958" i="2"/>
  <c r="B743" i="1" s="1"/>
  <c r="C958" i="2"/>
  <c r="A948" i="2"/>
  <c r="B948" i="2"/>
  <c r="C948" i="2"/>
  <c r="A993" i="2"/>
  <c r="B993" i="2"/>
  <c r="N993" i="2" s="1"/>
  <c r="C993" i="2"/>
  <c r="A263" i="2"/>
  <c r="B263" i="2"/>
  <c r="C263" i="2"/>
  <c r="A271" i="2"/>
  <c r="B271" i="2"/>
  <c r="B747" i="1" s="1"/>
  <c r="C271" i="2"/>
  <c r="A950" i="2"/>
  <c r="B950" i="2"/>
  <c r="C950" i="2"/>
  <c r="D741" i="1" s="1"/>
  <c r="A957" i="2"/>
  <c r="B957" i="2"/>
  <c r="C957" i="2"/>
  <c r="D742" i="1" s="1"/>
  <c r="A997" i="2"/>
  <c r="A750" i="1" s="1"/>
  <c r="B997" i="2"/>
  <c r="N997" i="2" s="1"/>
  <c r="C997" i="2"/>
  <c r="A1020" i="2"/>
  <c r="A1021" i="1" s="1"/>
  <c r="B1020" i="2"/>
  <c r="B1021" i="1" s="1"/>
  <c r="C1020" i="2"/>
  <c r="D1021" i="1" s="1"/>
  <c r="A1021" i="2"/>
  <c r="B1021" i="2"/>
  <c r="C1021" i="2"/>
  <c r="A1027" i="2"/>
  <c r="A1028" i="1" s="1"/>
  <c r="B1027" i="2"/>
  <c r="N1027" i="2" s="1"/>
  <c r="C1027" i="2"/>
  <c r="D1028" i="1" s="1"/>
  <c r="A1022" i="2"/>
  <c r="A1023" i="1" s="1"/>
  <c r="B1022" i="2"/>
  <c r="C1022" i="2"/>
  <c r="D1023" i="1" s="1"/>
  <c r="A408" i="2"/>
  <c r="B408" i="2"/>
  <c r="C408" i="2"/>
  <c r="A1007" i="2"/>
  <c r="B1007" i="2"/>
  <c r="N1007" i="2" s="1"/>
  <c r="C1007" i="2"/>
  <c r="A412" i="2"/>
  <c r="B412" i="2"/>
  <c r="C412" i="2"/>
  <c r="A413" i="2"/>
  <c r="B413" i="2"/>
  <c r="C413" i="2"/>
  <c r="A504" i="2"/>
  <c r="B504" i="2"/>
  <c r="C504" i="2"/>
  <c r="A350" i="2"/>
  <c r="B350" i="2"/>
  <c r="N350" i="2" s="1"/>
  <c r="C350" i="2"/>
  <c r="D778" i="1" s="1"/>
  <c r="A369" i="2"/>
  <c r="B369" i="2"/>
  <c r="C369" i="2"/>
  <c r="A735" i="2"/>
  <c r="B735" i="2"/>
  <c r="N735" i="2" s="1"/>
  <c r="C735" i="2"/>
  <c r="A389" i="2"/>
  <c r="B389" i="2"/>
  <c r="N389" i="2" s="1"/>
  <c r="C389" i="2"/>
  <c r="A516" i="2"/>
  <c r="B516" i="2"/>
  <c r="C516" i="2"/>
  <c r="A404" i="2"/>
  <c r="B404" i="2"/>
  <c r="C404" i="2"/>
  <c r="A405" i="2"/>
  <c r="B405" i="2"/>
  <c r="C405" i="2"/>
  <c r="A1006" i="2"/>
  <c r="B1006" i="2"/>
  <c r="C1006" i="2"/>
  <c r="A158" i="2"/>
  <c r="B158" i="2"/>
  <c r="C158" i="2"/>
  <c r="D779" i="1" s="1"/>
  <c r="A160" i="2"/>
  <c r="B160" i="2"/>
  <c r="C160" i="2"/>
  <c r="A390" i="2"/>
  <c r="B390" i="2"/>
  <c r="C390" i="2"/>
  <c r="A387" i="2"/>
  <c r="B387" i="2"/>
  <c r="C387" i="2"/>
  <c r="A734" i="2"/>
  <c r="B734" i="2"/>
  <c r="N734" i="2" s="1"/>
  <c r="C734" i="2"/>
  <c r="A748" i="2"/>
  <c r="B748" i="2"/>
  <c r="N748" i="2" s="1"/>
  <c r="P794" i="1" s="1"/>
  <c r="Q794" i="1" s="1"/>
  <c r="C748" i="2"/>
  <c r="A187" i="2"/>
  <c r="B187" i="2"/>
  <c r="C187" i="2"/>
  <c r="A189" i="2"/>
  <c r="A795" i="1" s="1"/>
  <c r="B189" i="2"/>
  <c r="C189" i="2"/>
  <c r="D795" i="1" s="1"/>
  <c r="A191" i="2"/>
  <c r="B191" i="2"/>
  <c r="N191" i="2" s="1"/>
  <c r="C191" i="2"/>
  <c r="A738" i="2"/>
  <c r="B738" i="2"/>
  <c r="C738" i="2"/>
  <c r="A741" i="2"/>
  <c r="B741" i="2"/>
  <c r="C741" i="2"/>
  <c r="A370" i="2"/>
  <c r="A807" i="1" s="1"/>
  <c r="B370" i="2"/>
  <c r="C370" i="2"/>
  <c r="A163" i="2"/>
  <c r="B163" i="2"/>
  <c r="N163" i="2" s="1"/>
  <c r="P787" i="1" s="1"/>
  <c r="Q787" i="1" s="1"/>
  <c r="C163" i="2"/>
  <c r="A1013" i="2"/>
  <c r="A1014" i="1" s="1"/>
  <c r="B1013" i="2"/>
  <c r="B1014" i="1" s="1"/>
  <c r="C1013" i="2"/>
  <c r="D1014" i="1" s="1"/>
  <c r="A1019" i="2"/>
  <c r="B1019" i="2"/>
  <c r="B1020" i="1" s="1"/>
  <c r="C1019" i="2"/>
  <c r="D1020" i="1" s="1"/>
  <c r="A506" i="2"/>
  <c r="B506" i="2"/>
  <c r="N506" i="2" s="1"/>
  <c r="C506" i="2"/>
  <c r="A496" i="2"/>
  <c r="B496" i="2"/>
  <c r="C496" i="2"/>
  <c r="A167" i="2"/>
  <c r="B167" i="2"/>
  <c r="C167" i="2"/>
  <c r="A326" i="2"/>
  <c r="B326" i="2"/>
  <c r="N326" i="2" s="1"/>
  <c r="C326" i="2"/>
  <c r="A171" i="2"/>
  <c r="B171" i="2"/>
  <c r="N171" i="2" s="1"/>
  <c r="C171" i="2"/>
  <c r="A175" i="2"/>
  <c r="B175" i="2"/>
  <c r="N175" i="2" s="1"/>
  <c r="C175" i="2"/>
  <c r="A183" i="2"/>
  <c r="B183" i="2"/>
  <c r="N183" i="2" s="1"/>
  <c r="C183" i="2"/>
  <c r="A316" i="2"/>
  <c r="B316" i="2"/>
  <c r="C316" i="2"/>
  <c r="A317" i="2"/>
  <c r="B317" i="2"/>
  <c r="C317" i="2"/>
  <c r="A933" i="2"/>
  <c r="B933" i="2"/>
  <c r="N933" i="2" s="1"/>
  <c r="C933" i="2"/>
  <c r="A364" i="2"/>
  <c r="B364" i="2"/>
  <c r="N364" i="2" s="1"/>
  <c r="C364" i="2"/>
  <c r="A309" i="2"/>
  <c r="B309" i="2"/>
  <c r="N309" i="2" s="1"/>
  <c r="C309" i="2"/>
  <c r="A935" i="2"/>
  <c r="B935" i="2"/>
  <c r="C935" i="2"/>
  <c r="A308" i="2"/>
  <c r="B308" i="2"/>
  <c r="N308" i="2" s="1"/>
  <c r="C308" i="2"/>
  <c r="A455" i="2"/>
  <c r="B455" i="2"/>
  <c r="N455" i="2" s="1"/>
  <c r="C455" i="2"/>
  <c r="A942" i="2"/>
  <c r="A890" i="1" s="1"/>
  <c r="B942" i="2"/>
  <c r="N942" i="2" s="1"/>
  <c r="C942" i="2"/>
  <c r="D890" i="1" s="1"/>
  <c r="A457" i="2"/>
  <c r="B457" i="2"/>
  <c r="N457" i="2" s="1"/>
  <c r="C457" i="2"/>
  <c r="A944" i="2"/>
  <c r="B944" i="2"/>
  <c r="N944" i="2" s="1"/>
  <c r="C944" i="2"/>
  <c r="D889" i="1" s="1"/>
  <c r="A38" i="2"/>
  <c r="A902" i="1" s="1"/>
  <c r="B38" i="2"/>
  <c r="C38" i="2"/>
  <c r="A611" i="2"/>
  <c r="B611" i="2"/>
  <c r="C611" i="2"/>
  <c r="A602" i="2"/>
  <c r="B602" i="2"/>
  <c r="C602" i="2"/>
  <c r="D904" i="1" s="1"/>
  <c r="A31" i="2"/>
  <c r="B31" i="2"/>
  <c r="C31" i="2"/>
  <c r="A40" i="2"/>
  <c r="B40" i="2"/>
  <c r="C40" i="2"/>
  <c r="A36" i="2"/>
  <c r="B36" i="2"/>
  <c r="C36" i="2"/>
  <c r="A619" i="2"/>
  <c r="B619" i="2"/>
  <c r="C619" i="2"/>
  <c r="A35" i="2"/>
  <c r="B35" i="2"/>
  <c r="C35" i="2"/>
  <c r="A15" i="2"/>
  <c r="B15" i="2"/>
  <c r="N15" i="2" s="1"/>
  <c r="C15" i="2"/>
  <c r="A17" i="2"/>
  <c r="B17" i="2"/>
  <c r="N17" i="2" s="1"/>
  <c r="C17" i="2"/>
  <c r="A386" i="2"/>
  <c r="B386" i="2"/>
  <c r="C386" i="2"/>
  <c r="A10" i="2"/>
  <c r="B10" i="2"/>
  <c r="N10" i="2" s="1"/>
  <c r="C10" i="2"/>
  <c r="A934" i="2"/>
  <c r="B934" i="2"/>
  <c r="N934" i="2" s="1"/>
  <c r="C934" i="2"/>
  <c r="A18" i="2"/>
  <c r="B18" i="2"/>
  <c r="N18" i="2" s="1"/>
  <c r="C18" i="2"/>
  <c r="A9" i="2"/>
  <c r="B9" i="2"/>
  <c r="N9" i="2" s="1"/>
  <c r="C9" i="2"/>
  <c r="A932" i="2"/>
  <c r="B932" i="2"/>
  <c r="N932" i="2" s="1"/>
  <c r="C932" i="2"/>
  <c r="A141" i="2"/>
  <c r="B141" i="2"/>
  <c r="N141" i="2" s="1"/>
  <c r="C141" i="2"/>
  <c r="A16" i="2"/>
  <c r="B16" i="2"/>
  <c r="N16" i="2" s="1"/>
  <c r="C16" i="2"/>
  <c r="A730" i="2"/>
  <c r="B730" i="2"/>
  <c r="C730" i="2"/>
  <c r="A525" i="2"/>
  <c r="B525" i="2"/>
  <c r="N525" i="2" s="1"/>
  <c r="C525" i="2"/>
  <c r="D871" i="1" s="1"/>
  <c r="A155" i="2"/>
  <c r="B155" i="2"/>
  <c r="C155" i="2"/>
  <c r="A143" i="2"/>
  <c r="B143" i="2"/>
  <c r="C143" i="2"/>
  <c r="A151" i="2"/>
  <c r="B151" i="2"/>
  <c r="N151" i="2" s="1"/>
  <c r="C151" i="2"/>
  <c r="A147" i="2"/>
  <c r="B147" i="2"/>
  <c r="N147" i="2" s="1"/>
  <c r="C147" i="2"/>
  <c r="A381" i="2"/>
  <c r="B381" i="2"/>
  <c r="C381" i="2"/>
  <c r="A380" i="2"/>
  <c r="B380" i="2"/>
  <c r="C380" i="2"/>
  <c r="A458" i="2"/>
  <c r="B458" i="2"/>
  <c r="C458" i="2"/>
  <c r="A454" i="2"/>
  <c r="B454" i="2"/>
  <c r="N454" i="2" s="1"/>
  <c r="C454" i="2"/>
  <c r="A323" i="2"/>
  <c r="B323" i="2"/>
  <c r="C323" i="2"/>
  <c r="A173" i="2"/>
  <c r="A861" i="1" s="1"/>
  <c r="B173" i="2"/>
  <c r="N173" i="2" s="1"/>
  <c r="C173" i="2"/>
  <c r="A145" i="2"/>
  <c r="B145" i="2"/>
  <c r="C145" i="2"/>
  <c r="A149" i="2"/>
  <c r="B149" i="2"/>
  <c r="N149" i="2" s="1"/>
  <c r="C149" i="2"/>
  <c r="A169" i="2"/>
  <c r="B169" i="2"/>
  <c r="C169" i="2"/>
  <c r="A165" i="2"/>
  <c r="A859" i="1" s="1"/>
  <c r="B165" i="2"/>
  <c r="N165" i="2" s="1"/>
  <c r="C165" i="2"/>
  <c r="A181" i="2"/>
  <c r="B181" i="2"/>
  <c r="C181" i="2"/>
  <c r="A517" i="2"/>
  <c r="B517" i="2"/>
  <c r="C517" i="2"/>
  <c r="A177" i="2"/>
  <c r="B177" i="2"/>
  <c r="N177" i="2" s="1"/>
  <c r="C177" i="2"/>
  <c r="A324" i="2"/>
  <c r="B324" i="2"/>
  <c r="N324" i="2" s="1"/>
  <c r="P863" i="1" s="1"/>
  <c r="Q863" i="1" s="1"/>
  <c r="C324" i="2"/>
  <c r="A524" i="2"/>
  <c r="B524" i="2"/>
  <c r="C524" i="2"/>
  <c r="A139" i="2"/>
  <c r="B139" i="2"/>
  <c r="N139" i="2" s="1"/>
  <c r="C139" i="2"/>
  <c r="A595" i="2"/>
  <c r="B595" i="2"/>
  <c r="C595" i="2"/>
  <c r="A594" i="2"/>
  <c r="A109" i="1" s="1"/>
  <c r="B594" i="2"/>
  <c r="C594" i="2"/>
  <c r="D109" i="1" s="1"/>
  <c r="A770" i="2"/>
  <c r="B770" i="2"/>
  <c r="C770" i="2"/>
  <c r="A1023" i="2"/>
  <c r="B1023" i="2"/>
  <c r="C1023" i="2"/>
  <c r="A656" i="2"/>
  <c r="B656" i="2"/>
  <c r="N656" i="2" s="1"/>
  <c r="C656" i="2"/>
  <c r="A633" i="2"/>
  <c r="A153" i="1" s="1"/>
  <c r="B633" i="2"/>
  <c r="N633" i="2" s="1"/>
  <c r="C633" i="2"/>
  <c r="D153" i="1" s="1"/>
  <c r="A452" i="2"/>
  <c r="B452" i="2"/>
  <c r="C452" i="2"/>
  <c r="A37" i="2"/>
  <c r="B37" i="2"/>
  <c r="C37" i="2"/>
  <c r="A609" i="2"/>
  <c r="B609" i="2"/>
  <c r="C609" i="2"/>
  <c r="A949" i="2"/>
  <c r="B949" i="2"/>
  <c r="C949" i="2"/>
  <c r="A262" i="2"/>
  <c r="B262" i="2"/>
  <c r="C262" i="2"/>
  <c r="A755" i="2"/>
  <c r="B755" i="2"/>
  <c r="C755" i="2"/>
  <c r="A345" i="2"/>
  <c r="B345" i="2"/>
  <c r="N345" i="2" s="1"/>
  <c r="C345" i="2"/>
  <c r="A198" i="2"/>
  <c r="A602" i="1" s="1"/>
  <c r="B198" i="2"/>
  <c r="C198" i="2"/>
  <c r="A708" i="2"/>
  <c r="A182" i="1" s="1"/>
  <c r="B708" i="2"/>
  <c r="C708" i="2"/>
  <c r="D182" i="1" s="1"/>
  <c r="A709" i="2"/>
  <c r="B709" i="2"/>
  <c r="N709" i="2" s="1"/>
  <c r="C709" i="2"/>
  <c r="A742" i="2"/>
  <c r="B742" i="2"/>
  <c r="N742" i="2" s="1"/>
  <c r="P743" i="1" s="1"/>
  <c r="Q743" i="1" s="1"/>
  <c r="C742" i="2"/>
  <c r="A744" i="2"/>
  <c r="A201" i="1" s="1"/>
  <c r="B744" i="2"/>
  <c r="N744" i="2" s="1"/>
  <c r="P745" i="1" s="1"/>
  <c r="Q745" i="1" s="1"/>
  <c r="C744" i="2"/>
  <c r="A767" i="2"/>
  <c r="B767" i="2"/>
  <c r="C767" i="2"/>
  <c r="A773" i="2"/>
  <c r="A223" i="1" s="1"/>
  <c r="B773" i="2"/>
  <c r="N773" i="2" s="1"/>
  <c r="P223" i="1" s="1"/>
  <c r="Q223" i="1" s="1"/>
  <c r="C773" i="2"/>
  <c r="D223" i="1" s="1"/>
  <c r="A804" i="2"/>
  <c r="B804" i="2"/>
  <c r="C804" i="2"/>
  <c r="A803" i="2"/>
  <c r="A239" i="1" s="1"/>
  <c r="B803" i="2"/>
  <c r="C803" i="2"/>
  <c r="D239" i="1" s="1"/>
  <c r="A596" i="2"/>
  <c r="B596" i="2"/>
  <c r="C596" i="2"/>
  <c r="A601" i="2"/>
  <c r="B601" i="2"/>
  <c r="N601" i="2" s="1"/>
  <c r="C601" i="2"/>
  <c r="A509" i="2"/>
  <c r="B509" i="2"/>
  <c r="N509" i="2" s="1"/>
  <c r="P85" i="1" s="1"/>
  <c r="Q85" i="1" s="1"/>
  <c r="C509" i="2"/>
  <c r="A512" i="2"/>
  <c r="A87" i="1" s="1"/>
  <c r="B512" i="2"/>
  <c r="C512" i="2"/>
  <c r="A513" i="2"/>
  <c r="B513" i="2"/>
  <c r="B88" i="1" s="1"/>
  <c r="C513" i="2"/>
  <c r="A672" i="2"/>
  <c r="B672" i="2"/>
  <c r="N672" i="2" s="1"/>
  <c r="C672" i="2"/>
  <c r="A667" i="2"/>
  <c r="B667" i="2"/>
  <c r="C667" i="2"/>
  <c r="A668" i="2"/>
  <c r="B668" i="2"/>
  <c r="N668" i="2" s="1"/>
  <c r="P669" i="1" s="1"/>
  <c r="Q669" i="1" s="1"/>
  <c r="C668" i="2"/>
  <c r="A927" i="2"/>
  <c r="A302" i="1" s="1"/>
  <c r="B927" i="2"/>
  <c r="C927" i="2"/>
  <c r="D302" i="1" s="1"/>
  <c r="A926" i="2"/>
  <c r="A303" i="1" s="1"/>
  <c r="B926" i="2"/>
  <c r="C926" i="2"/>
  <c r="D303" i="1" s="1"/>
  <c r="A937" i="2"/>
  <c r="A315" i="1" s="1"/>
  <c r="B937" i="2"/>
  <c r="C937" i="2"/>
  <c r="A1011" i="2"/>
  <c r="A1012" i="1" s="1"/>
  <c r="B1011" i="2"/>
  <c r="N1011" i="2" s="1"/>
  <c r="C1011" i="2"/>
  <c r="D1012" i="1" s="1"/>
  <c r="A1002" i="2"/>
  <c r="B1002" i="2"/>
  <c r="N1002" i="2" s="1"/>
  <c r="C1002" i="2"/>
  <c r="A459" i="2"/>
  <c r="B459" i="2"/>
  <c r="N459" i="2" s="1"/>
  <c r="C459" i="2"/>
  <c r="A1000" i="2"/>
  <c r="B1000" i="2"/>
  <c r="C1000" i="2"/>
  <c r="A1003" i="2"/>
  <c r="B1003" i="2"/>
  <c r="N1003" i="2" s="1"/>
  <c r="C1003" i="2"/>
  <c r="A130" i="2"/>
  <c r="B130" i="2"/>
  <c r="C130" i="2"/>
  <c r="A127" i="2"/>
  <c r="B127" i="2"/>
  <c r="N127" i="2" s="1"/>
  <c r="C127" i="2"/>
  <c r="D428" i="1" s="1"/>
  <c r="A129" i="2"/>
  <c r="B129" i="2"/>
  <c r="C129" i="2"/>
  <c r="A131" i="2"/>
  <c r="B131" i="2"/>
  <c r="N131" i="2" s="1"/>
  <c r="C131" i="2"/>
  <c r="A473" i="2"/>
  <c r="B473" i="2"/>
  <c r="C473" i="2"/>
  <c r="A488" i="2"/>
  <c r="B488" i="2"/>
  <c r="N488" i="2" s="1"/>
  <c r="C488" i="2"/>
  <c r="A438" i="2"/>
  <c r="B438" i="2"/>
  <c r="C438" i="2"/>
  <c r="A442" i="2"/>
  <c r="B442" i="2"/>
  <c r="N442" i="2" s="1"/>
  <c r="C442" i="2"/>
  <c r="A491" i="2"/>
  <c r="B491" i="2"/>
  <c r="C491" i="2"/>
  <c r="A490" i="2"/>
  <c r="A408" i="1" s="1"/>
  <c r="B490" i="2"/>
  <c r="C490" i="2"/>
  <c r="D408" i="1" s="1"/>
  <c r="A492" i="2"/>
  <c r="A409" i="1" s="1"/>
  <c r="B492" i="2"/>
  <c r="C492" i="2"/>
  <c r="D409" i="1" s="1"/>
  <c r="A493" i="2"/>
  <c r="B493" i="2"/>
  <c r="C493" i="2"/>
  <c r="A276" i="2"/>
  <c r="B276" i="2"/>
  <c r="C276" i="2"/>
  <c r="A572" i="2"/>
  <c r="B572" i="2"/>
  <c r="N572" i="2" s="1"/>
  <c r="C572" i="2"/>
  <c r="A282" i="2"/>
  <c r="B282" i="2"/>
  <c r="C282" i="2"/>
  <c r="A284" i="2"/>
  <c r="B284" i="2"/>
  <c r="N284" i="2" s="1"/>
  <c r="C284" i="2"/>
  <c r="A681" i="2"/>
  <c r="B681" i="2"/>
  <c r="C681" i="2"/>
  <c r="A789" i="2"/>
  <c r="B789" i="2"/>
  <c r="N789" i="2" s="1"/>
  <c r="P357" i="1" s="1"/>
  <c r="Q357" i="1" s="1"/>
  <c r="C789" i="2"/>
  <c r="D357" i="1" s="1"/>
  <c r="A14" i="2"/>
  <c r="B14" i="2"/>
  <c r="N14" i="2" s="1"/>
  <c r="C14" i="2"/>
  <c r="A382" i="2"/>
  <c r="A361" i="1" s="1"/>
  <c r="B382" i="2"/>
  <c r="N382" i="2" s="1"/>
  <c r="P361" i="1" s="1"/>
  <c r="Q361" i="1" s="1"/>
  <c r="C382" i="2"/>
  <c r="D361" i="1" s="1"/>
  <c r="A430" i="2"/>
  <c r="B430" i="2"/>
  <c r="C430" i="2"/>
  <c r="A431" i="2"/>
  <c r="B431" i="2"/>
  <c r="N431" i="2" s="1"/>
  <c r="C431" i="2"/>
  <c r="A416" i="2"/>
  <c r="B416" i="2"/>
  <c r="C416" i="2"/>
  <c r="A417" i="2"/>
  <c r="A377" i="1" s="1"/>
  <c r="B417" i="2"/>
  <c r="N417" i="2" s="1"/>
  <c r="P377" i="1" s="1"/>
  <c r="Q377" i="1" s="1"/>
  <c r="C417" i="2"/>
  <c r="D377" i="1" s="1"/>
  <c r="A774" i="2"/>
  <c r="B774" i="2"/>
  <c r="C774" i="2"/>
  <c r="A775" i="2"/>
  <c r="B775" i="2"/>
  <c r="N775" i="2" s="1"/>
  <c r="P365" i="1" s="1"/>
  <c r="Q365" i="1" s="1"/>
  <c r="C775" i="2"/>
  <c r="D365" i="1" s="1"/>
  <c r="A772" i="2"/>
  <c r="B772" i="2"/>
  <c r="N772" i="2" s="1"/>
  <c r="C772" i="2"/>
  <c r="A788" i="2"/>
  <c r="B788" i="2"/>
  <c r="N788" i="2" s="1"/>
  <c r="C788" i="2"/>
  <c r="A853" i="2"/>
  <c r="B853" i="2"/>
  <c r="C853" i="2"/>
  <c r="A613" i="2"/>
  <c r="B613" i="2"/>
  <c r="N613" i="2" s="1"/>
  <c r="C613" i="2"/>
  <c r="A50" i="2"/>
  <c r="B50" i="2"/>
  <c r="N50" i="2" s="1"/>
  <c r="C50" i="2"/>
  <c r="A366" i="2"/>
  <c r="B366" i="2"/>
  <c r="C366" i="2"/>
  <c r="A453" i="2"/>
  <c r="B453" i="2"/>
  <c r="C453" i="2"/>
  <c r="A444" i="2"/>
  <c r="B444" i="2"/>
  <c r="N444" i="2" s="1"/>
  <c r="P396" i="1" s="1"/>
  <c r="Q396" i="1" s="1"/>
  <c r="C444" i="2"/>
  <c r="A445" i="2"/>
  <c r="B445" i="2"/>
  <c r="C445" i="2"/>
  <c r="A437" i="2"/>
  <c r="B437" i="2"/>
  <c r="N437" i="2" s="1"/>
  <c r="C437" i="2"/>
  <c r="A904" i="2"/>
  <c r="A411" i="1" s="1"/>
  <c r="B904" i="2"/>
  <c r="C904" i="2"/>
  <c r="A861" i="2"/>
  <c r="B861" i="2"/>
  <c r="C861" i="2"/>
  <c r="D412" i="1" s="1"/>
  <c r="A836" i="2"/>
  <c r="B836" i="2"/>
  <c r="N836" i="2" s="1"/>
  <c r="C836" i="2"/>
  <c r="A851" i="2"/>
  <c r="A414" i="1" s="1"/>
  <c r="B851" i="2"/>
  <c r="N851" i="2" s="1"/>
  <c r="P414" i="1" s="1"/>
  <c r="Q414" i="1" s="1"/>
  <c r="C851" i="2"/>
  <c r="D414" i="1" s="1"/>
  <c r="A126" i="2"/>
  <c r="B126" i="2"/>
  <c r="C126" i="2"/>
  <c r="A128" i="2"/>
  <c r="B128" i="2"/>
  <c r="N128" i="2" s="1"/>
  <c r="C128" i="2"/>
  <c r="A846" i="2"/>
  <c r="A943" i="1" s="1"/>
  <c r="B846" i="2"/>
  <c r="C846" i="2"/>
  <c r="D943" i="1" s="1"/>
  <c r="A843" i="2"/>
  <c r="B843" i="2"/>
  <c r="C843" i="2"/>
  <c r="A845" i="2"/>
  <c r="A945" i="1" s="1"/>
  <c r="B845" i="2"/>
  <c r="C845" i="2"/>
  <c r="D945" i="1" s="1"/>
  <c r="A850" i="2"/>
  <c r="B850" i="2"/>
  <c r="C850" i="2"/>
  <c r="D946" i="1" s="1"/>
  <c r="A865" i="2"/>
  <c r="B865" i="2"/>
  <c r="C865" i="2"/>
  <c r="D939" i="1" s="1"/>
  <c r="A867" i="2"/>
  <c r="B867" i="2"/>
  <c r="C867" i="2"/>
  <c r="A856" i="2"/>
  <c r="B856" i="2"/>
  <c r="C856" i="2"/>
  <c r="A841" i="2"/>
  <c r="A942" i="1" s="1"/>
  <c r="B841" i="2"/>
  <c r="C841" i="2"/>
  <c r="D942" i="1" s="1"/>
  <c r="A868" i="2"/>
  <c r="A935" i="1" s="1"/>
  <c r="B868" i="2"/>
  <c r="C868" i="2"/>
  <c r="D935" i="1" s="1"/>
  <c r="A870" i="2"/>
  <c r="A936" i="1" s="1"/>
  <c r="B870" i="2"/>
  <c r="C870" i="2"/>
  <c r="A869" i="2"/>
  <c r="A937" i="1" s="1"/>
  <c r="B869" i="2"/>
  <c r="C869" i="2"/>
  <c r="A871" i="2"/>
  <c r="B871" i="2"/>
  <c r="C871" i="2"/>
  <c r="D938" i="1" s="1"/>
  <c r="A426" i="2"/>
  <c r="A973" i="1" s="1"/>
  <c r="B426" i="2"/>
  <c r="C426" i="2"/>
  <c r="D973" i="1" s="1"/>
  <c r="A427" i="2"/>
  <c r="B427" i="2"/>
  <c r="C427" i="2"/>
  <c r="A428" i="2"/>
  <c r="A975" i="1" s="1"/>
  <c r="B428" i="2"/>
  <c r="C428" i="2"/>
  <c r="A682" i="2"/>
  <c r="A976" i="1" s="1"/>
  <c r="B682" i="2"/>
  <c r="C682" i="2"/>
  <c r="D976" i="1" s="1"/>
  <c r="A410" i="2"/>
  <c r="B410" i="2"/>
  <c r="C410" i="2"/>
  <c r="D931" i="1" s="1"/>
  <c r="A411" i="2"/>
  <c r="B411" i="2"/>
  <c r="C411" i="2"/>
  <c r="A859" i="2"/>
  <c r="A933" i="1" s="1"/>
  <c r="B859" i="2"/>
  <c r="C859" i="2"/>
  <c r="D933" i="1" s="1"/>
  <c r="A860" i="2"/>
  <c r="A934" i="1" s="1"/>
  <c r="B860" i="2"/>
  <c r="C860" i="2"/>
  <c r="D934" i="1" s="1"/>
  <c r="A472" i="2"/>
  <c r="A967" i="1" s="1"/>
  <c r="B472" i="2"/>
  <c r="C472" i="2"/>
  <c r="D967" i="1" s="1"/>
  <c r="A883" i="2"/>
  <c r="A968" i="1" s="1"/>
  <c r="B883" i="2"/>
  <c r="C883" i="2"/>
  <c r="D968" i="1" s="1"/>
  <c r="A884" i="2"/>
  <c r="A969" i="1" s="1"/>
  <c r="B884" i="2"/>
  <c r="C884" i="2"/>
  <c r="D969" i="1" s="1"/>
  <c r="A423" i="2"/>
  <c r="B423" i="2"/>
  <c r="C423" i="2"/>
  <c r="A791" i="2"/>
  <c r="A947" i="1" s="1"/>
  <c r="B791" i="2"/>
  <c r="C791" i="2"/>
  <c r="D947" i="1" s="1"/>
  <c r="A792" i="2"/>
  <c r="B792" i="2"/>
  <c r="C792" i="2"/>
  <c r="A808" i="2"/>
  <c r="A949" i="1" s="1"/>
  <c r="B808" i="2"/>
  <c r="C808" i="2"/>
  <c r="D949" i="1" s="1"/>
  <c r="A787" i="2"/>
  <c r="B787" i="2"/>
  <c r="C787" i="2"/>
  <c r="D950" i="1" s="1"/>
  <c r="A795" i="2"/>
  <c r="A951" i="1" s="1"/>
  <c r="B795" i="2"/>
  <c r="C795" i="2"/>
  <c r="D951" i="1" s="1"/>
  <c r="A815" i="2"/>
  <c r="A952" i="1" s="1"/>
  <c r="B815" i="2"/>
  <c r="C815" i="2"/>
  <c r="D952" i="1" s="1"/>
  <c r="A812" i="2"/>
  <c r="A954" i="1" s="1"/>
  <c r="B812" i="2"/>
  <c r="C812" i="2"/>
  <c r="A823" i="2"/>
  <c r="B823" i="2"/>
  <c r="C823" i="2"/>
  <c r="D953" i="1" s="1"/>
  <c r="A624" i="2"/>
  <c r="A957" i="1" s="1"/>
  <c r="B624" i="2"/>
  <c r="C624" i="2"/>
  <c r="D957" i="1" s="1"/>
  <c r="A612" i="2"/>
  <c r="A958" i="1" s="1"/>
  <c r="B612" i="2"/>
  <c r="C612" i="2"/>
  <c r="D958" i="1" s="1"/>
  <c r="A925" i="2"/>
  <c r="A961" i="1" s="1"/>
  <c r="B925" i="2"/>
  <c r="C925" i="2"/>
  <c r="D961" i="1" s="1"/>
  <c r="A923" i="2"/>
  <c r="B923" i="2"/>
  <c r="C923" i="2"/>
  <c r="A882" i="2"/>
  <c r="B882" i="2"/>
  <c r="C882" i="2"/>
  <c r="A880" i="2"/>
  <c r="A966" i="1" s="1"/>
  <c r="B880" i="2"/>
  <c r="C880" i="2"/>
  <c r="A548" i="2"/>
  <c r="A919" i="1" s="1"/>
  <c r="B548" i="2"/>
  <c r="C548" i="2"/>
  <c r="D919" i="1" s="1"/>
  <c r="A563" i="2"/>
  <c r="B563" i="2"/>
  <c r="C563" i="2"/>
  <c r="A547" i="2"/>
  <c r="B547" i="2"/>
  <c r="C547" i="2"/>
  <c r="A546" i="2"/>
  <c r="B546" i="2"/>
  <c r="C546" i="2"/>
  <c r="A560" i="2"/>
  <c r="B560" i="2"/>
  <c r="C560" i="2"/>
  <c r="A562" i="2"/>
  <c r="B562" i="2"/>
  <c r="C562" i="2"/>
  <c r="A398" i="2"/>
  <c r="B398" i="2"/>
  <c r="C398" i="2"/>
  <c r="D929" i="1" s="1"/>
  <c r="A399" i="2"/>
  <c r="B399" i="2"/>
  <c r="C399" i="2"/>
  <c r="A535" i="2"/>
  <c r="A915" i="1" s="1"/>
  <c r="B535" i="2"/>
  <c r="C535" i="2"/>
  <c r="D915" i="1" s="1"/>
  <c r="A545" i="2"/>
  <c r="B545" i="2"/>
  <c r="C545" i="2"/>
  <c r="D916" i="1" s="1"/>
  <c r="A553" i="2"/>
  <c r="B553" i="2"/>
  <c r="C553" i="2"/>
  <c r="A552" i="2"/>
  <c r="A924" i="1" s="1"/>
  <c r="B552" i="2"/>
  <c r="C552" i="2"/>
  <c r="A551" i="2"/>
  <c r="A921" i="1" s="1"/>
  <c r="B551" i="2"/>
  <c r="C551" i="2"/>
  <c r="A555" i="2"/>
  <c r="B555" i="2"/>
  <c r="C555" i="2"/>
  <c r="A557" i="2"/>
  <c r="A927" i="1" s="1"/>
  <c r="B557" i="2"/>
  <c r="C557" i="2"/>
  <c r="D927" i="1" s="1"/>
  <c r="A558" i="2"/>
  <c r="A928" i="1" s="1"/>
  <c r="B558" i="2"/>
  <c r="C558" i="2"/>
  <c r="A340" i="2"/>
  <c r="B340" i="2"/>
  <c r="N340" i="2" s="1"/>
  <c r="C340" i="2"/>
  <c r="A648" i="2"/>
  <c r="B648" i="2"/>
  <c r="N648" i="2" s="1"/>
  <c r="C648" i="2"/>
  <c r="A342" i="2"/>
  <c r="B342" i="2"/>
  <c r="N342" i="2" s="1"/>
  <c r="C342" i="2"/>
  <c r="A649" i="2"/>
  <c r="B649" i="2"/>
  <c r="N649" i="2" s="1"/>
  <c r="C649" i="2"/>
  <c r="A424" i="2"/>
  <c r="B424" i="2"/>
  <c r="C424" i="2"/>
  <c r="A425" i="2"/>
  <c r="B425" i="2"/>
  <c r="C425" i="2"/>
  <c r="A432" i="2"/>
  <c r="B432" i="2"/>
  <c r="C432" i="2"/>
  <c r="A429" i="2"/>
  <c r="A382" i="1" s="1"/>
  <c r="B429" i="2"/>
  <c r="N429" i="2" s="1"/>
  <c r="P382" i="1" s="1"/>
  <c r="Q382" i="1" s="1"/>
  <c r="C429" i="2"/>
  <c r="D382" i="1" s="1"/>
  <c r="A421" i="2"/>
  <c r="B421" i="2"/>
  <c r="N421" i="2" s="1"/>
  <c r="C421" i="2"/>
  <c r="A422" i="2"/>
  <c r="B422" i="2"/>
  <c r="N422" i="2" s="1"/>
  <c r="C422" i="2"/>
  <c r="D380" i="1" s="1"/>
  <c r="A59" i="2"/>
  <c r="B59" i="2"/>
  <c r="N59" i="2" s="1"/>
  <c r="C59" i="2"/>
  <c r="A625" i="2"/>
  <c r="A418" i="1" s="1"/>
  <c r="B625" i="2"/>
  <c r="N625" i="2" s="1"/>
  <c r="C625" i="2"/>
  <c r="D418" i="1" s="1"/>
  <c r="A373" i="2"/>
  <c r="B373" i="2"/>
  <c r="C373" i="2"/>
  <c r="A374" i="2"/>
  <c r="B374" i="2"/>
  <c r="C374" i="2"/>
  <c r="D424" i="1" s="1"/>
  <c r="A419" i="2"/>
  <c r="B419" i="2"/>
  <c r="N419" i="2" s="1"/>
  <c r="C419" i="2"/>
  <c r="A420" i="2"/>
  <c r="B420" i="2"/>
  <c r="N420" i="2" s="1"/>
  <c r="C420" i="2"/>
  <c r="A776" i="2"/>
  <c r="B776" i="2"/>
  <c r="C776" i="2"/>
  <c r="D366" i="1" s="1"/>
  <c r="A771" i="2"/>
  <c r="B771" i="2"/>
  <c r="N771" i="2" s="1"/>
  <c r="C771" i="2"/>
  <c r="A830" i="2"/>
  <c r="B830" i="2"/>
  <c r="C830" i="2"/>
  <c r="A831" i="2"/>
  <c r="A371" i="1" s="1"/>
  <c r="B831" i="2"/>
  <c r="N831" i="2" s="1"/>
  <c r="C831" i="2"/>
  <c r="A810" i="2"/>
  <c r="B810" i="2"/>
  <c r="N810" i="2" s="1"/>
  <c r="C810" i="2"/>
  <c r="A825" i="2"/>
  <c r="B825" i="2"/>
  <c r="N825" i="2" s="1"/>
  <c r="P359" i="1" s="1"/>
  <c r="Q359" i="1" s="1"/>
  <c r="C825" i="2"/>
  <c r="A765" i="2"/>
  <c r="B765" i="2"/>
  <c r="C765" i="2"/>
  <c r="A847" i="2"/>
  <c r="B847" i="2"/>
  <c r="N847" i="2" s="1"/>
  <c r="C847" i="2"/>
  <c r="A849" i="2"/>
  <c r="B849" i="2"/>
  <c r="N849" i="2" s="1"/>
  <c r="C849" i="2"/>
  <c r="A858" i="2"/>
  <c r="A258" i="1" s="1"/>
  <c r="B858" i="2"/>
  <c r="N858" i="2" s="1"/>
  <c r="P258" i="1" s="1"/>
  <c r="Q258" i="1" s="1"/>
  <c r="C858" i="2"/>
  <c r="D258" i="1" s="1"/>
  <c r="A838" i="2"/>
  <c r="B838" i="2"/>
  <c r="C838" i="2"/>
  <c r="A863" i="2"/>
  <c r="A262" i="1" s="1"/>
  <c r="B863" i="2"/>
  <c r="N863" i="2" s="1"/>
  <c r="P262" i="1" s="1"/>
  <c r="Q262" i="1" s="1"/>
  <c r="C863" i="2"/>
  <c r="A857" i="2"/>
  <c r="B857" i="2"/>
  <c r="C857" i="2"/>
  <c r="A842" i="2"/>
  <c r="A266" i="1" s="1"/>
  <c r="B842" i="2"/>
  <c r="N842" i="2" s="1"/>
  <c r="P266" i="1" s="1"/>
  <c r="Q266" i="1" s="1"/>
  <c r="C842" i="2"/>
  <c r="D266" i="1" s="1"/>
  <c r="A837" i="2"/>
  <c r="B837" i="2"/>
  <c r="C837" i="2"/>
  <c r="A872" i="2"/>
  <c r="B872" i="2"/>
  <c r="N872" i="2" s="1"/>
  <c r="P270" i="1" s="1"/>
  <c r="Q270" i="1" s="1"/>
  <c r="C872" i="2"/>
  <c r="A873" i="2"/>
  <c r="B873" i="2"/>
  <c r="C873" i="2"/>
  <c r="A875" i="2"/>
  <c r="A274" i="1" s="1"/>
  <c r="B875" i="2"/>
  <c r="N875" i="2" s="1"/>
  <c r="P274" i="1" s="1"/>
  <c r="Q274" i="1" s="1"/>
  <c r="C875" i="2"/>
  <c r="D274" i="1" s="1"/>
  <c r="A899" i="2"/>
  <c r="B899" i="2"/>
  <c r="C899" i="2"/>
  <c r="A902" i="2"/>
  <c r="A278" i="1" s="1"/>
  <c r="B902" i="2"/>
  <c r="N902" i="2" s="1"/>
  <c r="P278" i="1" s="1"/>
  <c r="Q278" i="1" s="1"/>
  <c r="C902" i="2"/>
  <c r="D278" i="1" s="1"/>
  <c r="A905" i="2"/>
  <c r="B905" i="2"/>
  <c r="C905" i="2"/>
  <c r="A901" i="2"/>
  <c r="B901" i="2"/>
  <c r="N901" i="2" s="1"/>
  <c r="P282" i="1" s="1"/>
  <c r="Q282" i="1" s="1"/>
  <c r="C901" i="2"/>
  <c r="D282" i="1" s="1"/>
  <c r="A916" i="2"/>
  <c r="B916" i="2"/>
  <c r="C916" i="2"/>
  <c r="A848" i="2"/>
  <c r="A255" i="1" s="1"/>
  <c r="B848" i="2"/>
  <c r="C848" i="2"/>
  <c r="A866" i="2"/>
  <c r="B866" i="2"/>
  <c r="C866" i="2"/>
  <c r="A839" i="2"/>
  <c r="A259" i="1" s="1"/>
  <c r="B839" i="2"/>
  <c r="N839" i="2" s="1"/>
  <c r="P259" i="1" s="1"/>
  <c r="Q259" i="1" s="1"/>
  <c r="C839" i="2"/>
  <c r="D259" i="1" s="1"/>
  <c r="A862" i="2"/>
  <c r="B862" i="2"/>
  <c r="N862" i="2" s="1"/>
  <c r="P261" i="1" s="1"/>
  <c r="Q261" i="1" s="1"/>
  <c r="C862" i="2"/>
  <c r="A864" i="2"/>
  <c r="B864" i="2"/>
  <c r="N864" i="2" s="1"/>
  <c r="P263" i="1" s="1"/>
  <c r="Q263" i="1" s="1"/>
  <c r="C864" i="2"/>
  <c r="A854" i="2"/>
  <c r="B854" i="2"/>
  <c r="C854" i="2"/>
  <c r="A852" i="2"/>
  <c r="A267" i="1" s="1"/>
  <c r="B852" i="2"/>
  <c r="N852" i="2" s="1"/>
  <c r="P267" i="1" s="1"/>
  <c r="Q267" i="1" s="1"/>
  <c r="C852" i="2"/>
  <c r="D267" i="1" s="1"/>
  <c r="A855" i="2"/>
  <c r="B855" i="2"/>
  <c r="C855" i="2"/>
  <c r="A877" i="2"/>
  <c r="B877" i="2"/>
  <c r="N877" i="2" s="1"/>
  <c r="P271" i="1" s="1"/>
  <c r="Q271" i="1" s="1"/>
  <c r="C877" i="2"/>
  <c r="A874" i="2"/>
  <c r="B874" i="2"/>
  <c r="C874" i="2"/>
  <c r="A876" i="2"/>
  <c r="B876" i="2"/>
  <c r="N876" i="2" s="1"/>
  <c r="C876" i="2"/>
  <c r="A900" i="2"/>
  <c r="B900" i="2"/>
  <c r="C900" i="2"/>
  <c r="A903" i="2"/>
  <c r="B903" i="2"/>
  <c r="N903" i="2" s="1"/>
  <c r="C903" i="2"/>
  <c r="A906" i="2"/>
  <c r="B906" i="2"/>
  <c r="N906" i="2" s="1"/>
  <c r="C906" i="2"/>
  <c r="A909" i="2"/>
  <c r="B909" i="2"/>
  <c r="N909" i="2" s="1"/>
  <c r="C909" i="2"/>
  <c r="D283" i="1" s="1"/>
  <c r="A911" i="2"/>
  <c r="B911" i="2"/>
  <c r="C911" i="2"/>
  <c r="A914" i="2"/>
  <c r="B914" i="2"/>
  <c r="N914" i="2" s="1"/>
  <c r="C914" i="2"/>
  <c r="A912" i="2"/>
  <c r="B912" i="2"/>
  <c r="C912" i="2"/>
  <c r="A910" i="2"/>
  <c r="B910" i="2"/>
  <c r="N910" i="2" s="1"/>
  <c r="P290" i="1" s="1"/>
  <c r="Q290" i="1" s="1"/>
  <c r="C910" i="2"/>
  <c r="D290" i="1" s="1"/>
  <c r="A908" i="2"/>
  <c r="A292" i="1" s="1"/>
  <c r="B908" i="2"/>
  <c r="N908" i="2" s="1"/>
  <c r="C908" i="2"/>
  <c r="A915" i="2"/>
  <c r="B915" i="2"/>
  <c r="N915" i="2" s="1"/>
  <c r="C915" i="2"/>
  <c r="A913" i="2"/>
  <c r="B913" i="2"/>
  <c r="C913" i="2"/>
  <c r="A907" i="2"/>
  <c r="A291" i="1" s="1"/>
  <c r="B907" i="2"/>
  <c r="N907" i="2" s="1"/>
  <c r="P291" i="1" s="1"/>
  <c r="Q291" i="1" s="1"/>
  <c r="C907" i="2"/>
  <c r="D291" i="1" s="1"/>
  <c r="A922" i="2"/>
  <c r="B922" i="2"/>
  <c r="C922" i="2"/>
  <c r="A623" i="2"/>
  <c r="A956" i="1" s="1"/>
  <c r="B623" i="2"/>
  <c r="C623" i="2"/>
  <c r="A621" i="2"/>
  <c r="A959" i="1" s="1"/>
  <c r="B621" i="2"/>
  <c r="C621" i="2"/>
  <c r="D959" i="1" s="1"/>
  <c r="A801" i="2"/>
  <c r="A955" i="1" s="1"/>
  <c r="B801" i="2"/>
  <c r="C801" i="2"/>
  <c r="D955" i="1" s="1"/>
  <c r="A924" i="2"/>
  <c r="A960" i="1" s="1"/>
  <c r="B924" i="2"/>
  <c r="C924" i="2"/>
  <c r="D960" i="1" s="1"/>
  <c r="A689" i="2"/>
  <c r="B689" i="2"/>
  <c r="N689" i="2" s="1"/>
  <c r="C689" i="2"/>
  <c r="A687" i="2"/>
  <c r="A165" i="1" s="1"/>
  <c r="B687" i="2"/>
  <c r="C687" i="2"/>
  <c r="A676" i="2"/>
  <c r="B676" i="2"/>
  <c r="C676" i="2"/>
  <c r="D174" i="1" s="1"/>
  <c r="A694" i="2"/>
  <c r="B694" i="2"/>
  <c r="C694" i="2"/>
  <c r="A686" i="2"/>
  <c r="B686" i="2"/>
  <c r="N686" i="2" s="1"/>
  <c r="P164" i="1" s="1"/>
  <c r="Q164" i="1" s="1"/>
  <c r="C686" i="2"/>
  <c r="A673" i="2"/>
  <c r="A166" i="1" s="1"/>
  <c r="B673" i="2"/>
  <c r="C673" i="2"/>
  <c r="D166" i="1" s="1"/>
  <c r="A677" i="2"/>
  <c r="A175" i="1" s="1"/>
  <c r="B677" i="2"/>
  <c r="N677" i="2" s="1"/>
  <c r="P678" i="1" s="1"/>
  <c r="Q678" i="1" s="1"/>
  <c r="C677" i="2"/>
  <c r="D175" i="1" s="1"/>
  <c r="A693" i="2"/>
  <c r="B693" i="2"/>
  <c r="C693" i="2"/>
  <c r="A674" i="2"/>
  <c r="A167" i="1" s="1"/>
  <c r="B674" i="2"/>
  <c r="C674" i="2"/>
  <c r="D167" i="1" s="1"/>
  <c r="A685" i="2"/>
  <c r="B685" i="2"/>
  <c r="N685" i="2" s="1"/>
  <c r="P169" i="1" s="1"/>
  <c r="Q169" i="1" s="1"/>
  <c r="C685" i="2"/>
  <c r="A715" i="2"/>
  <c r="B715" i="2"/>
  <c r="N715" i="2" s="1"/>
  <c r="C715" i="2"/>
  <c r="D178" i="1" s="1"/>
  <c r="A717" i="2"/>
  <c r="B717" i="2"/>
  <c r="C717" i="2"/>
  <c r="A684" i="2"/>
  <c r="A168" i="1" s="1"/>
  <c r="B684" i="2"/>
  <c r="N684" i="2" s="1"/>
  <c r="C684" i="2"/>
  <c r="D168" i="1" s="1"/>
  <c r="A678" i="2"/>
  <c r="B678" i="2"/>
  <c r="C678" i="2"/>
  <c r="A679" i="2"/>
  <c r="A171" i="1" s="1"/>
  <c r="B679" i="2"/>
  <c r="C679" i="2"/>
  <c r="D171" i="1" s="1"/>
  <c r="A704" i="2"/>
  <c r="B704" i="2"/>
  <c r="C704" i="2"/>
  <c r="A707" i="2"/>
  <c r="A181" i="1" s="1"/>
  <c r="B707" i="2"/>
  <c r="C707" i="2"/>
  <c r="A752" i="2"/>
  <c r="B752" i="2"/>
  <c r="N752" i="2" s="1"/>
  <c r="C752" i="2"/>
  <c r="A754" i="2"/>
  <c r="B754" i="2"/>
  <c r="C754" i="2"/>
  <c r="A746" i="2"/>
  <c r="A329" i="1" s="1"/>
  <c r="B746" i="2"/>
  <c r="C746" i="2"/>
  <c r="D329" i="1" s="1"/>
  <c r="A740" i="2"/>
  <c r="A331" i="1" s="1"/>
  <c r="B740" i="2"/>
  <c r="C740" i="2"/>
  <c r="D331" i="1" s="1"/>
  <c r="A928" i="2"/>
  <c r="B928" i="2"/>
  <c r="C928" i="2"/>
  <c r="A879" i="2"/>
  <c r="A306" i="1" s="1"/>
  <c r="B879" i="2"/>
  <c r="N879" i="2" s="1"/>
  <c r="C879" i="2"/>
  <c r="D306" i="1" s="1"/>
  <c r="A885" i="2"/>
  <c r="B885" i="2"/>
  <c r="C885" i="2"/>
  <c r="A892" i="2"/>
  <c r="A310" i="1" s="1"/>
  <c r="B892" i="2"/>
  <c r="N892" i="2" s="1"/>
  <c r="P310" i="1" s="1"/>
  <c r="Q310" i="1" s="1"/>
  <c r="C892" i="2"/>
  <c r="D310" i="1" s="1"/>
  <c r="A890" i="2"/>
  <c r="B890" i="2"/>
  <c r="C890" i="2"/>
  <c r="A1012" i="2"/>
  <c r="B1012" i="2"/>
  <c r="C1012" i="2"/>
  <c r="A1015" i="2"/>
  <c r="A1016" i="1" s="1"/>
  <c r="B1015" i="2"/>
  <c r="B1016" i="1" s="1"/>
  <c r="C1015" i="2"/>
  <c r="D1016" i="1" s="1"/>
  <c r="A1028" i="2"/>
  <c r="A321" i="1" s="1"/>
  <c r="B1028" i="2"/>
  <c r="C1028" i="2"/>
  <c r="A726" i="2"/>
  <c r="B726" i="2"/>
  <c r="C726" i="2"/>
  <c r="A749" i="2"/>
  <c r="B749" i="2"/>
  <c r="N749" i="2" s="1"/>
  <c r="P325" i="1" s="1"/>
  <c r="Q325" i="1" s="1"/>
  <c r="C749" i="2"/>
  <c r="D325" i="1" s="1"/>
  <c r="A929" i="2"/>
  <c r="A305" i="1" s="1"/>
  <c r="B929" i="2"/>
  <c r="N929" i="2" s="1"/>
  <c r="P305" i="1" s="1"/>
  <c r="Q305" i="1" s="1"/>
  <c r="C929" i="2"/>
  <c r="A878" i="2"/>
  <c r="B878" i="2"/>
  <c r="C878" i="2"/>
  <c r="A886" i="2"/>
  <c r="B886" i="2"/>
  <c r="C886" i="2"/>
  <c r="D309" i="1" s="1"/>
  <c r="A887" i="2"/>
  <c r="B887" i="2"/>
  <c r="N887" i="2" s="1"/>
  <c r="P311" i="1" s="1"/>
  <c r="Q311" i="1" s="1"/>
  <c r="C887" i="2"/>
  <c r="D311" i="1" s="1"/>
  <c r="A891" i="2"/>
  <c r="B891" i="2"/>
  <c r="C891" i="2"/>
  <c r="A1014" i="2"/>
  <c r="B1014" i="2"/>
  <c r="C1014" i="2"/>
  <c r="A1017" i="2"/>
  <c r="A1018" i="1" s="1"/>
  <c r="B1017" i="2"/>
  <c r="B1018" i="1" s="1"/>
  <c r="C1017" i="2"/>
  <c r="D1018" i="1" s="1"/>
  <c r="A1026" i="2"/>
  <c r="B1026" i="2"/>
  <c r="C1026" i="2"/>
  <c r="A727" i="2"/>
  <c r="B727" i="2"/>
  <c r="C727" i="2"/>
  <c r="A732" i="2"/>
  <c r="B732" i="2"/>
  <c r="N732" i="2" s="1"/>
  <c r="C732" i="2"/>
  <c r="A733" i="2"/>
  <c r="A332" i="1" s="1"/>
  <c r="B733" i="2"/>
  <c r="C733" i="2"/>
  <c r="A918" i="2"/>
  <c r="A334" i="1" s="1"/>
  <c r="B918" i="2"/>
  <c r="C918" i="2"/>
  <c r="D334" i="1" s="1"/>
  <c r="A917" i="2"/>
  <c r="A335" i="1" s="1"/>
  <c r="B917" i="2"/>
  <c r="C917" i="2"/>
  <c r="A777" i="2"/>
  <c r="A333" i="1" s="1"/>
  <c r="B777" i="2"/>
  <c r="N777" i="2" s="1"/>
  <c r="P333" i="1" s="1"/>
  <c r="Q333" i="1" s="1"/>
  <c r="C777" i="2"/>
  <c r="D333" i="1" s="1"/>
  <c r="A930" i="2"/>
  <c r="B930" i="2"/>
  <c r="C930" i="2"/>
  <c r="A994" i="2"/>
  <c r="B994" i="2"/>
  <c r="C994" i="2"/>
  <c r="D338" i="1" s="1"/>
  <c r="A500" i="2"/>
  <c r="B500" i="2"/>
  <c r="N500" i="2" s="1"/>
  <c r="C500" i="2"/>
  <c r="A502" i="2"/>
  <c r="B502" i="2"/>
  <c r="C502" i="2"/>
  <c r="A505" i="2"/>
  <c r="B505" i="2"/>
  <c r="C505" i="2"/>
  <c r="A498" i="2"/>
  <c r="B498" i="2"/>
  <c r="C498" i="2"/>
  <c r="A507" i="2"/>
  <c r="B507" i="2"/>
  <c r="C507" i="2"/>
  <c r="A526" i="2"/>
  <c r="A89" i="1" s="1"/>
  <c r="B526" i="2"/>
  <c r="N526" i="2" s="1"/>
  <c r="P89" i="1" s="1"/>
  <c r="Q89" i="1" s="1"/>
  <c r="C526" i="2"/>
  <c r="D89" i="1" s="1"/>
  <c r="A514" i="2"/>
  <c r="B514" i="2"/>
  <c r="C514" i="2"/>
  <c r="A520" i="2"/>
  <c r="B520" i="2"/>
  <c r="C520" i="2"/>
  <c r="A529" i="2"/>
  <c r="B529" i="2"/>
  <c r="C529" i="2"/>
  <c r="A550" i="2"/>
  <c r="B550" i="2"/>
  <c r="C550" i="2"/>
  <c r="A534" i="2"/>
  <c r="B534" i="2"/>
  <c r="C534" i="2"/>
  <c r="A501" i="2"/>
  <c r="A76" i="1" s="1"/>
  <c r="B501" i="2"/>
  <c r="N501" i="2" s="1"/>
  <c r="P76" i="1" s="1"/>
  <c r="Q76" i="1" s="1"/>
  <c r="C501" i="2"/>
  <c r="D76" i="1" s="1"/>
  <c r="A503" i="2"/>
  <c r="B503" i="2"/>
  <c r="C503" i="2"/>
  <c r="A511" i="2"/>
  <c r="B511" i="2"/>
  <c r="N511" i="2" s="1"/>
  <c r="P80" i="1" s="1"/>
  <c r="Q80" i="1" s="1"/>
  <c r="C511" i="2"/>
  <c r="A499" i="2"/>
  <c r="B499" i="2"/>
  <c r="C499" i="2"/>
  <c r="A508" i="2"/>
  <c r="B508" i="2"/>
  <c r="C508" i="2"/>
  <c r="A527" i="2"/>
  <c r="B527" i="2"/>
  <c r="C527" i="2"/>
  <c r="A515" i="2"/>
  <c r="B515" i="2"/>
  <c r="C515" i="2"/>
  <c r="A528" i="2"/>
  <c r="A94" i="1" s="1"/>
  <c r="B528" i="2"/>
  <c r="C528" i="2"/>
  <c r="D94" i="1" s="1"/>
  <c r="A549" i="2"/>
  <c r="B549" i="2"/>
  <c r="N549" i="2" s="1"/>
  <c r="C549" i="2"/>
  <c r="D96" i="1" s="1"/>
  <c r="A533" i="2"/>
  <c r="A98" i="1" s="1"/>
  <c r="B533" i="2"/>
  <c r="C533" i="2"/>
  <c r="D98" i="1" s="1"/>
  <c r="A536" i="2"/>
  <c r="B536" i="2"/>
  <c r="N536" i="2" s="1"/>
  <c r="C536" i="2"/>
  <c r="A723" i="2"/>
  <c r="A184" i="1" s="1"/>
  <c r="B723" i="2"/>
  <c r="C723" i="2"/>
  <c r="D184" i="1" s="1"/>
  <c r="A705" i="2"/>
  <c r="A186" i="1" s="1"/>
  <c r="B705" i="2"/>
  <c r="N705" i="2" s="1"/>
  <c r="C705" i="2"/>
  <c r="D186" i="1" s="1"/>
  <c r="A699" i="2"/>
  <c r="B699" i="2"/>
  <c r="N699" i="2" s="1"/>
  <c r="P700" i="1" s="1"/>
  <c r="Q700" i="1" s="1"/>
  <c r="C699" i="2"/>
  <c r="A701" i="2"/>
  <c r="A190" i="1" s="1"/>
  <c r="B701" i="2"/>
  <c r="N701" i="2" s="1"/>
  <c r="C701" i="2"/>
  <c r="A745" i="2"/>
  <c r="B745" i="2"/>
  <c r="C745" i="2"/>
  <c r="A747" i="2"/>
  <c r="B747" i="2"/>
  <c r="N747" i="2" s="1"/>
  <c r="C747" i="2"/>
  <c r="D204" i="1" s="1"/>
  <c r="A756" i="2"/>
  <c r="B756" i="2"/>
  <c r="N756" i="2" s="1"/>
  <c r="P757" i="1" s="1"/>
  <c r="Q757" i="1" s="1"/>
  <c r="C756" i="2"/>
  <c r="A753" i="2"/>
  <c r="A208" i="1" s="1"/>
  <c r="B753" i="2"/>
  <c r="N753" i="2" s="1"/>
  <c r="C753" i="2"/>
  <c r="D208" i="1" s="1"/>
  <c r="A716" i="2"/>
  <c r="B716" i="2"/>
  <c r="C716" i="2"/>
  <c r="A702" i="2"/>
  <c r="B702" i="2"/>
  <c r="C702" i="2"/>
  <c r="A703" i="2"/>
  <c r="B703" i="2"/>
  <c r="C703" i="2"/>
  <c r="A696" i="2"/>
  <c r="B696" i="2"/>
  <c r="C696" i="2"/>
  <c r="A739" i="2"/>
  <c r="B739" i="2"/>
  <c r="N739" i="2" s="1"/>
  <c r="P740" i="1" s="1"/>
  <c r="Q740" i="1" s="1"/>
  <c r="C739" i="2"/>
  <c r="A750" i="2"/>
  <c r="B750" i="2"/>
  <c r="N750" i="2" s="1"/>
  <c r="C750" i="2"/>
  <c r="A751" i="2"/>
  <c r="B751" i="2"/>
  <c r="C751" i="2"/>
  <c r="A743" i="2"/>
  <c r="A209" i="1" s="1"/>
  <c r="B743" i="2"/>
  <c r="C743" i="2"/>
  <c r="D209" i="1" s="1"/>
  <c r="A826" i="2"/>
  <c r="B826" i="2"/>
  <c r="C826" i="2"/>
  <c r="D224" i="1" s="1"/>
  <c r="A784" i="2"/>
  <c r="B784" i="2"/>
  <c r="N784" i="2" s="1"/>
  <c r="P226" i="1" s="1"/>
  <c r="Q226" i="1" s="1"/>
  <c r="C784" i="2"/>
  <c r="A780" i="2"/>
  <c r="A228" i="1" s="1"/>
  <c r="B780" i="2"/>
  <c r="C780" i="2"/>
  <c r="A827" i="2"/>
  <c r="A230" i="1" s="1"/>
  <c r="B827" i="2"/>
  <c r="N827" i="2" s="1"/>
  <c r="C827" i="2"/>
  <c r="D230" i="1" s="1"/>
  <c r="A817" i="2"/>
  <c r="A232" i="1" s="1"/>
  <c r="B817" i="2"/>
  <c r="C817" i="2"/>
  <c r="D232" i="1" s="1"/>
  <c r="A782" i="2"/>
  <c r="A234" i="1" s="1"/>
  <c r="B782" i="2"/>
  <c r="C782" i="2"/>
  <c r="D234" i="1" s="1"/>
  <c r="A821" i="2"/>
  <c r="B821" i="2"/>
  <c r="C821" i="2"/>
  <c r="A802" i="2"/>
  <c r="B802" i="2"/>
  <c r="N802" i="2" s="1"/>
  <c r="C802" i="2"/>
  <c r="A814" i="2"/>
  <c r="A242" i="1" s="1"/>
  <c r="B814" i="2"/>
  <c r="C814" i="2"/>
  <c r="D242" i="1" s="1"/>
  <c r="A832" i="2"/>
  <c r="A244" i="1" s="1"/>
  <c r="B832" i="2"/>
  <c r="N832" i="2" s="1"/>
  <c r="P244" i="1" s="1"/>
  <c r="Q244" i="1" s="1"/>
  <c r="C832" i="2"/>
  <c r="D244" i="1" s="1"/>
  <c r="A799" i="2"/>
  <c r="A246" i="1" s="1"/>
  <c r="B799" i="2"/>
  <c r="C799" i="2"/>
  <c r="D246" i="1" s="1"/>
  <c r="A800" i="2"/>
  <c r="A248" i="1" s="1"/>
  <c r="B800" i="2"/>
  <c r="N800" i="2" s="1"/>
  <c r="P248" i="1" s="1"/>
  <c r="Q248" i="1" s="1"/>
  <c r="C800" i="2"/>
  <c r="D248" i="1" s="1"/>
  <c r="A834" i="2"/>
  <c r="B834" i="2"/>
  <c r="C834" i="2"/>
  <c r="A809" i="2"/>
  <c r="B809" i="2"/>
  <c r="N809" i="2" s="1"/>
  <c r="P252" i="1" s="1"/>
  <c r="Q252" i="1" s="1"/>
  <c r="C809" i="2"/>
  <c r="A824" i="2"/>
  <c r="A225" i="1" s="1"/>
  <c r="B824" i="2"/>
  <c r="C824" i="2"/>
  <c r="D225" i="1" s="1"/>
  <c r="A783" i="2"/>
  <c r="A227" i="1" s="1"/>
  <c r="B783" i="2"/>
  <c r="N783" i="2" s="1"/>
  <c r="C783" i="2"/>
  <c r="D227" i="1" s="1"/>
  <c r="A790" i="2"/>
  <c r="A229" i="1" s="1"/>
  <c r="B790" i="2"/>
  <c r="C790" i="2"/>
  <c r="D229" i="1" s="1"/>
  <c r="A828" i="2"/>
  <c r="A231" i="1" s="1"/>
  <c r="B828" i="2"/>
  <c r="C828" i="2"/>
  <c r="D231" i="1" s="1"/>
  <c r="A816" i="2"/>
  <c r="B816" i="2"/>
  <c r="N816" i="2" s="1"/>
  <c r="C816" i="2"/>
  <c r="A820" i="2"/>
  <c r="A235" i="1" s="1"/>
  <c r="B820" i="2"/>
  <c r="N820" i="2" s="1"/>
  <c r="P235" i="1" s="1"/>
  <c r="Q235" i="1" s="1"/>
  <c r="C820" i="2"/>
  <c r="D235" i="1" s="1"/>
  <c r="A822" i="2"/>
  <c r="A237" i="1" s="1"/>
  <c r="B822" i="2"/>
  <c r="C822" i="2"/>
  <c r="D237" i="1" s="1"/>
  <c r="A811" i="2"/>
  <c r="A241" i="1" s="1"/>
  <c r="B811" i="2"/>
  <c r="C811" i="2"/>
  <c r="D241" i="1" s="1"/>
  <c r="A805" i="2"/>
  <c r="B805" i="2"/>
  <c r="C805" i="2"/>
  <c r="D243" i="1" s="1"/>
  <c r="A833" i="2"/>
  <c r="A245" i="1" s="1"/>
  <c r="B833" i="2"/>
  <c r="C833" i="2"/>
  <c r="D245" i="1" s="1"/>
  <c r="A798" i="2"/>
  <c r="B798" i="2"/>
  <c r="C798" i="2"/>
  <c r="D247" i="1" s="1"/>
  <c r="A835" i="2"/>
  <c r="A249" i="1" s="1"/>
  <c r="B835" i="2"/>
  <c r="N835" i="2" s="1"/>
  <c r="P249" i="1" s="1"/>
  <c r="Q249" i="1" s="1"/>
  <c r="C835" i="2"/>
  <c r="D249" i="1" s="1"/>
  <c r="A829" i="2"/>
  <c r="A251" i="1" s="1"/>
  <c r="B829" i="2"/>
  <c r="C829" i="2"/>
  <c r="D251" i="1" s="1"/>
  <c r="A797" i="2"/>
  <c r="A253" i="1" s="1"/>
  <c r="B797" i="2"/>
  <c r="C797" i="2"/>
  <c r="A576" i="2"/>
  <c r="B576" i="2"/>
  <c r="C576" i="2"/>
  <c r="A587" i="2"/>
  <c r="B587" i="2"/>
  <c r="N587" i="2" s="1"/>
  <c r="C587" i="2"/>
  <c r="A575" i="2"/>
  <c r="B575" i="2"/>
  <c r="C575" i="2"/>
  <c r="A588" i="2"/>
  <c r="B588" i="2"/>
  <c r="C588" i="2"/>
  <c r="A654" i="2"/>
  <c r="B654" i="2"/>
  <c r="C654" i="2"/>
  <c r="A634" i="2"/>
  <c r="A158" i="1" s="1"/>
  <c r="B634" i="2"/>
  <c r="N634" i="2" s="1"/>
  <c r="C634" i="2"/>
  <c r="D158" i="1" s="1"/>
  <c r="A585" i="2"/>
  <c r="B585" i="2"/>
  <c r="C585" i="2"/>
  <c r="A589" i="2"/>
  <c r="B589" i="2"/>
  <c r="N589" i="2" s="1"/>
  <c r="C589" i="2"/>
  <c r="A580" i="2"/>
  <c r="B580" i="2"/>
  <c r="C580" i="2"/>
  <c r="A603" i="2"/>
  <c r="A119" i="1" s="1"/>
  <c r="B603" i="2"/>
  <c r="C603" i="2"/>
  <c r="D119" i="1" s="1"/>
  <c r="A615" i="2"/>
  <c r="A121" i="1" s="1"/>
  <c r="B615" i="2"/>
  <c r="C615" i="2"/>
  <c r="D121" i="1" s="1"/>
  <c r="A607" i="2"/>
  <c r="B607" i="2"/>
  <c r="N607" i="2" s="1"/>
  <c r="C607" i="2"/>
  <c r="D127" i="1" s="1"/>
  <c r="A606" i="2"/>
  <c r="B606" i="2"/>
  <c r="N606" i="2" s="1"/>
  <c r="C606" i="2"/>
  <c r="A622" i="2"/>
  <c r="A131" i="1" s="1"/>
  <c r="B622" i="2"/>
  <c r="N622" i="2" s="1"/>
  <c r="C622" i="2"/>
  <c r="D131" i="1" s="1"/>
  <c r="A630" i="2"/>
  <c r="B630" i="2"/>
  <c r="N630" i="2" s="1"/>
  <c r="C630" i="2"/>
  <c r="A639" i="2"/>
  <c r="B639" i="2"/>
  <c r="N639" i="2" s="1"/>
  <c r="C639" i="2"/>
  <c r="D135" i="1" s="1"/>
  <c r="A590" i="2"/>
  <c r="B590" i="2"/>
  <c r="C590" i="2"/>
  <c r="A579" i="2"/>
  <c r="A118" i="1" s="1"/>
  <c r="B579" i="2"/>
  <c r="C579" i="2"/>
  <c r="D118" i="1" s="1"/>
  <c r="A614" i="2"/>
  <c r="A120" i="1" s="1"/>
  <c r="B614" i="2"/>
  <c r="C614" i="2"/>
  <c r="D120" i="1" s="1"/>
  <c r="A610" i="2"/>
  <c r="A122" i="1" s="1"/>
  <c r="B610" i="2"/>
  <c r="C610" i="2"/>
  <c r="D122" i="1" s="1"/>
  <c r="A608" i="2"/>
  <c r="B608" i="2"/>
  <c r="C608" i="2"/>
  <c r="A605" i="2"/>
  <c r="A130" i="1" s="1"/>
  <c r="B605" i="2"/>
  <c r="N605" i="2" s="1"/>
  <c r="C605" i="2"/>
  <c r="D130" i="1" s="1"/>
  <c r="A631" i="2"/>
  <c r="B631" i="2"/>
  <c r="C631" i="2"/>
  <c r="A638" i="2"/>
  <c r="B638" i="2"/>
  <c r="C638" i="2"/>
  <c r="A641" i="2"/>
  <c r="B641" i="2"/>
  <c r="C641" i="2"/>
  <c r="A371" i="2"/>
  <c r="A45" i="1" s="1"/>
  <c r="B371" i="2"/>
  <c r="C371" i="2"/>
  <c r="D45" i="1" s="1"/>
  <c r="A394" i="2"/>
  <c r="B394" i="2"/>
  <c r="B47" i="1" s="1"/>
  <c r="C394" i="2"/>
  <c r="A397" i="2"/>
  <c r="A49" i="1" s="1"/>
  <c r="B397" i="2"/>
  <c r="N397" i="2" s="1"/>
  <c r="C397" i="2"/>
  <c r="D49" i="1" s="1"/>
  <c r="A392" i="2"/>
  <c r="A51" i="1" s="1"/>
  <c r="B392" i="2"/>
  <c r="C392" i="2"/>
  <c r="D51" i="1" s="1"/>
  <c r="A400" i="2"/>
  <c r="B400" i="2"/>
  <c r="C400" i="2"/>
  <c r="A402" i="2"/>
  <c r="B402" i="2"/>
  <c r="C402" i="2"/>
  <c r="A435" i="2"/>
  <c r="B435" i="2"/>
  <c r="N435" i="2" s="1"/>
  <c r="C435" i="2"/>
  <c r="A449" i="2"/>
  <c r="A61" i="1" s="1"/>
  <c r="B449" i="2"/>
  <c r="C449" i="2"/>
  <c r="D61" i="1" s="1"/>
  <c r="A447" i="2"/>
  <c r="B447" i="2"/>
  <c r="N447" i="2" s="1"/>
  <c r="C447" i="2"/>
  <c r="A462" i="2"/>
  <c r="B462" i="2"/>
  <c r="N462" i="2" s="1"/>
  <c r="P65" i="1" s="1"/>
  <c r="Q65" i="1" s="1"/>
  <c r="C462" i="2"/>
  <c r="A476" i="2"/>
  <c r="B476" i="2"/>
  <c r="C476" i="2"/>
  <c r="D67" i="1" s="1"/>
  <c r="A466" i="2"/>
  <c r="B466" i="2"/>
  <c r="C466" i="2"/>
  <c r="A468" i="2"/>
  <c r="B468" i="2"/>
  <c r="N468" i="2" s="1"/>
  <c r="C468" i="2"/>
  <c r="A495" i="2"/>
  <c r="B495" i="2"/>
  <c r="C495" i="2"/>
  <c r="A434" i="2"/>
  <c r="A59" i="1" s="1"/>
  <c r="B434" i="2"/>
  <c r="N434" i="2" s="1"/>
  <c r="C434" i="2"/>
  <c r="D59" i="1" s="1"/>
  <c r="A372" i="2"/>
  <c r="A46" i="1" s="1"/>
  <c r="B372" i="2"/>
  <c r="C372" i="2"/>
  <c r="D46" i="1" s="1"/>
  <c r="A395" i="2"/>
  <c r="A48" i="1" s="1"/>
  <c r="B395" i="2"/>
  <c r="C395" i="2"/>
  <c r="A396" i="2"/>
  <c r="B396" i="2"/>
  <c r="C396" i="2"/>
  <c r="A393" i="2"/>
  <c r="B393" i="2"/>
  <c r="C393" i="2"/>
  <c r="A401" i="2"/>
  <c r="B401" i="2"/>
  <c r="C401" i="2"/>
  <c r="A403" i="2"/>
  <c r="A56" i="1" s="1"/>
  <c r="B403" i="2"/>
  <c r="N403" i="2" s="1"/>
  <c r="C403" i="2"/>
  <c r="A418" i="2"/>
  <c r="B418" i="2"/>
  <c r="C418" i="2"/>
  <c r="A448" i="2"/>
  <c r="B448" i="2"/>
  <c r="C448" i="2"/>
  <c r="A461" i="2"/>
  <c r="B461" i="2"/>
  <c r="C461" i="2"/>
  <c r="A463" i="2"/>
  <c r="B463" i="2"/>
  <c r="N463" i="2" s="1"/>
  <c r="C463" i="2"/>
  <c r="A489" i="2"/>
  <c r="A68" i="1" s="1"/>
  <c r="B489" i="2"/>
  <c r="C489" i="2"/>
  <c r="D68" i="1" s="1"/>
  <c r="A467" i="2"/>
  <c r="B467" i="2"/>
  <c r="N467" i="2" s="1"/>
  <c r="C467" i="2"/>
  <c r="A469" i="2"/>
  <c r="B469" i="2"/>
  <c r="C469" i="2"/>
  <c r="A494" i="2"/>
  <c r="A74" i="1" s="1"/>
  <c r="B494" i="2"/>
  <c r="C494" i="2"/>
  <c r="D74" i="1" s="1"/>
  <c r="A450" i="2"/>
  <c r="B450" i="2"/>
  <c r="C450" i="2"/>
  <c r="A893" i="2"/>
  <c r="A300" i="1" s="1"/>
  <c r="B893" i="2"/>
  <c r="C893" i="2"/>
  <c r="A898" i="2"/>
  <c r="A298" i="1" s="1"/>
  <c r="B898" i="2"/>
  <c r="C898" i="2"/>
  <c r="D298" i="1" s="1"/>
  <c r="A921" i="2"/>
  <c r="B921" i="2"/>
  <c r="N921" i="2" s="1"/>
  <c r="C921" i="2"/>
  <c r="A897" i="2"/>
  <c r="A296" i="1" s="1"/>
  <c r="B897" i="2"/>
  <c r="C897" i="2"/>
  <c r="A896" i="2"/>
  <c r="B896" i="2"/>
  <c r="N896" i="2" s="1"/>
  <c r="C896" i="2"/>
  <c r="D299" i="1" s="1"/>
  <c r="A895" i="2"/>
  <c r="B895" i="2"/>
  <c r="C895" i="2"/>
  <c r="A919" i="2"/>
  <c r="A295" i="1" s="1"/>
  <c r="B919" i="2"/>
  <c r="N919" i="2" s="1"/>
  <c r="P295" i="1" s="1"/>
  <c r="Q295" i="1" s="1"/>
  <c r="C919" i="2"/>
  <c r="A894" i="2"/>
  <c r="B894" i="2"/>
  <c r="C894" i="2"/>
  <c r="D297" i="1" s="1"/>
  <c r="A272" i="2"/>
  <c r="A431" i="1" s="1"/>
  <c r="B272" i="2"/>
  <c r="N272" i="2" s="1"/>
  <c r="C272" i="2"/>
  <c r="D431" i="1" s="1"/>
  <c r="A274" i="2"/>
  <c r="B274" i="2"/>
  <c r="C274" i="2"/>
  <c r="D432" i="1" s="1"/>
  <c r="A368" i="2"/>
  <c r="B368" i="2"/>
  <c r="N368" i="2" s="1"/>
  <c r="C368" i="2"/>
  <c r="A367" i="2"/>
  <c r="B367" i="2"/>
  <c r="C367" i="2"/>
  <c r="A383" i="2"/>
  <c r="A362" i="1" s="1"/>
  <c r="B383" i="2"/>
  <c r="C383" i="2"/>
  <c r="D362" i="1" s="1"/>
  <c r="A692" i="2"/>
  <c r="A192" i="1" s="1"/>
  <c r="B692" i="2"/>
  <c r="C692" i="2"/>
  <c r="D192" i="1" s="1"/>
  <c r="A697" i="2"/>
  <c r="B697" i="2"/>
  <c r="N697" i="2" s="1"/>
  <c r="P698" i="1" s="1"/>
  <c r="Q698" i="1" s="1"/>
  <c r="C697" i="2"/>
  <c r="A718" i="2"/>
  <c r="B718" i="2"/>
  <c r="C718" i="2"/>
  <c r="A736" i="2"/>
  <c r="B736" i="2"/>
  <c r="N736" i="2" s="1"/>
  <c r="C736" i="2"/>
  <c r="A761" i="2"/>
  <c r="B761" i="2"/>
  <c r="C761" i="2"/>
  <c r="A762" i="2"/>
  <c r="B762" i="2"/>
  <c r="N762" i="2" s="1"/>
  <c r="C762" i="2"/>
  <c r="A758" i="2"/>
  <c r="A214" i="1" s="1"/>
  <c r="B758" i="2"/>
  <c r="C758" i="2"/>
  <c r="D214" i="1" s="1"/>
  <c r="A768" i="2"/>
  <c r="A216" i="1" s="1"/>
  <c r="B768" i="2"/>
  <c r="C768" i="2"/>
  <c r="A719" i="2"/>
  <c r="A193" i="1" s="1"/>
  <c r="B719" i="2"/>
  <c r="C719" i="2"/>
  <c r="D193" i="1" s="1"/>
  <c r="A706" i="2"/>
  <c r="B706" i="2"/>
  <c r="N706" i="2" s="1"/>
  <c r="C706" i="2"/>
  <c r="A728" i="2"/>
  <c r="B728" i="2"/>
  <c r="C728" i="2"/>
  <c r="A737" i="2"/>
  <c r="A199" i="1" s="1"/>
  <c r="B737" i="2"/>
  <c r="C737" i="2"/>
  <c r="D199" i="1" s="1"/>
  <c r="A763" i="2"/>
  <c r="B763" i="2"/>
  <c r="C763" i="2"/>
  <c r="A757" i="2"/>
  <c r="A213" i="1" s="1"/>
  <c r="B757" i="2"/>
  <c r="C757" i="2"/>
  <c r="D213" i="1" s="1"/>
  <c r="A764" i="2"/>
  <c r="B764" i="2"/>
  <c r="N764" i="2" s="1"/>
  <c r="C764" i="2"/>
  <c r="A769" i="2"/>
  <c r="A217" i="1" s="1"/>
  <c r="B769" i="2"/>
  <c r="C769" i="2"/>
  <c r="D217" i="1" s="1"/>
  <c r="A470" i="2"/>
  <c r="A1007" i="1" s="1"/>
  <c r="B470" i="2"/>
  <c r="C470" i="2"/>
  <c r="D1007" i="1" s="1"/>
  <c r="A471" i="2"/>
  <c r="B471" i="2"/>
  <c r="C471" i="2"/>
  <c r="A669" i="2"/>
  <c r="A1003" i="1" s="1"/>
  <c r="B669" i="2"/>
  <c r="C669" i="2"/>
  <c r="D1003" i="1" s="1"/>
  <c r="A662" i="2"/>
  <c r="B662" i="2"/>
  <c r="C662" i="2"/>
  <c r="A670" i="2"/>
  <c r="A1004" i="1" s="1"/>
  <c r="B670" i="2"/>
  <c r="C670" i="2"/>
  <c r="D1004" i="1" s="1"/>
  <c r="A24" i="2"/>
  <c r="B24" i="2"/>
  <c r="C24" i="2"/>
  <c r="A556" i="2"/>
  <c r="A926" i="1" s="1"/>
  <c r="B556" i="2"/>
  <c r="C556" i="2"/>
  <c r="D926" i="1" s="1"/>
  <c r="A554" i="2"/>
  <c r="B554" i="2"/>
  <c r="C554" i="2"/>
  <c r="A270" i="2"/>
  <c r="A745" i="1" s="1"/>
  <c r="B270" i="2"/>
  <c r="B745" i="1" s="1"/>
  <c r="C270" i="2"/>
  <c r="D745" i="1" s="1"/>
  <c r="A996" i="2"/>
  <c r="A748" i="1" s="1"/>
  <c r="B996" i="2"/>
  <c r="C996" i="2"/>
  <c r="D748" i="1" s="1"/>
  <c r="A1001" i="2"/>
  <c r="B1001" i="2"/>
  <c r="N1001" i="2" s="1"/>
  <c r="C1001" i="2"/>
  <c r="A995" i="2"/>
  <c r="A749" i="1" s="1"/>
  <c r="B995" i="2"/>
  <c r="C995" i="2"/>
  <c r="D749" i="1" s="1"/>
  <c r="A947" i="2"/>
  <c r="B947" i="2"/>
  <c r="C947" i="2"/>
  <c r="A161" i="2"/>
  <c r="A786" i="1" s="1"/>
  <c r="B161" i="2"/>
  <c r="N161" i="2" s="1"/>
  <c r="P786" i="1" s="1"/>
  <c r="Q786" i="1" s="1"/>
  <c r="C161" i="2"/>
  <c r="D786" i="1" s="1"/>
  <c r="A1025" i="2"/>
  <c r="B1025" i="2"/>
  <c r="N1025" i="2" s="1"/>
  <c r="C1025" i="2"/>
  <c r="A561" i="2"/>
  <c r="B561" i="2"/>
  <c r="C561" i="2"/>
  <c r="A25" i="2"/>
  <c r="A982" i="1" s="1"/>
  <c r="B25" i="2"/>
  <c r="C25" i="2"/>
  <c r="D982" i="1" s="1"/>
  <c r="A23" i="2"/>
  <c r="B23" i="2"/>
  <c r="C23" i="2"/>
  <c r="A486" i="2"/>
  <c r="B486" i="2"/>
  <c r="C486" i="2"/>
  <c r="A989" i="2"/>
  <c r="B989" i="2"/>
  <c r="N989" i="2" s="1"/>
  <c r="P100" i="1" s="1"/>
  <c r="Q100" i="1" s="1"/>
  <c r="C989" i="2"/>
  <c r="A990" i="2"/>
  <c r="B990" i="2"/>
  <c r="N990" i="2" s="1"/>
  <c r="C990" i="2"/>
  <c r="A953" i="2"/>
  <c r="B953" i="2"/>
  <c r="N953" i="2" s="1"/>
  <c r="C953" i="2"/>
  <c r="A984" i="2"/>
  <c r="B984" i="2"/>
  <c r="N984" i="2" s="1"/>
  <c r="P110" i="1" s="1"/>
  <c r="Q110" i="1" s="1"/>
  <c r="C984" i="2"/>
  <c r="A973" i="2"/>
  <c r="A714" i="1" s="1"/>
  <c r="B973" i="2"/>
  <c r="N973" i="2" s="1"/>
  <c r="C973" i="2"/>
  <c r="D714" i="1" s="1"/>
  <c r="A986" i="2"/>
  <c r="A724" i="1" s="1"/>
  <c r="B986" i="2"/>
  <c r="N986" i="2" s="1"/>
  <c r="P113" i="1" s="1"/>
  <c r="Q113" i="1" s="1"/>
  <c r="C986" i="2"/>
  <c r="D724" i="1" s="1"/>
  <c r="A992" i="2"/>
  <c r="B992" i="2"/>
  <c r="N992" i="2" s="1"/>
  <c r="C992" i="2"/>
  <c r="A940" i="2"/>
  <c r="B940" i="2"/>
  <c r="N940" i="2" s="1"/>
  <c r="C940" i="2"/>
  <c r="A974" i="2"/>
  <c r="A716" i="1" s="1"/>
  <c r="B974" i="2"/>
  <c r="N974" i="2" s="1"/>
  <c r="C974" i="2"/>
  <c r="D716" i="1" s="1"/>
  <c r="A976" i="2"/>
  <c r="B976" i="2"/>
  <c r="N976" i="2" s="1"/>
  <c r="C976" i="2"/>
  <c r="A979" i="2"/>
  <c r="B979" i="2"/>
  <c r="C979" i="2"/>
  <c r="A978" i="2"/>
  <c r="B978" i="2"/>
  <c r="B720" i="1" s="1"/>
  <c r="C978" i="2"/>
  <c r="D720" i="1" s="1"/>
  <c r="A154" i="2"/>
  <c r="A559" i="1" s="1"/>
  <c r="B154" i="2"/>
  <c r="C154" i="2"/>
  <c r="A570" i="2"/>
  <c r="B570" i="2"/>
  <c r="B814" i="1" s="1"/>
  <c r="C570" i="2"/>
  <c r="A7" i="2"/>
  <c r="A834" i="1" s="1"/>
  <c r="B7" i="2"/>
  <c r="N7" i="2" s="1"/>
  <c r="C7" i="2"/>
  <c r="A8" i="2"/>
  <c r="A833" i="1" s="1"/>
  <c r="B8" i="2"/>
  <c r="N8" i="2" s="1"/>
  <c r="P206" i="1" s="1"/>
  <c r="Q206" i="1" s="1"/>
  <c r="C8" i="2"/>
  <c r="D833" i="1" s="1"/>
  <c r="A591" i="2"/>
  <c r="B591" i="2"/>
  <c r="C591" i="2"/>
  <c r="A391" i="2"/>
  <c r="B391" i="2"/>
  <c r="C391" i="2"/>
  <c r="A577" i="2"/>
  <c r="B577" i="2"/>
  <c r="C577" i="2"/>
  <c r="A583" i="2"/>
  <c r="A821" i="1" s="1"/>
  <c r="B583" i="2"/>
  <c r="C583" i="2"/>
  <c r="D821" i="1" s="1"/>
  <c r="A584" i="2"/>
  <c r="B584" i="2"/>
  <c r="N584" i="2" s="1"/>
  <c r="C584" i="2"/>
  <c r="A598" i="2"/>
  <c r="A824" i="1" s="1"/>
  <c r="B598" i="2"/>
  <c r="C598" i="2"/>
  <c r="D824" i="1" s="1"/>
  <c r="A365" i="2"/>
  <c r="B365" i="2"/>
  <c r="C365" i="2"/>
  <c r="A599" i="2"/>
  <c r="A825" i="1" s="1"/>
  <c r="B599" i="2"/>
  <c r="C599" i="2"/>
  <c r="D825" i="1" s="1"/>
  <c r="A573" i="2"/>
  <c r="B573" i="2"/>
  <c r="N573" i="2" s="1"/>
  <c r="C573" i="2"/>
  <c r="A574" i="2"/>
  <c r="B574" i="2"/>
  <c r="C574" i="2"/>
  <c r="A936" i="2"/>
  <c r="B936" i="2"/>
  <c r="C936" i="2"/>
  <c r="D813" i="1" s="1"/>
  <c r="A569" i="2"/>
  <c r="B569" i="2"/>
  <c r="C569" i="2"/>
  <c r="A938" i="2"/>
  <c r="B938" i="2"/>
  <c r="N938" i="2" s="1"/>
  <c r="C938" i="2"/>
  <c r="A375" i="2"/>
  <c r="B375" i="2"/>
  <c r="N375" i="2" s="1"/>
  <c r="C375" i="2"/>
  <c r="A582" i="2"/>
  <c r="B582" i="2"/>
  <c r="C582" i="2"/>
  <c r="A581" i="2"/>
  <c r="B581" i="2"/>
  <c r="N581" i="2" s="1"/>
  <c r="C581" i="2"/>
  <c r="A766" i="2"/>
  <c r="B766" i="2"/>
  <c r="N766" i="2" s="1"/>
  <c r="C766" i="2"/>
  <c r="A593" i="2"/>
  <c r="B593" i="2"/>
  <c r="C593" i="2"/>
  <c r="A306" i="2"/>
  <c r="A836" i="1" s="1"/>
  <c r="B306" i="2"/>
  <c r="N306" i="2" s="1"/>
  <c r="P836" i="1" s="1"/>
  <c r="Q836" i="1" s="1"/>
  <c r="C306" i="2"/>
  <c r="D836" i="1" s="1"/>
  <c r="A521" i="2"/>
  <c r="B521" i="2"/>
  <c r="B837" i="1" s="1"/>
  <c r="C521" i="2"/>
  <c r="A522" i="2"/>
  <c r="B522" i="2"/>
  <c r="C522" i="2"/>
  <c r="A523" i="2"/>
  <c r="B523" i="2"/>
  <c r="C523" i="2"/>
  <c r="A4" i="2"/>
  <c r="A828" i="1" s="1"/>
  <c r="B4" i="2"/>
  <c r="N4" i="2" s="1"/>
  <c r="P201" i="1" s="1"/>
  <c r="Q201" i="1" s="1"/>
  <c r="C4" i="2"/>
  <c r="A12" i="2"/>
  <c r="A829" i="1" s="1"/>
  <c r="B12" i="2"/>
  <c r="N12" i="2" s="1"/>
  <c r="C12" i="2"/>
  <c r="D829" i="1" s="1"/>
  <c r="A5" i="2"/>
  <c r="B5" i="2"/>
  <c r="N5" i="2" s="1"/>
  <c r="C5" i="2"/>
  <c r="A11" i="2"/>
  <c r="B11" i="2"/>
  <c r="N11" i="2" s="1"/>
  <c r="P203" i="1" s="1"/>
  <c r="Q203" i="1" s="1"/>
  <c r="C11" i="2"/>
  <c r="A6" i="2"/>
  <c r="B6" i="2"/>
  <c r="N6" i="2" s="1"/>
  <c r="P205" i="1" s="1"/>
  <c r="Q205" i="1" s="1"/>
  <c r="C6" i="2"/>
  <c r="D832" i="1" s="1"/>
  <c r="A592" i="2"/>
  <c r="B592" i="2"/>
  <c r="C592" i="2"/>
  <c r="A578" i="2"/>
  <c r="A816" i="1" s="1"/>
  <c r="B578" i="2"/>
  <c r="C578" i="2"/>
  <c r="D816" i="1" s="1"/>
  <c r="A190" i="2"/>
  <c r="A784" i="1" s="1"/>
  <c r="B190" i="2"/>
  <c r="C190" i="2"/>
  <c r="D784" i="1" s="1"/>
  <c r="A159" i="2"/>
  <c r="B159" i="2"/>
  <c r="N159" i="2" s="1"/>
  <c r="P785" i="1" s="1"/>
  <c r="Q785" i="1" s="1"/>
  <c r="C159" i="2"/>
  <c r="D785" i="1" s="1"/>
  <c r="A724" i="2"/>
  <c r="B724" i="2"/>
  <c r="C724" i="2"/>
  <c r="A349" i="2"/>
  <c r="A776" i="1" s="1"/>
  <c r="B349" i="2"/>
  <c r="N349" i="2" s="1"/>
  <c r="C349" i="2"/>
  <c r="A346" i="2"/>
  <c r="A777" i="1" s="1"/>
  <c r="B346" i="2"/>
  <c r="N346" i="2" s="1"/>
  <c r="C346" i="2"/>
  <c r="A725" i="2"/>
  <c r="A792" i="1" s="1"/>
  <c r="B725" i="2"/>
  <c r="N725" i="2" s="1"/>
  <c r="C725" i="2"/>
  <c r="A568" i="2"/>
  <c r="A349" i="1" s="1"/>
  <c r="B568" i="2"/>
  <c r="C568" i="2"/>
  <c r="D349" i="1" s="1"/>
  <c r="A325" i="2"/>
  <c r="A880" i="1" s="1"/>
  <c r="B325" i="2"/>
  <c r="N325" i="2" s="1"/>
  <c r="P880" i="1" s="1"/>
  <c r="Q880" i="1" s="1"/>
  <c r="C325" i="2"/>
  <c r="D880" i="1" s="1"/>
  <c r="A137" i="2"/>
  <c r="A853" i="1" s="1"/>
  <c r="B137" i="2"/>
  <c r="C137" i="2"/>
  <c r="D853" i="1" s="1"/>
  <c r="A618" i="2"/>
  <c r="A908" i="1" s="1"/>
  <c r="B618" i="2"/>
  <c r="C618" i="2"/>
  <c r="D908" i="1" s="1"/>
  <c r="A220" i="2"/>
  <c r="B220" i="2"/>
  <c r="C220" i="2"/>
  <c r="D571" i="1" s="1"/>
  <c r="A182" i="2"/>
  <c r="A565" i="1" s="1"/>
  <c r="B182" i="2"/>
  <c r="C182" i="2"/>
  <c r="D565" i="1" s="1"/>
  <c r="A211" i="2"/>
  <c r="B211" i="2"/>
  <c r="C211" i="2"/>
  <c r="A134" i="2"/>
  <c r="A684" i="1" s="1"/>
  <c r="B134" i="2"/>
  <c r="N134" i="2" s="1"/>
  <c r="C134" i="2"/>
  <c r="D684" i="1" s="1"/>
  <c r="A133" i="2"/>
  <c r="A685" i="1" s="1"/>
  <c r="B133" i="2"/>
  <c r="C133" i="2"/>
  <c r="D685" i="1" s="1"/>
  <c r="A2" i="2"/>
  <c r="B2" i="2"/>
  <c r="N2" i="2" s="1"/>
  <c r="C2" i="2"/>
  <c r="D4" i="1" s="1"/>
  <c r="A287" i="2"/>
  <c r="A449" i="1" s="1"/>
  <c r="B287" i="2"/>
  <c r="C287" i="2"/>
  <c r="D449" i="1" s="1"/>
  <c r="A414" i="2"/>
  <c r="B414" i="2"/>
  <c r="N414" i="2" s="1"/>
  <c r="P374" i="1" s="1"/>
  <c r="Q374" i="1" s="1"/>
  <c r="C414" i="2"/>
  <c r="D374" i="1" s="1"/>
  <c r="A415" i="2"/>
  <c r="B415" i="2"/>
  <c r="C415" i="2"/>
  <c r="A132" i="2"/>
  <c r="B132" i="2"/>
  <c r="N132" i="2" s="1"/>
  <c r="C132" i="2"/>
  <c r="A456" i="2"/>
  <c r="B456" i="2"/>
  <c r="C456" i="2"/>
  <c r="A3" i="2"/>
  <c r="B3" i="2"/>
  <c r="N3" i="2" s="1"/>
  <c r="C3" i="2"/>
  <c r="A691" i="2"/>
  <c r="A997" i="1" s="1"/>
  <c r="B691" i="2"/>
  <c r="C691" i="2"/>
  <c r="D997" i="1" s="1"/>
  <c r="A840" i="2"/>
  <c r="A998" i="1" s="1"/>
  <c r="B840" i="2"/>
  <c r="C840" i="2"/>
  <c r="D998" i="1" s="1"/>
  <c r="A680" i="2"/>
  <c r="A995" i="1" s="1"/>
  <c r="B680" i="2"/>
  <c r="C680" i="2"/>
  <c r="D995" i="1" s="1"/>
  <c r="A629" i="2"/>
  <c r="A1000" i="1" s="1"/>
  <c r="B629" i="2"/>
  <c r="C629" i="2"/>
  <c r="D1000" i="1" s="1"/>
  <c r="A358" i="2"/>
  <c r="B358" i="2"/>
  <c r="N358" i="2" s="1"/>
  <c r="C358" i="2"/>
  <c r="A675" i="2"/>
  <c r="A996" i="1" s="1"/>
  <c r="B675" i="2"/>
  <c r="C675" i="2"/>
  <c r="D996" i="1" s="1"/>
  <c r="A343" i="2"/>
  <c r="A539" i="1" s="1"/>
  <c r="B343" i="2"/>
  <c r="N343" i="2" s="1"/>
  <c r="C343" i="2"/>
  <c r="D539" i="1" s="1"/>
  <c r="A347" i="2"/>
  <c r="A540" i="1" s="1"/>
  <c r="B347" i="2"/>
  <c r="N347" i="2" s="1"/>
  <c r="C347" i="2"/>
  <c r="A144" i="2"/>
  <c r="A545" i="1" s="1"/>
  <c r="B144" i="2"/>
  <c r="C144" i="2"/>
  <c r="D545" i="1" s="1"/>
  <c r="A148" i="2"/>
  <c r="A546" i="1" s="1"/>
  <c r="B148" i="2"/>
  <c r="C148" i="2"/>
  <c r="D546" i="1" s="1"/>
  <c r="A176" i="2"/>
  <c r="A552" i="1" s="1"/>
  <c r="B176" i="2"/>
  <c r="C176" i="2"/>
  <c r="D552" i="1" s="1"/>
  <c r="A661" i="2"/>
  <c r="A1001" i="1" s="1"/>
  <c r="B661" i="2"/>
  <c r="C661" i="2"/>
  <c r="D1001" i="1" s="1"/>
  <c r="A153" i="2"/>
  <c r="A858" i="1" s="1"/>
  <c r="B153" i="2"/>
  <c r="C153" i="2"/>
  <c r="D858" i="1" s="1"/>
  <c r="A179" i="2"/>
  <c r="A878" i="1" s="1"/>
  <c r="B179" i="2"/>
  <c r="N179" i="2" s="1"/>
  <c r="P878" i="1" s="1"/>
  <c r="Q878" i="1" s="1"/>
  <c r="C179" i="2"/>
  <c r="D878" i="1" s="1"/>
  <c r="A497" i="2"/>
  <c r="A842" i="1" s="1"/>
  <c r="B497" i="2"/>
  <c r="C497" i="2"/>
  <c r="D842" i="1" s="1"/>
  <c r="A518" i="2"/>
  <c r="A843" i="1" s="1"/>
  <c r="B518" i="2"/>
  <c r="N518" i="2" s="1"/>
  <c r="P843" i="1" s="1"/>
  <c r="Q843" i="1" s="1"/>
  <c r="C518" i="2"/>
  <c r="D843" i="1" s="1"/>
  <c r="A943" i="2"/>
  <c r="A888" i="1" s="1"/>
  <c r="B943" i="2"/>
  <c r="N943" i="2" s="1"/>
  <c r="P215" i="1" s="1"/>
  <c r="Q215" i="1" s="1"/>
  <c r="C943" i="2"/>
  <c r="D888" i="1" s="1"/>
  <c r="A68" i="2"/>
  <c r="B68" i="2"/>
  <c r="N68" i="2" s="1"/>
  <c r="C68" i="2"/>
  <c r="A100" i="2"/>
  <c r="A640" i="1" s="1"/>
  <c r="B100" i="2"/>
  <c r="C100" i="2"/>
  <c r="D640" i="1" s="1"/>
  <c r="A96" i="2"/>
  <c r="A638" i="1" s="1"/>
  <c r="B96" i="2"/>
  <c r="B638" i="1" s="1"/>
  <c r="C96" i="2"/>
  <c r="D638" i="1" s="1"/>
  <c r="A83" i="2"/>
  <c r="A632" i="1" s="1"/>
  <c r="B83" i="2"/>
  <c r="C83" i="2"/>
  <c r="D632" i="1" s="1"/>
  <c r="A90" i="2"/>
  <c r="B90" i="2"/>
  <c r="C90" i="2"/>
  <c r="D635" i="1" s="1"/>
  <c r="A104" i="2"/>
  <c r="B104" i="2"/>
  <c r="B642" i="1" s="1"/>
  <c r="C104" i="2"/>
  <c r="A643" i="2"/>
  <c r="A986" i="1" s="1"/>
  <c r="B643" i="2"/>
  <c r="C643" i="2"/>
  <c r="D986" i="1" s="1"/>
  <c r="A645" i="2"/>
  <c r="A988" i="1" s="1"/>
  <c r="B645" i="2"/>
  <c r="C645" i="2"/>
  <c r="D988" i="1" s="1"/>
  <c r="A328" i="2"/>
  <c r="B328" i="2"/>
  <c r="N328" i="2" s="1"/>
  <c r="C328" i="2"/>
  <c r="A329" i="2"/>
  <c r="A531" i="1" s="1"/>
  <c r="B329" i="2"/>
  <c r="N329" i="2" s="1"/>
  <c r="C329" i="2"/>
  <c r="A327" i="2"/>
  <c r="B327" i="2"/>
  <c r="N327" i="2" s="1"/>
  <c r="C327" i="2"/>
  <c r="A640" i="2"/>
  <c r="B640" i="2"/>
  <c r="C640" i="2"/>
  <c r="A331" i="2"/>
  <c r="A532" i="1" s="1"/>
  <c r="B331" i="2"/>
  <c r="N331" i="2" s="1"/>
  <c r="C331" i="2"/>
  <c r="D532" i="1" s="1"/>
  <c r="A627" i="2"/>
  <c r="A524" i="1" s="1"/>
  <c r="B627" i="2"/>
  <c r="C627" i="2"/>
  <c r="D524" i="1" s="1"/>
  <c r="A475" i="2"/>
  <c r="A526" i="1" s="1"/>
  <c r="B475" i="2"/>
  <c r="N475" i="2" s="1"/>
  <c r="P526" i="1" s="1"/>
  <c r="Q526" i="1" s="1"/>
  <c r="C475" i="2"/>
  <c r="D526" i="1" s="1"/>
  <c r="A628" i="2"/>
  <c r="A525" i="1" s="1"/>
  <c r="B628" i="2"/>
  <c r="C628" i="2"/>
  <c r="D525" i="1" s="1"/>
  <c r="A844" i="2"/>
  <c r="B844" i="2"/>
  <c r="C844" i="2"/>
  <c r="A818" i="2"/>
  <c r="B818" i="2"/>
  <c r="C818" i="2"/>
  <c r="A269" i="2"/>
  <c r="B269" i="2"/>
  <c r="C269" i="2"/>
  <c r="A106" i="2"/>
  <c r="B106" i="2"/>
  <c r="C106" i="2"/>
  <c r="A363" i="2"/>
  <c r="B363" i="2"/>
  <c r="N363" i="2" s="1"/>
  <c r="C363" i="2"/>
  <c r="A982" i="2"/>
  <c r="A712" i="1" s="1"/>
  <c r="B982" i="2"/>
  <c r="N982" i="2" s="1"/>
  <c r="P109" i="1" s="1"/>
  <c r="Q109" i="1" s="1"/>
  <c r="C982" i="2"/>
  <c r="D712" i="1" s="1"/>
  <c r="A969" i="2"/>
  <c r="A706" i="1" s="1"/>
  <c r="B969" i="2"/>
  <c r="N969" i="2" s="1"/>
  <c r="C969" i="2"/>
  <c r="D706" i="1" s="1"/>
  <c r="A970" i="2"/>
  <c r="A708" i="1" s="1"/>
  <c r="B970" i="2"/>
  <c r="N970" i="2" s="1"/>
  <c r="C970" i="2"/>
  <c r="D708" i="1" s="1"/>
  <c r="A120" i="2"/>
  <c r="B120" i="2"/>
  <c r="N120" i="2" s="1"/>
  <c r="C120" i="2"/>
  <c r="D688" i="1" s="1"/>
  <c r="A964" i="2"/>
  <c r="A705" i="1" s="1"/>
  <c r="B964" i="2"/>
  <c r="N964" i="2" s="1"/>
  <c r="C964" i="2"/>
  <c r="D705" i="1" s="1"/>
  <c r="A962" i="2"/>
  <c r="B962" i="2"/>
  <c r="N962" i="2" s="1"/>
  <c r="C962" i="2"/>
  <c r="A961" i="2"/>
  <c r="B961" i="2"/>
  <c r="N961" i="2" s="1"/>
  <c r="P91" i="1" s="1"/>
  <c r="Q91" i="1" s="1"/>
  <c r="C961" i="2"/>
  <c r="A971" i="2"/>
  <c r="B971" i="2"/>
  <c r="N971" i="2" s="1"/>
  <c r="P93" i="1" s="1"/>
  <c r="Q93" i="1" s="1"/>
  <c r="C971" i="2"/>
  <c r="A135" i="2"/>
  <c r="B135" i="2"/>
  <c r="C135" i="2"/>
  <c r="D686" i="1" s="1"/>
  <c r="A278" i="2"/>
  <c r="A435" i="1" s="1"/>
  <c r="B278" i="2"/>
  <c r="N278" i="2" s="1"/>
  <c r="P435" i="1" s="1"/>
  <c r="Q435" i="1" s="1"/>
  <c r="C278" i="2"/>
  <c r="A286" i="2"/>
  <c r="A439" i="1" s="1"/>
  <c r="B286" i="2"/>
  <c r="C286" i="2"/>
  <c r="D439" i="1" s="1"/>
  <c r="A280" i="2"/>
  <c r="A436" i="1" s="1"/>
  <c r="B280" i="2"/>
  <c r="N280" i="2" s="1"/>
  <c r="P436" i="1" s="1"/>
  <c r="Q436" i="1" s="1"/>
  <c r="C280" i="2"/>
  <c r="D436" i="1" s="1"/>
  <c r="A288" i="2"/>
  <c r="A440" i="1" s="1"/>
  <c r="B288" i="2"/>
  <c r="C288" i="2"/>
  <c r="A963" i="2"/>
  <c r="A703" i="1" s="1"/>
  <c r="B963" i="2"/>
  <c r="N963" i="2" s="1"/>
  <c r="P92" i="1" s="1"/>
  <c r="Q92" i="1" s="1"/>
  <c r="C963" i="2"/>
  <c r="D703" i="1" s="1"/>
  <c r="A124" i="2"/>
  <c r="B124" i="2"/>
  <c r="N124" i="2" s="1"/>
  <c r="P690" i="1" s="1"/>
  <c r="Q690" i="1" s="1"/>
  <c r="C124" i="2"/>
  <c r="D690" i="1" s="1"/>
  <c r="A433" i="2"/>
  <c r="A384" i="1" s="1"/>
  <c r="B433" i="2"/>
  <c r="C433" i="2"/>
  <c r="D384" i="1" s="1"/>
  <c r="A436" i="2"/>
  <c r="B436" i="2"/>
  <c r="C436" i="2"/>
  <c r="A440" i="2"/>
  <c r="B440" i="2"/>
  <c r="C440" i="2"/>
  <c r="A54" i="2"/>
  <c r="A23" i="1" s="1"/>
  <c r="B54" i="2"/>
  <c r="C54" i="2"/>
  <c r="D23" i="1" s="1"/>
  <c r="A318" i="2"/>
  <c r="A28" i="1" s="1"/>
  <c r="B318" i="2"/>
  <c r="N318" i="2" s="1"/>
  <c r="P28" i="1" s="1"/>
  <c r="Q28" i="1" s="1"/>
  <c r="C318" i="2"/>
  <c r="A378" i="2"/>
  <c r="B378" i="2"/>
  <c r="C378" i="2"/>
  <c r="A21" i="2"/>
  <c r="A8" i="1" s="1"/>
  <c r="B21" i="2"/>
  <c r="N21" i="2" s="1"/>
  <c r="C21" i="2"/>
  <c r="D8" i="1" s="1"/>
  <c r="A41" i="2"/>
  <c r="A15" i="1" s="1"/>
  <c r="B41" i="2"/>
  <c r="C41" i="2"/>
  <c r="D15" i="1" s="1"/>
  <c r="A539" i="2"/>
  <c r="B539" i="2"/>
  <c r="N539" i="2" s="1"/>
  <c r="C539" i="2"/>
  <c r="A540" i="2"/>
  <c r="B540" i="2"/>
  <c r="C540" i="2"/>
  <c r="A42" i="2"/>
  <c r="B42" i="2"/>
  <c r="C42" i="2"/>
  <c r="A74" i="2"/>
  <c r="A490" i="1" s="1"/>
  <c r="B74" i="2"/>
  <c r="C74" i="2"/>
  <c r="D490" i="1" s="1"/>
  <c r="A76" i="2"/>
  <c r="A491" i="1" s="1"/>
  <c r="B76" i="2"/>
  <c r="N76" i="2" s="1"/>
  <c r="C76" i="2"/>
  <c r="D491" i="1" s="1"/>
  <c r="A69" i="2"/>
  <c r="A478" i="1" s="1"/>
  <c r="B69" i="2"/>
  <c r="C69" i="2"/>
  <c r="D478" i="1" s="1"/>
  <c r="A71" i="2"/>
  <c r="A479" i="1" s="1"/>
  <c r="B71" i="2"/>
  <c r="C71" i="2"/>
  <c r="D479" i="1" s="1"/>
  <c r="A253" i="2"/>
  <c r="B253" i="2"/>
  <c r="C253" i="2"/>
  <c r="A61" i="2"/>
  <c r="B61" i="2"/>
  <c r="C61" i="2"/>
  <c r="D472" i="1" s="1"/>
  <c r="A63" i="2"/>
  <c r="B63" i="2"/>
  <c r="C63" i="2"/>
  <c r="A62" i="2"/>
  <c r="A474" i="1" s="1"/>
  <c r="B62" i="2"/>
  <c r="N62" i="2" s="1"/>
  <c r="C62" i="2"/>
  <c r="D474" i="1" s="1"/>
  <c r="A78" i="2"/>
  <c r="B78" i="2"/>
  <c r="C78" i="2"/>
  <c r="A80" i="2"/>
  <c r="A493" i="1" s="1"/>
  <c r="B80" i="2"/>
  <c r="N80" i="2" s="1"/>
  <c r="C80" i="2"/>
  <c r="D493" i="1" s="1"/>
  <c r="A204" i="2"/>
  <c r="B204" i="2"/>
  <c r="B669" i="1" s="1"/>
  <c r="C204" i="2"/>
  <c r="A202" i="2"/>
  <c r="A668" i="1" s="1"/>
  <c r="B202" i="2"/>
  <c r="B668" i="1" s="1"/>
  <c r="C202" i="2"/>
  <c r="D668" i="1" s="1"/>
  <c r="A115" i="2"/>
  <c r="A665" i="1" s="1"/>
  <c r="B115" i="2"/>
  <c r="B665" i="1" s="1"/>
  <c r="C115" i="2"/>
  <c r="D665" i="1" s="1"/>
  <c r="A101" i="2"/>
  <c r="A657" i="1" s="1"/>
  <c r="B101" i="2"/>
  <c r="C101" i="2"/>
  <c r="A107" i="2"/>
  <c r="A661" i="1" s="1"/>
  <c r="B107" i="2"/>
  <c r="B661" i="1" s="1"/>
  <c r="C107" i="2"/>
  <c r="D661" i="1" s="1"/>
  <c r="A710" i="2"/>
  <c r="B710" i="2"/>
  <c r="C710" i="2"/>
  <c r="A720" i="2"/>
  <c r="B720" i="2"/>
  <c r="C720" i="2"/>
  <c r="A55" i="2"/>
  <c r="B55" i="2"/>
  <c r="N55" i="2" s="1"/>
  <c r="P508" i="1" s="1"/>
  <c r="Q508" i="1" s="1"/>
  <c r="C55" i="2"/>
  <c r="A57" i="2"/>
  <c r="A509" i="1" s="1"/>
  <c r="B57" i="2"/>
  <c r="C57" i="2"/>
  <c r="D509" i="1" s="1"/>
  <c r="A617" i="2"/>
  <c r="B617" i="2"/>
  <c r="C617" i="2"/>
  <c r="A604" i="2"/>
  <c r="A497" i="1" s="1"/>
  <c r="B604" i="2"/>
  <c r="C604" i="2"/>
  <c r="D497" i="1" s="1"/>
  <c r="A1008" i="2"/>
  <c r="B1008" i="2"/>
  <c r="B1009" i="1" s="1"/>
  <c r="C1008" i="2"/>
  <c r="A1009" i="2"/>
  <c r="B1009" i="2"/>
  <c r="B1010" i="1" s="1"/>
  <c r="C1009" i="2"/>
  <c r="A931" i="2"/>
  <c r="A504" i="1" s="1"/>
  <c r="B931" i="2"/>
  <c r="N931" i="2" s="1"/>
  <c r="P504" i="1" s="1"/>
  <c r="Q504" i="1" s="1"/>
  <c r="C931" i="2"/>
  <c r="A1010" i="2"/>
  <c r="A1011" i="1" s="1"/>
  <c r="B1010" i="2"/>
  <c r="B1011" i="1" s="1"/>
  <c r="C1010" i="2"/>
  <c r="D1011" i="1" s="1"/>
  <c r="A1016" i="2"/>
  <c r="B1016" i="2"/>
  <c r="C1016" i="2"/>
  <c r="A1018" i="2"/>
  <c r="A1019" i="1" s="1"/>
  <c r="B1018" i="2"/>
  <c r="B1019" i="1" s="1"/>
  <c r="C1018" i="2"/>
  <c r="D1019" i="1" s="1"/>
  <c r="A52" i="2"/>
  <c r="A512" i="1" s="1"/>
  <c r="B52" i="2"/>
  <c r="N52" i="2" s="1"/>
  <c r="P512" i="1" s="1"/>
  <c r="Q512" i="1" s="1"/>
  <c r="C52" i="2"/>
  <c r="D512" i="1" s="1"/>
  <c r="A56" i="2"/>
  <c r="A513" i="1" s="1"/>
  <c r="B56" i="2"/>
  <c r="C56" i="2"/>
  <c r="D513" i="1" s="1"/>
  <c r="A47" i="2"/>
  <c r="A510" i="1" s="1"/>
  <c r="B47" i="2"/>
  <c r="C47" i="2"/>
  <c r="D510" i="1" s="1"/>
  <c r="A53" i="2"/>
  <c r="B53" i="2"/>
  <c r="C53" i="2"/>
  <c r="A82" i="2"/>
  <c r="A494" i="1" s="1"/>
  <c r="B82" i="2"/>
  <c r="N82" i="2" s="1"/>
  <c r="C82" i="2"/>
  <c r="D494" i="1" s="1"/>
  <c r="A255" i="2"/>
  <c r="B255" i="2"/>
  <c r="C255" i="2"/>
  <c r="A695" i="2"/>
  <c r="B695" i="2"/>
  <c r="C695" i="2"/>
  <c r="D506" i="1" s="1"/>
  <c r="A51" i="2"/>
  <c r="B51" i="2"/>
  <c r="C51" i="2"/>
  <c r="A231" i="2"/>
  <c r="B231" i="2"/>
  <c r="N231" i="2" s="1"/>
  <c r="C231" i="2"/>
  <c r="A197" i="2"/>
  <c r="B197" i="2"/>
  <c r="C197" i="2"/>
  <c r="A199" i="2"/>
  <c r="B199" i="2"/>
  <c r="N199" i="2" s="1"/>
  <c r="C199" i="2"/>
  <c r="D606" i="1" s="1"/>
  <c r="A353" i="2"/>
  <c r="B353" i="2"/>
  <c r="N353" i="2" s="1"/>
  <c r="C353" i="2"/>
  <c r="A352" i="2"/>
  <c r="A597" i="1" s="1"/>
  <c r="B352" i="2"/>
  <c r="N352" i="2" s="1"/>
  <c r="C352" i="2"/>
  <c r="D597" i="1" s="1"/>
  <c r="A292" i="2"/>
  <c r="A607" i="1" s="1"/>
  <c r="B292" i="2"/>
  <c r="C292" i="2"/>
  <c r="D607" i="1" s="1"/>
  <c r="A294" i="2"/>
  <c r="A608" i="1" s="1"/>
  <c r="B294" i="2"/>
  <c r="N294" i="2" s="1"/>
  <c r="P608" i="1" s="1"/>
  <c r="Q608" i="1" s="1"/>
  <c r="C294" i="2"/>
  <c r="D608" i="1" s="1"/>
  <c r="A194" i="2"/>
  <c r="B194" i="2"/>
  <c r="C194" i="2"/>
  <c r="A196" i="2"/>
  <c r="A601" i="1" s="1"/>
  <c r="B196" i="2"/>
  <c r="N196" i="2" s="1"/>
  <c r="P601" i="1" s="1"/>
  <c r="Q601" i="1" s="1"/>
  <c r="C196" i="2"/>
  <c r="D601" i="1" s="1"/>
  <c r="A354" i="2"/>
  <c r="B354" i="2"/>
  <c r="N354" i="2" s="1"/>
  <c r="C354" i="2"/>
  <c r="A192" i="2"/>
  <c r="B192" i="2"/>
  <c r="N192" i="2" s="1"/>
  <c r="C192" i="2"/>
  <c r="A296" i="2"/>
  <c r="B296" i="2"/>
  <c r="C296" i="2"/>
  <c r="A298" i="2"/>
  <c r="A610" i="1" s="1"/>
  <c r="B298" i="2"/>
  <c r="N298" i="2" s="1"/>
  <c r="C298" i="2"/>
  <c r="D610" i="1" s="1"/>
  <c r="A193" i="2"/>
  <c r="A603" i="1" s="1"/>
  <c r="B193" i="2"/>
  <c r="C193" i="2"/>
  <c r="D603" i="1" s="1"/>
  <c r="A195" i="2"/>
  <c r="B195" i="2"/>
  <c r="C195" i="2"/>
  <c r="D604" i="1" s="1"/>
  <c r="A235" i="2"/>
  <c r="B235" i="2"/>
  <c r="C235" i="2"/>
  <c r="A351" i="2"/>
  <c r="A595" i="1" s="1"/>
  <c r="B351" i="2"/>
  <c r="N351" i="2" s="1"/>
  <c r="P9" i="1" s="1"/>
  <c r="Q9" i="1" s="1"/>
  <c r="C351" i="2"/>
  <c r="D595" i="1" s="1"/>
  <c r="A70" i="2"/>
  <c r="B70" i="2"/>
  <c r="C70" i="2"/>
  <c r="A72" i="2"/>
  <c r="A489" i="1" s="1"/>
  <c r="B72" i="2"/>
  <c r="C72" i="2"/>
  <c r="D489" i="1" s="1"/>
  <c r="A172" i="2"/>
  <c r="B172" i="2"/>
  <c r="C172" i="2"/>
  <c r="A66" i="2"/>
  <c r="A486" i="1" s="1"/>
  <c r="B66" i="2"/>
  <c r="N66" i="2" s="1"/>
  <c r="P486" i="1" s="1"/>
  <c r="Q486" i="1" s="1"/>
  <c r="C66" i="2"/>
  <c r="D486" i="1" s="1"/>
  <c r="A441" i="2"/>
  <c r="A399" i="1" s="1"/>
  <c r="B441" i="2"/>
  <c r="C441" i="2"/>
  <c r="D399" i="1" s="1"/>
  <c r="A477" i="2"/>
  <c r="A400" i="1" s="1"/>
  <c r="B477" i="2"/>
  <c r="N477" i="2" s="1"/>
  <c r="C477" i="2"/>
  <c r="D400" i="1" s="1"/>
  <c r="A13" i="2"/>
  <c r="B13" i="2"/>
  <c r="N13" i="2" s="1"/>
  <c r="C13" i="2"/>
  <c r="A322" i="2"/>
  <c r="B322" i="2"/>
  <c r="C322" i="2"/>
  <c r="A49" i="2"/>
  <c r="B49" i="2"/>
  <c r="C49" i="2"/>
  <c r="A123" i="2"/>
  <c r="B123" i="2"/>
  <c r="C123" i="2"/>
  <c r="A30" i="2"/>
  <c r="A21" i="1" s="1"/>
  <c r="B30" i="2"/>
  <c r="C30" i="2"/>
  <c r="D21" i="1" s="1"/>
  <c r="A385" i="2"/>
  <c r="B385" i="2"/>
  <c r="C385" i="2"/>
  <c r="A698" i="2"/>
  <c r="B698" i="2"/>
  <c r="C698" i="2"/>
  <c r="A652" i="2"/>
  <c r="A523" i="1" s="1"/>
  <c r="B652" i="2"/>
  <c r="C652" i="2"/>
  <c r="D523" i="1" s="1"/>
  <c r="A335" i="2"/>
  <c r="A536" i="1" s="1"/>
  <c r="B335" i="2"/>
  <c r="N335" i="2" s="1"/>
  <c r="C335" i="2"/>
  <c r="D536" i="1" s="1"/>
  <c r="A920" i="2"/>
  <c r="A963" i="1" s="1"/>
  <c r="B920" i="2"/>
  <c r="C920" i="2"/>
  <c r="D963" i="1" s="1"/>
  <c r="A474" i="2"/>
  <c r="A964" i="1" s="1"/>
  <c r="B474" i="2"/>
  <c r="C474" i="2"/>
  <c r="D964" i="1" s="1"/>
  <c r="A666" i="2"/>
  <c r="A147" i="1" s="1"/>
  <c r="B666" i="2"/>
  <c r="C666" i="2"/>
  <c r="D147" i="1" s="1"/>
  <c r="A939" i="2"/>
  <c r="B939" i="2"/>
  <c r="C939" i="2"/>
  <c r="A729" i="2"/>
  <c r="A327" i="1" s="1"/>
  <c r="B729" i="2"/>
  <c r="N729" i="2" s="1"/>
  <c r="P327" i="1" s="1"/>
  <c r="Q327" i="1" s="1"/>
  <c r="C729" i="2"/>
  <c r="D327" i="1" s="1"/>
  <c r="A642" i="2"/>
  <c r="B642" i="2"/>
  <c r="C642" i="2"/>
  <c r="D137" i="1" s="1"/>
  <c r="A616" i="2"/>
  <c r="A123" i="1" s="1"/>
  <c r="B616" i="2"/>
  <c r="C616" i="2"/>
  <c r="D123" i="1" s="1"/>
  <c r="A646" i="2"/>
  <c r="B646" i="2"/>
  <c r="C646" i="2"/>
  <c r="A620" i="2"/>
  <c r="A124" i="1" s="1"/>
  <c r="B620" i="2"/>
  <c r="C620" i="2"/>
  <c r="A114" i="2"/>
  <c r="B114" i="2"/>
  <c r="B647" i="1" s="1"/>
  <c r="C114" i="2"/>
  <c r="D647" i="1" s="1"/>
  <c r="A188" i="2"/>
  <c r="A783" i="1" s="1"/>
  <c r="B188" i="2"/>
  <c r="N188" i="2" s="1"/>
  <c r="C188" i="2"/>
  <c r="D783" i="1" s="1"/>
  <c r="A409" i="2"/>
  <c r="A772" i="1" s="1"/>
  <c r="B409" i="2"/>
  <c r="C409" i="2"/>
  <c r="D772" i="1" s="1"/>
  <c r="A162" i="2"/>
  <c r="B162" i="2"/>
  <c r="C162" i="2"/>
  <c r="A731" i="2"/>
  <c r="B731" i="2"/>
  <c r="C731" i="2"/>
  <c r="A388" i="2"/>
  <c r="A805" i="1" s="1"/>
  <c r="B388" i="2"/>
  <c r="N388" i="2" s="1"/>
  <c r="C388" i="2"/>
  <c r="D805" i="1" s="1"/>
  <c r="A186" i="2"/>
  <c r="A782" i="1" s="1"/>
  <c r="B186" i="2"/>
  <c r="C186" i="2"/>
  <c r="A209" i="2"/>
  <c r="B209" i="2"/>
  <c r="B679" i="1" s="1"/>
  <c r="C209" i="2"/>
  <c r="A881" i="2"/>
  <c r="A337" i="1" s="1"/>
  <c r="B881" i="2"/>
  <c r="C881" i="2"/>
  <c r="D337" i="1" s="1"/>
  <c r="A406" i="2"/>
  <c r="A339" i="1" s="1"/>
  <c r="B406" i="2"/>
  <c r="C406" i="2"/>
  <c r="D339" i="1" s="1"/>
  <c r="A283" i="2"/>
  <c r="B283" i="2"/>
  <c r="C283" i="2"/>
  <c r="A285" i="2"/>
  <c r="A448" i="1" s="1"/>
  <c r="B285" i="2"/>
  <c r="C285" i="2"/>
  <c r="D448" i="1" s="1"/>
  <c r="A439" i="2"/>
  <c r="B439" i="2"/>
  <c r="C439" i="2"/>
  <c r="A446" i="2"/>
  <c r="B446" i="2"/>
  <c r="C446" i="2"/>
  <c r="A1005" i="2"/>
  <c r="B1005" i="2"/>
  <c r="C1005" i="2"/>
  <c r="A1004" i="2"/>
  <c r="A389" i="1" s="1"/>
  <c r="B1004" i="2"/>
  <c r="N1004" i="2" s="1"/>
  <c r="P389" i="1" s="1"/>
  <c r="Q389" i="1" s="1"/>
  <c r="C1004" i="2"/>
  <c r="A647" i="2"/>
  <c r="A139" i="1" s="1"/>
  <c r="B647" i="2"/>
  <c r="C647" i="2"/>
  <c r="D139" i="1" s="1"/>
  <c r="P83" i="1" l="1"/>
  <c r="Q83" i="1" s="1"/>
  <c r="A501" i="1"/>
  <c r="A1010" i="1"/>
  <c r="D643" i="1"/>
  <c r="D979" i="1"/>
  <c r="D798" i="1"/>
  <c r="D1026" i="1"/>
  <c r="P783" i="1"/>
  <c r="Q783" i="1" s="1"/>
  <c r="A647" i="1"/>
  <c r="P606" i="1"/>
  <c r="Q606" i="1" s="1"/>
  <c r="N1016" i="2"/>
  <c r="P498" i="1" s="1"/>
  <c r="Q498" i="1" s="1"/>
  <c r="B1017" i="1"/>
  <c r="D501" i="1"/>
  <c r="D1010" i="1"/>
  <c r="P493" i="1"/>
  <c r="Q493" i="1" s="1"/>
  <c r="P81" i="1"/>
  <c r="Q81" i="1" s="1"/>
  <c r="P77" i="1"/>
  <c r="Q77" i="1" s="1"/>
  <c r="D440" i="1"/>
  <c r="A643" i="1"/>
  <c r="P487" i="1"/>
  <c r="Q487" i="1" s="1"/>
  <c r="A571" i="1"/>
  <c r="P812" i="1"/>
  <c r="Q812" i="1" s="1"/>
  <c r="A720" i="1"/>
  <c r="A979" i="1"/>
  <c r="A798" i="1"/>
  <c r="A1026" i="1"/>
  <c r="A297" i="1"/>
  <c r="P299" i="1"/>
  <c r="Q299" i="1" s="1"/>
  <c r="P897" i="1"/>
  <c r="Q897" i="1" s="1"/>
  <c r="A55" i="1"/>
  <c r="P135" i="1"/>
  <c r="Q135" i="1" s="1"/>
  <c r="P640" i="1"/>
  <c r="Q640" i="1" s="1"/>
  <c r="P127" i="1"/>
  <c r="Q127" i="1" s="1"/>
  <c r="P227" i="1"/>
  <c r="Q227" i="1" s="1"/>
  <c r="D332" i="1"/>
  <c r="P326" i="1"/>
  <c r="Q326" i="1" s="1"/>
  <c r="N1014" i="2"/>
  <c r="B1015" i="1"/>
  <c r="N1028" i="2"/>
  <c r="P321" i="1" s="1"/>
  <c r="Q321" i="1" s="1"/>
  <c r="B1029" i="1"/>
  <c r="A177" i="1"/>
  <c r="P287" i="1"/>
  <c r="Q287" i="1" s="1"/>
  <c r="D288" i="1"/>
  <c r="P279" i="1"/>
  <c r="Q279" i="1" s="1"/>
  <c r="A284" i="1"/>
  <c r="D389" i="1"/>
  <c r="A393" i="1"/>
  <c r="D679" i="1"/>
  <c r="D781" i="1"/>
  <c r="B772" i="1"/>
  <c r="D124" i="1"/>
  <c r="D42" i="1"/>
  <c r="A693" i="1"/>
  <c r="D419" i="1"/>
  <c r="A604" i="1"/>
  <c r="A599" i="1"/>
  <c r="A606" i="1"/>
  <c r="D591" i="1"/>
  <c r="A506" i="1"/>
  <c r="A498" i="1"/>
  <c r="A1017" i="1"/>
  <c r="D504" i="1"/>
  <c r="A500" i="1"/>
  <c r="A1009" i="1"/>
  <c r="D496" i="1"/>
  <c r="A508" i="1"/>
  <c r="D515" i="1"/>
  <c r="B1026" i="1"/>
  <c r="P591" i="1"/>
  <c r="Q591" i="1" s="1"/>
  <c r="P71" i="1"/>
  <c r="Q71" i="1" s="1"/>
  <c r="D55" i="1"/>
  <c r="B53" i="1"/>
  <c r="P131" i="1"/>
  <c r="Q131" i="1" s="1"/>
  <c r="P623" i="1"/>
  <c r="Q623" i="1" s="1"/>
  <c r="P635" i="1"/>
  <c r="Q635" i="1" s="1"/>
  <c r="D236" i="1"/>
  <c r="B81" i="1"/>
  <c r="N1026" i="2"/>
  <c r="B1027" i="1"/>
  <c r="N1012" i="2"/>
  <c r="B1013" i="1"/>
  <c r="D177" i="1"/>
  <c r="D284" i="1"/>
  <c r="P367" i="1"/>
  <c r="Q367" i="1" s="1"/>
  <c r="P772" i="1"/>
  <c r="Q772" i="1" s="1"/>
  <c r="P380" i="1"/>
  <c r="Q380" i="1" s="1"/>
  <c r="P423" i="1"/>
  <c r="Q423" i="1" s="1"/>
  <c r="A971" i="1"/>
  <c r="P521" i="1"/>
  <c r="Q521" i="1" s="1"/>
  <c r="P649" i="1"/>
  <c r="Q649" i="1" s="1"/>
  <c r="D923" i="1"/>
  <c r="A913" i="1"/>
  <c r="D917" i="1"/>
  <c r="D965" i="1"/>
  <c r="A941" i="1"/>
  <c r="P426" i="1"/>
  <c r="Q426" i="1" s="1"/>
  <c r="D393" i="1"/>
  <c r="A679" i="1"/>
  <c r="A781" i="1"/>
  <c r="A42" i="1"/>
  <c r="D693" i="1"/>
  <c r="A419" i="1"/>
  <c r="D599" i="1"/>
  <c r="P6" i="1"/>
  <c r="Q6" i="1" s="1"/>
  <c r="A591" i="1"/>
  <c r="D498" i="1"/>
  <c r="D1017" i="1"/>
  <c r="D500" i="1"/>
  <c r="D1009" i="1"/>
  <c r="A496" i="1"/>
  <c r="D508" i="1"/>
  <c r="A515" i="1"/>
  <c r="A14" i="1"/>
  <c r="D101" i="1"/>
  <c r="A402" i="1"/>
  <c r="B643" i="1"/>
  <c r="D528" i="1"/>
  <c r="A529" i="1"/>
  <c r="D530" i="1"/>
  <c r="D487" i="1"/>
  <c r="A374" i="1"/>
  <c r="D831" i="1"/>
  <c r="D835" i="1"/>
  <c r="P826" i="1"/>
  <c r="Q826" i="1" s="1"/>
  <c r="A827" i="1"/>
  <c r="A813" i="1"/>
  <c r="D822" i="1"/>
  <c r="A815" i="1"/>
  <c r="D823" i="1"/>
  <c r="A719" i="1"/>
  <c r="A729" i="1"/>
  <c r="A983" i="1"/>
  <c r="D912" i="1"/>
  <c r="D925" i="1"/>
  <c r="A1005" i="1"/>
  <c r="D1002" i="1"/>
  <c r="A1006" i="1"/>
  <c r="A195" i="1"/>
  <c r="A212" i="1"/>
  <c r="A194" i="1"/>
  <c r="A43" i="1"/>
  <c r="D70" i="1"/>
  <c r="D62" i="1"/>
  <c r="D52" i="1"/>
  <c r="B73" i="1"/>
  <c r="A71" i="1"/>
  <c r="A63" i="1"/>
  <c r="D57" i="1"/>
  <c r="A53" i="1"/>
  <c r="D134" i="1"/>
  <c r="P133" i="1"/>
  <c r="Q133" i="1" s="1"/>
  <c r="P631" i="1"/>
  <c r="Q631" i="1" s="1"/>
  <c r="D115" i="1"/>
  <c r="D108" i="1"/>
  <c r="A107" i="1"/>
  <c r="D191" i="1"/>
  <c r="A187" i="1"/>
  <c r="P254" i="1"/>
  <c r="Q254" i="1" s="1"/>
  <c r="P418" i="1"/>
  <c r="Q418" i="1" s="1"/>
  <c r="P626" i="1"/>
  <c r="Q626" i="1" s="1"/>
  <c r="D971" i="1"/>
  <c r="P522" i="1"/>
  <c r="Q522" i="1" s="1"/>
  <c r="P650" i="1"/>
  <c r="Q650" i="1" s="1"/>
  <c r="D921" i="1"/>
  <c r="A923" i="1"/>
  <c r="A929" i="1"/>
  <c r="D913" i="1"/>
  <c r="A917" i="1"/>
  <c r="A965" i="1"/>
  <c r="D954" i="1"/>
  <c r="A931" i="1"/>
  <c r="D975" i="1"/>
  <c r="D937" i="1"/>
  <c r="D941" i="1"/>
  <c r="A939" i="1"/>
  <c r="D411" i="1"/>
  <c r="P398" i="1"/>
  <c r="Q398" i="1" s="1"/>
  <c r="P369" i="1"/>
  <c r="Q369" i="1" s="1"/>
  <c r="P438" i="1"/>
  <c r="Q438" i="1" s="1"/>
  <c r="D407" i="1"/>
  <c r="P430" i="1"/>
  <c r="Q430" i="1" s="1"/>
  <c r="D427" i="1"/>
  <c r="P388" i="1"/>
  <c r="Q388" i="1" s="1"/>
  <c r="A200" i="1"/>
  <c r="A905" i="1"/>
  <c r="P153" i="1"/>
  <c r="Q153" i="1" s="1"/>
  <c r="P634" i="1"/>
  <c r="Q634" i="1" s="1"/>
  <c r="D866" i="1"/>
  <c r="P859" i="1"/>
  <c r="Q859" i="1" s="1"/>
  <c r="A860" i="1"/>
  <c r="D894" i="1"/>
  <c r="B897" i="1"/>
  <c r="A896" i="1"/>
  <c r="D870" i="1"/>
  <c r="A854" i="1"/>
  <c r="D906" i="1"/>
  <c r="A903" i="1"/>
  <c r="D882" i="1"/>
  <c r="D767" i="1"/>
  <c r="A472" i="1"/>
  <c r="D14" i="1"/>
  <c r="A101" i="1"/>
  <c r="D402" i="1"/>
  <c r="D435" i="1"/>
  <c r="A707" i="1"/>
  <c r="D704" i="1"/>
  <c r="A688" i="1"/>
  <c r="A695" i="1"/>
  <c r="A528" i="1"/>
  <c r="D529" i="1"/>
  <c r="A530" i="1"/>
  <c r="A635" i="1"/>
  <c r="B640" i="1"/>
  <c r="A487" i="1"/>
  <c r="B842" i="1"/>
  <c r="D540" i="1"/>
  <c r="A4" i="1"/>
  <c r="B680" i="1"/>
  <c r="D792" i="1"/>
  <c r="A831" i="1"/>
  <c r="D828" i="1"/>
  <c r="A838" i="1"/>
  <c r="A835" i="1"/>
  <c r="D827" i="1"/>
  <c r="A812" i="1"/>
  <c r="A819" i="1"/>
  <c r="A822" i="1"/>
  <c r="D815" i="1"/>
  <c r="A823" i="1"/>
  <c r="D834" i="1"/>
  <c r="D719" i="1"/>
  <c r="D729" i="1"/>
  <c r="D732" i="1"/>
  <c r="D983" i="1"/>
  <c r="A912" i="1"/>
  <c r="A925" i="1"/>
  <c r="D1005" i="1"/>
  <c r="A1002" i="1"/>
  <c r="D1006" i="1"/>
  <c r="D195" i="1"/>
  <c r="D212" i="1"/>
  <c r="D194" i="1"/>
  <c r="D43" i="1"/>
  <c r="D295" i="1"/>
  <c r="A299" i="1"/>
  <c r="A70" i="1"/>
  <c r="A62" i="1"/>
  <c r="D56" i="1"/>
  <c r="B54" i="1"/>
  <c r="A52" i="1"/>
  <c r="D48" i="1"/>
  <c r="D71" i="1"/>
  <c r="A67" i="1"/>
  <c r="D63" i="1"/>
  <c r="A57" i="1"/>
  <c r="D53" i="1"/>
  <c r="A134" i="1"/>
  <c r="A135" i="1"/>
  <c r="P129" i="1"/>
  <c r="Q129" i="1" s="1"/>
  <c r="A127" i="1"/>
  <c r="A115" i="1"/>
  <c r="A108" i="1"/>
  <c r="D107" i="1"/>
  <c r="A191" i="1"/>
  <c r="D187" i="1"/>
  <c r="D84" i="1"/>
  <c r="A97" i="1"/>
  <c r="D81" i="1"/>
  <c r="A77" i="1"/>
  <c r="A326" i="1"/>
  <c r="D322" i="1"/>
  <c r="D1027" i="1"/>
  <c r="A318" i="1"/>
  <c r="A1015" i="1"/>
  <c r="A307" i="1"/>
  <c r="D317" i="1"/>
  <c r="D1013" i="1"/>
  <c r="D330" i="1"/>
  <c r="P328" i="1"/>
  <c r="Q328" i="1" s="1"/>
  <c r="A163" i="1"/>
  <c r="A287" i="1"/>
  <c r="A286" i="1"/>
  <c r="P281" i="1"/>
  <c r="Q281" i="1" s="1"/>
  <c r="A279" i="1"/>
  <c r="D275" i="1"/>
  <c r="A271" i="1"/>
  <c r="A270" i="1"/>
  <c r="A254" i="1"/>
  <c r="D359" i="1"/>
  <c r="P358" i="1"/>
  <c r="Q358" i="1" s="1"/>
  <c r="P811" i="1"/>
  <c r="Q811" i="1" s="1"/>
  <c r="B423" i="1"/>
  <c r="P381" i="1"/>
  <c r="Q381" i="1" s="1"/>
  <c r="P422" i="1"/>
  <c r="Q422" i="1" s="1"/>
  <c r="D972" i="1"/>
  <c r="D521" i="1"/>
  <c r="D922" i="1"/>
  <c r="A930" i="1"/>
  <c r="D914" i="1"/>
  <c r="A918" i="1"/>
  <c r="D920" i="1"/>
  <c r="D962" i="1"/>
  <c r="A948" i="1"/>
  <c r="D970" i="1"/>
  <c r="A932" i="1"/>
  <c r="A974" i="1"/>
  <c r="A940" i="1"/>
  <c r="A944" i="1"/>
  <c r="D426" i="1"/>
  <c r="D396" i="1"/>
  <c r="A422" i="1"/>
  <c r="D416" i="1"/>
  <c r="A369" i="1"/>
  <c r="D373" i="1"/>
  <c r="A438" i="1"/>
  <c r="D434" i="1"/>
  <c r="A410" i="1"/>
  <c r="D404" i="1"/>
  <c r="A430" i="1"/>
  <c r="D392" i="1"/>
  <c r="A173" i="1"/>
  <c r="D183" i="1"/>
  <c r="D801" i="1"/>
  <c r="B744" i="1"/>
  <c r="A740" i="1"/>
  <c r="D900" i="1"/>
  <c r="D386" i="1"/>
  <c r="D1024" i="1"/>
  <c r="D867" i="1"/>
  <c r="A863" i="1"/>
  <c r="D862" i="1"/>
  <c r="D856" i="1"/>
  <c r="D895" i="1"/>
  <c r="A897" i="1"/>
  <c r="D869" i="1"/>
  <c r="A868" i="1"/>
  <c r="A846" i="1"/>
  <c r="A847" i="1"/>
  <c r="D899" i="1"/>
  <c r="A901" i="1"/>
  <c r="D898" i="1"/>
  <c r="A907" i="1"/>
  <c r="P893" i="1"/>
  <c r="Q893" i="1" s="1"/>
  <c r="A885" i="1"/>
  <c r="A881" i="1"/>
  <c r="P876" i="1"/>
  <c r="Q876" i="1" s="1"/>
  <c r="A875" i="1"/>
  <c r="P840" i="1"/>
  <c r="Q840" i="1" s="1"/>
  <c r="A773" i="1"/>
  <c r="A1020" i="1"/>
  <c r="A791" i="1"/>
  <c r="D796" i="1"/>
  <c r="A793" i="1"/>
  <c r="D790" i="1"/>
  <c r="A803" i="1"/>
  <c r="A766" i="1"/>
  <c r="D764" i="1"/>
  <c r="A800" i="1"/>
  <c r="A770" i="1"/>
  <c r="D768" i="1"/>
  <c r="B771" i="1"/>
  <c r="D752" i="1"/>
  <c r="D1022" i="1"/>
  <c r="A746" i="1"/>
  <c r="D762" i="1"/>
  <c r="D731" i="1"/>
  <c r="A734" i="1"/>
  <c r="D725" i="1"/>
  <c r="A721" i="1"/>
  <c r="D711" i="1"/>
  <c r="A696" i="1"/>
  <c r="D700" i="1"/>
  <c r="P694" i="1"/>
  <c r="Q694" i="1" s="1"/>
  <c r="B1012" i="1"/>
  <c r="A1029" i="1"/>
  <c r="P434" i="1"/>
  <c r="Q434" i="1" s="1"/>
  <c r="P404" i="1"/>
  <c r="Q404" i="1" s="1"/>
  <c r="P673" i="1"/>
  <c r="Q673" i="1" s="1"/>
  <c r="P125" i="1"/>
  <c r="Q125" i="1" s="1"/>
  <c r="D200" i="1"/>
  <c r="P183" i="1"/>
  <c r="Q183" i="1" s="1"/>
  <c r="D905" i="1"/>
  <c r="N1023" i="2"/>
  <c r="B1024" i="1"/>
  <c r="D860" i="1"/>
  <c r="A894" i="1"/>
  <c r="D854" i="1"/>
  <c r="A906" i="1"/>
  <c r="D903" i="1"/>
  <c r="A904" i="1"/>
  <c r="D902" i="1"/>
  <c r="D892" i="1"/>
  <c r="P886" i="1"/>
  <c r="Q886" i="1" s="1"/>
  <c r="A882" i="1"/>
  <c r="P877" i="1"/>
  <c r="Q877" i="1" s="1"/>
  <c r="P790" i="1"/>
  <c r="Q790" i="1" s="1"/>
  <c r="A767" i="1"/>
  <c r="N1021" i="2"/>
  <c r="B1022" i="1"/>
  <c r="B741" i="1"/>
  <c r="A747" i="1"/>
  <c r="D733" i="1"/>
  <c r="A738" i="1"/>
  <c r="D727" i="1"/>
  <c r="A722" i="1"/>
  <c r="A710" i="1"/>
  <c r="A697" i="1"/>
  <c r="D663" i="1"/>
  <c r="D653" i="1"/>
  <c r="B650" i="1"/>
  <c r="D667" i="1"/>
  <c r="D646" i="1"/>
  <c r="D993" i="1"/>
  <c r="D990" i="1"/>
  <c r="A987" i="1"/>
  <c r="D984" i="1"/>
  <c r="A980" i="1"/>
  <c r="D977" i="1"/>
  <c r="A910" i="1"/>
  <c r="P54" i="1"/>
  <c r="Q54" i="1" s="1"/>
  <c r="P469" i="1"/>
  <c r="Q469" i="1" s="1"/>
  <c r="P459" i="1"/>
  <c r="Q459" i="1" s="1"/>
  <c r="P26" i="1"/>
  <c r="Q26" i="1" s="1"/>
  <c r="B625" i="1"/>
  <c r="A624" i="1"/>
  <c r="P616" i="1"/>
  <c r="Q616" i="1" s="1"/>
  <c r="P580" i="1"/>
  <c r="Q580" i="1" s="1"/>
  <c r="P53" i="1"/>
  <c r="Q53" i="1" s="1"/>
  <c r="P550" i="1"/>
  <c r="Q550" i="1" s="1"/>
  <c r="D541" i="1"/>
  <c r="D534" i="1"/>
  <c r="P477" i="1"/>
  <c r="Q477" i="1" s="1"/>
  <c r="P467" i="1"/>
  <c r="Q467" i="1" s="1"/>
  <c r="P455" i="1"/>
  <c r="Q455" i="1" s="1"/>
  <c r="P355" i="1"/>
  <c r="Q355" i="1" s="1"/>
  <c r="P348" i="1"/>
  <c r="Q348" i="1" s="1"/>
  <c r="A343" i="1"/>
  <c r="P22" i="1"/>
  <c r="Q22" i="1" s="1"/>
  <c r="P656" i="1"/>
  <c r="Q656" i="1" s="1"/>
  <c r="P1025" i="1"/>
  <c r="Q1025" i="1" s="1"/>
  <c r="A84" i="1"/>
  <c r="D97" i="1"/>
  <c r="B83" i="1"/>
  <c r="A81" i="1"/>
  <c r="D77" i="1"/>
  <c r="A338" i="1"/>
  <c r="D326" i="1"/>
  <c r="A322" i="1"/>
  <c r="A1027" i="1"/>
  <c r="D318" i="1"/>
  <c r="A325" i="1"/>
  <c r="D321" i="1"/>
  <c r="D1029" i="1"/>
  <c r="A317" i="1"/>
  <c r="A1013" i="1"/>
  <c r="A330" i="1"/>
  <c r="A178" i="1"/>
  <c r="D163" i="1"/>
  <c r="D956" i="1"/>
  <c r="D287" i="1"/>
  <c r="D286" i="1"/>
  <c r="A283" i="1"/>
  <c r="D279" i="1"/>
  <c r="A275" i="1"/>
  <c r="D271" i="1"/>
  <c r="D270" i="1"/>
  <c r="D254" i="1"/>
  <c r="A359" i="1"/>
  <c r="D371" i="1"/>
  <c r="P417" i="1"/>
  <c r="Q417" i="1" s="1"/>
  <c r="A972" i="1"/>
  <c r="A521" i="1"/>
  <c r="D928" i="1"/>
  <c r="A922" i="1"/>
  <c r="D924" i="1"/>
  <c r="A916" i="1"/>
  <c r="D930" i="1"/>
  <c r="A914" i="1"/>
  <c r="D918" i="1"/>
  <c r="A920" i="1"/>
  <c r="D966" i="1"/>
  <c r="A962" i="1"/>
  <c r="A953" i="1"/>
  <c r="A950" i="1"/>
  <c r="D948" i="1"/>
  <c r="A970" i="1"/>
  <c r="D932" i="1"/>
  <c r="D974" i="1"/>
  <c r="A938" i="1"/>
  <c r="D936" i="1"/>
  <c r="D940" i="1"/>
  <c r="A946" i="1"/>
  <c r="D944" i="1"/>
  <c r="A426" i="1"/>
  <c r="P413" i="1"/>
  <c r="Q413" i="1" s="1"/>
  <c r="P837" i="1"/>
  <c r="Q837" i="1" s="1"/>
  <c r="A412" i="1"/>
  <c r="A396" i="1"/>
  <c r="D422" i="1"/>
  <c r="P421" i="1"/>
  <c r="Q421" i="1" s="1"/>
  <c r="D369" i="1"/>
  <c r="P368" i="1"/>
  <c r="Q368" i="1" s="1"/>
  <c r="A365" i="1"/>
  <c r="A373" i="1"/>
  <c r="D410" i="1"/>
  <c r="A404" i="1"/>
  <c r="A392" i="1"/>
  <c r="D173" i="1"/>
  <c r="A183" i="1"/>
  <c r="D740" i="1"/>
  <c r="A900" i="1"/>
  <c r="P150" i="1"/>
  <c r="Q150" i="1" s="1"/>
  <c r="P657" i="1"/>
  <c r="Q657" i="1" s="1"/>
  <c r="A386" i="1"/>
  <c r="A1024" i="1"/>
  <c r="D863" i="1"/>
  <c r="P864" i="1"/>
  <c r="Q864" i="1" s="1"/>
  <c r="A862" i="1"/>
  <c r="D859" i="1"/>
  <c r="A856" i="1"/>
  <c r="D861" i="1"/>
  <c r="A895" i="1"/>
  <c r="A871" i="1"/>
  <c r="D1015" i="1"/>
  <c r="N1022" i="2"/>
  <c r="P754" i="1" s="1"/>
  <c r="Q754" i="1" s="1"/>
  <c r="B1023" i="1"/>
  <c r="P750" i="1"/>
  <c r="Q750" i="1" s="1"/>
  <c r="A742" i="1"/>
  <c r="D747" i="1"/>
  <c r="B746" i="1"/>
  <c r="A733" i="1"/>
  <c r="D735" i="1"/>
  <c r="D738" i="1"/>
  <c r="A727" i="1"/>
  <c r="B721" i="1"/>
  <c r="D710" i="1"/>
  <c r="D697" i="1"/>
  <c r="P687" i="1"/>
  <c r="Q687" i="1" s="1"/>
  <c r="A663" i="1"/>
  <c r="A653" i="1"/>
  <c r="A667" i="1"/>
  <c r="A646" i="1"/>
  <c r="B648" i="1"/>
  <c r="D1008" i="1"/>
  <c r="A993" i="1"/>
  <c r="D989" i="1"/>
  <c r="A990" i="1"/>
  <c r="D987" i="1"/>
  <c r="D980" i="1"/>
  <c r="A977" i="1"/>
  <c r="D910" i="1"/>
  <c r="P450" i="1"/>
  <c r="Q450" i="1" s="1"/>
  <c r="P444" i="1"/>
  <c r="Q444" i="1" s="1"/>
  <c r="P350" i="1"/>
  <c r="Q350" i="1" s="1"/>
  <c r="D628" i="1"/>
  <c r="D624" i="1"/>
  <c r="P614" i="1"/>
  <c r="Q614" i="1" s="1"/>
  <c r="P582" i="1"/>
  <c r="Q582" i="1" s="1"/>
  <c r="P558" i="1"/>
  <c r="Q558" i="1" s="1"/>
  <c r="P554" i="1"/>
  <c r="Q554" i="1" s="1"/>
  <c r="A541" i="1"/>
  <c r="A534" i="1"/>
  <c r="P473" i="1"/>
  <c r="Q473" i="1" s="1"/>
  <c r="P458" i="1"/>
  <c r="Q458" i="1" s="1"/>
  <c r="P353" i="1"/>
  <c r="Q353" i="1" s="1"/>
  <c r="P346" i="1"/>
  <c r="Q346" i="1" s="1"/>
  <c r="D343" i="1"/>
  <c r="P342" i="1"/>
  <c r="Q342" i="1" s="1"/>
  <c r="P19" i="1"/>
  <c r="Q19" i="1" s="1"/>
  <c r="P12" i="1"/>
  <c r="Q12" i="1" s="1"/>
  <c r="P162" i="1"/>
  <c r="Q162" i="1" s="1"/>
  <c r="P654" i="1"/>
  <c r="Q654" i="1" s="1"/>
  <c r="P218" i="1"/>
  <c r="Q218" i="1" s="1"/>
  <c r="P151" i="1"/>
  <c r="Q151" i="1" s="1"/>
  <c r="P658" i="1"/>
  <c r="Q658" i="1" s="1"/>
  <c r="P142" i="1"/>
  <c r="Q142" i="1" s="1"/>
  <c r="P660" i="1"/>
  <c r="Q660" i="1" s="1"/>
  <c r="P145" i="1"/>
  <c r="Q145" i="1" s="1"/>
  <c r="P664" i="1"/>
  <c r="Q664" i="1" s="1"/>
  <c r="D846" i="1"/>
  <c r="D847" i="1"/>
  <c r="P848" i="1"/>
  <c r="Q848" i="1" s="1"/>
  <c r="A899" i="1"/>
  <c r="D901" i="1"/>
  <c r="A898" i="1"/>
  <c r="D907" i="1"/>
  <c r="A889" i="1"/>
  <c r="P892" i="1"/>
  <c r="Q892" i="1" s="1"/>
  <c r="D885" i="1"/>
  <c r="D881" i="1"/>
  <c r="A796" i="1"/>
  <c r="D793" i="1"/>
  <c r="A790" i="1"/>
  <c r="A764" i="1"/>
  <c r="D800" i="1"/>
  <c r="A778" i="1"/>
  <c r="D770" i="1"/>
  <c r="B769" i="1"/>
  <c r="A768" i="1"/>
  <c r="P753" i="1"/>
  <c r="Q753" i="1" s="1"/>
  <c r="A752" i="1"/>
  <c r="A1022" i="1"/>
  <c r="D750" i="1"/>
  <c r="B756" i="1"/>
  <c r="A762" i="1"/>
  <c r="D739" i="1"/>
  <c r="A731" i="1"/>
  <c r="D734" i="1"/>
  <c r="A736" i="1"/>
  <c r="D721" i="1"/>
  <c r="A711" i="1"/>
  <c r="D696" i="1"/>
  <c r="A700" i="1"/>
  <c r="D675" i="1"/>
  <c r="B663" i="1"/>
  <c r="A650" i="1"/>
  <c r="B667" i="1"/>
  <c r="B656" i="1"/>
  <c r="D633" i="1"/>
  <c r="A649" i="1"/>
  <c r="D634" i="1"/>
  <c r="B641" i="1"/>
  <c r="B645" i="1"/>
  <c r="A644" i="1"/>
  <c r="D994" i="1"/>
  <c r="D1025" i="1"/>
  <c r="A999" i="1"/>
  <c r="D991" i="1"/>
  <c r="A992" i="1"/>
  <c r="D985" i="1"/>
  <c r="A981" i="1"/>
  <c r="D978" i="1"/>
  <c r="A911" i="1"/>
  <c r="D909" i="1"/>
  <c r="D577" i="1"/>
  <c r="P576" i="1"/>
  <c r="Q576" i="1" s="1"/>
  <c r="A573" i="1"/>
  <c r="A469" i="1"/>
  <c r="D450" i="1"/>
  <c r="P445" i="1"/>
  <c r="Q445" i="1" s="1"/>
  <c r="A446" i="1"/>
  <c r="P1012" i="1"/>
  <c r="Q1012" i="1" s="1"/>
  <c r="P1015" i="1"/>
  <c r="Q1015" i="1" s="1"/>
  <c r="B676" i="1"/>
  <c r="A675" i="1"/>
  <c r="D650" i="1"/>
  <c r="A651" i="1"/>
  <c r="B662" i="1"/>
  <c r="D649" i="1"/>
  <c r="B639" i="1"/>
  <c r="A634" i="1"/>
  <c r="D637" i="1"/>
  <c r="A648" i="1"/>
  <c r="D644" i="1"/>
  <c r="A994" i="1"/>
  <c r="A1025" i="1"/>
  <c r="D999" i="1"/>
  <c r="A991" i="1"/>
  <c r="D992" i="1"/>
  <c r="A985" i="1"/>
  <c r="A978" i="1"/>
  <c r="D911" i="1"/>
  <c r="A909" i="1"/>
  <c r="A577" i="1"/>
  <c r="D573" i="1"/>
  <c r="D469" i="1"/>
  <c r="P470" i="1"/>
  <c r="Q470" i="1" s="1"/>
  <c r="A450" i="1"/>
  <c r="D446" i="1"/>
  <c r="A454" i="1"/>
  <c r="P466" i="1"/>
  <c r="Q466" i="1" s="1"/>
  <c r="D462" i="1"/>
  <c r="D26" i="1"/>
  <c r="A10" i="1"/>
  <c r="B628" i="1"/>
  <c r="D625" i="1"/>
  <c r="B624" i="1"/>
  <c r="A623" i="1"/>
  <c r="D616" i="1"/>
  <c r="P615" i="1"/>
  <c r="Q615" i="1" s="1"/>
  <c r="P593" i="1"/>
  <c r="Q593" i="1" s="1"/>
  <c r="D589" i="1"/>
  <c r="A587" i="1"/>
  <c r="D580" i="1"/>
  <c r="A569" i="1"/>
  <c r="D561" i="1"/>
  <c r="A558" i="1"/>
  <c r="D556" i="1"/>
  <c r="A554" i="1"/>
  <c r="D550" i="1"/>
  <c r="P549" i="1"/>
  <c r="Q549" i="1" s="1"/>
  <c r="A542" i="1"/>
  <c r="D538" i="1"/>
  <c r="A535" i="1"/>
  <c r="A503" i="1"/>
  <c r="P482" i="1"/>
  <c r="Q482" i="1" s="1"/>
  <c r="P78" i="1"/>
  <c r="Q78" i="1" s="1"/>
  <c r="D477" i="1"/>
  <c r="A473" i="1"/>
  <c r="A458" i="1"/>
  <c r="D355" i="1"/>
  <c r="P354" i="1"/>
  <c r="Q354" i="1" s="1"/>
  <c r="D348" i="1"/>
  <c r="A346" i="1"/>
  <c r="D344" i="1"/>
  <c r="D340" i="1"/>
  <c r="A37" i="1"/>
  <c r="D33" i="1"/>
  <c r="A31" i="1"/>
  <c r="D29" i="1"/>
  <c r="A24" i="1"/>
  <c r="A19" i="1"/>
  <c r="A12" i="1"/>
  <c r="D126" i="1"/>
  <c r="B114" i="1"/>
  <c r="A112" i="1"/>
  <c r="D156" i="1"/>
  <c r="A155" i="1"/>
  <c r="D219" i="1"/>
  <c r="A218" i="1"/>
  <c r="D103" i="1"/>
  <c r="D146" i="1"/>
  <c r="A142" i="1"/>
  <c r="A145" i="1"/>
  <c r="B1028" i="1"/>
  <c r="P1028" i="1"/>
  <c r="Q1028" i="1" s="1"/>
  <c r="P1026" i="1"/>
  <c r="Q1026" i="1" s="1"/>
  <c r="P814" i="1"/>
  <c r="Q814" i="1" s="1"/>
  <c r="P1017" i="1"/>
  <c r="Q1017" i="1" s="1"/>
  <c r="P666" i="1"/>
  <c r="Q666" i="1" s="1"/>
  <c r="P152" i="1"/>
  <c r="Q152" i="1" s="1"/>
  <c r="P659" i="1"/>
  <c r="Q659" i="1" s="1"/>
  <c r="P141" i="1"/>
  <c r="Q141" i="1" s="1"/>
  <c r="P652" i="1"/>
  <c r="Q652" i="1" s="1"/>
  <c r="P1029" i="1"/>
  <c r="Q1029" i="1" s="1"/>
  <c r="P1016" i="1"/>
  <c r="Q1016" i="1" s="1"/>
  <c r="P1022" i="1"/>
  <c r="Q1022" i="1" s="1"/>
  <c r="P1024" i="1"/>
  <c r="Q1024" i="1" s="1"/>
  <c r="P1013" i="1"/>
  <c r="Q1013" i="1" s="1"/>
  <c r="D454" i="1"/>
  <c r="A462" i="1"/>
  <c r="A26" i="1"/>
  <c r="A40" i="1"/>
  <c r="D10" i="1"/>
  <c r="D623" i="1"/>
  <c r="A616" i="1"/>
  <c r="A589" i="1"/>
  <c r="D587" i="1"/>
  <c r="P585" i="1"/>
  <c r="Q585" i="1" s="1"/>
  <c r="A580" i="1"/>
  <c r="D569" i="1"/>
  <c r="A561" i="1"/>
  <c r="D558" i="1"/>
  <c r="A556" i="1"/>
  <c r="D554" i="1"/>
  <c r="A550" i="1"/>
  <c r="A538" i="1"/>
  <c r="P502" i="1"/>
  <c r="Q502" i="1" s="1"/>
  <c r="P480" i="1"/>
  <c r="Q480" i="1" s="1"/>
  <c r="P74" i="1"/>
  <c r="Q74" i="1" s="1"/>
  <c r="P468" i="1"/>
  <c r="Q468" i="1" s="1"/>
  <c r="P457" i="1"/>
  <c r="Q457" i="1" s="1"/>
  <c r="P352" i="1"/>
  <c r="Q352" i="1" s="1"/>
  <c r="A348" i="1"/>
  <c r="A33" i="1"/>
  <c r="D31" i="1"/>
  <c r="P27" i="1"/>
  <c r="Q27" i="1" s="1"/>
  <c r="D19" i="1"/>
  <c r="P17" i="1"/>
  <c r="Q17" i="1" s="1"/>
  <c r="P11" i="1"/>
  <c r="Q11" i="1" s="1"/>
  <c r="P160" i="1"/>
  <c r="Q160" i="1" s="1"/>
  <c r="P672" i="1"/>
  <c r="Q672" i="1" s="1"/>
  <c r="D155" i="1"/>
  <c r="A219" i="1"/>
  <c r="D218" i="1"/>
  <c r="P149" i="1"/>
  <c r="Q149" i="1" s="1"/>
  <c r="P638" i="1"/>
  <c r="Q638" i="1" s="1"/>
  <c r="D142" i="1"/>
  <c r="P143" i="1"/>
  <c r="Q143" i="1" s="1"/>
  <c r="P661" i="1"/>
  <c r="Q661" i="1" s="1"/>
  <c r="P57" i="1"/>
  <c r="Q57" i="1" s="1"/>
  <c r="P204" i="1"/>
  <c r="Q204" i="1" s="1"/>
  <c r="P96" i="1"/>
  <c r="Q96" i="1" s="1"/>
  <c r="P112" i="1"/>
  <c r="Q112" i="1" s="1"/>
  <c r="P200" i="1"/>
  <c r="Q200" i="1" s="1"/>
  <c r="B607" i="1"/>
  <c r="N292" i="2"/>
  <c r="P607" i="1" s="1"/>
  <c r="Q607" i="1" s="1"/>
  <c r="B605" i="1"/>
  <c r="N197" i="2"/>
  <c r="P198" i="1" s="1"/>
  <c r="Q198" i="1" s="1"/>
  <c r="B495" i="1"/>
  <c r="N255" i="2"/>
  <c r="P495" i="1" s="1"/>
  <c r="Q495" i="1" s="1"/>
  <c r="B513" i="1"/>
  <c r="N56" i="2"/>
  <c r="P513" i="1" s="1"/>
  <c r="Q513" i="1" s="1"/>
  <c r="B505" i="1"/>
  <c r="N1010" i="2"/>
  <c r="B497" i="1"/>
  <c r="N604" i="2"/>
  <c r="P497" i="1" s="1"/>
  <c r="Q497" i="1" s="1"/>
  <c r="B516" i="1"/>
  <c r="N720" i="2"/>
  <c r="B492" i="1"/>
  <c r="N78" i="2"/>
  <c r="B471" i="1"/>
  <c r="N253" i="2"/>
  <c r="B490" i="1"/>
  <c r="N74" i="2"/>
  <c r="B15" i="1"/>
  <c r="N41" i="2"/>
  <c r="P15" i="1" s="1"/>
  <c r="Q15" i="1" s="1"/>
  <c r="B23" i="1"/>
  <c r="N54" i="2"/>
  <c r="P23" i="1" s="1"/>
  <c r="Q23" i="1" s="1"/>
  <c r="B858" i="1"/>
  <c r="N153" i="2"/>
  <c r="B545" i="1"/>
  <c r="N144" i="2"/>
  <c r="P545" i="1" s="1"/>
  <c r="Q545" i="1" s="1"/>
  <c r="B979" i="1"/>
  <c r="N486" i="2"/>
  <c r="P979" i="1" s="1"/>
  <c r="Q979" i="1" s="1"/>
  <c r="B926" i="1"/>
  <c r="N556" i="2"/>
  <c r="B1003" i="1"/>
  <c r="N669" i="2"/>
  <c r="B55" i="1"/>
  <c r="N402" i="2"/>
  <c r="B132" i="1"/>
  <c r="N631" i="2"/>
  <c r="B120" i="1"/>
  <c r="N614" i="2"/>
  <c r="B225" i="1"/>
  <c r="N824" i="2"/>
  <c r="B246" i="1"/>
  <c r="N799" i="2"/>
  <c r="P246" i="1" s="1"/>
  <c r="Q246" i="1" s="1"/>
  <c r="B236" i="1"/>
  <c r="N821" i="2"/>
  <c r="B228" i="1"/>
  <c r="N780" i="2"/>
  <c r="P228" i="1" s="1"/>
  <c r="Q228" i="1" s="1"/>
  <c r="B207" i="1"/>
  <c r="N751" i="2"/>
  <c r="B189" i="1"/>
  <c r="N703" i="2"/>
  <c r="P189" i="1" s="1"/>
  <c r="Q189" i="1" s="1"/>
  <c r="B98" i="1"/>
  <c r="N533" i="2"/>
  <c r="P98" i="1" s="1"/>
  <c r="Q98" i="1" s="1"/>
  <c r="B90" i="1"/>
  <c r="N527" i="2"/>
  <c r="P90" i="1" s="1"/>
  <c r="Q90" i="1" s="1"/>
  <c r="B95" i="1"/>
  <c r="N529" i="2"/>
  <c r="P530" i="1" s="1"/>
  <c r="Q530" i="1" s="1"/>
  <c r="B335" i="1"/>
  <c r="N917" i="2"/>
  <c r="P335" i="1" s="1"/>
  <c r="Q335" i="1" s="1"/>
  <c r="B324" i="1"/>
  <c r="N727" i="2"/>
  <c r="B313" i="1"/>
  <c r="N891" i="2"/>
  <c r="B319" i="1"/>
  <c r="N1015" i="2"/>
  <c r="P319" i="1" s="1"/>
  <c r="Q319" i="1" s="1"/>
  <c r="B308" i="1"/>
  <c r="N885" i="2"/>
  <c r="P308" i="1" s="1"/>
  <c r="Q308" i="1" s="1"/>
  <c r="B329" i="1"/>
  <c r="N746" i="2"/>
  <c r="B179" i="1"/>
  <c r="N704" i="2"/>
  <c r="P179" i="1" s="1"/>
  <c r="Q179" i="1" s="1"/>
  <c r="B180" i="1"/>
  <c r="N717" i="2"/>
  <c r="B177" i="1"/>
  <c r="N693" i="2"/>
  <c r="B176" i="1"/>
  <c r="N694" i="2"/>
  <c r="P695" i="1" s="1"/>
  <c r="Q695" i="1" s="1"/>
  <c r="B960" i="1"/>
  <c r="N924" i="2"/>
  <c r="P960" i="1" s="1"/>
  <c r="Q960" i="1" s="1"/>
  <c r="B293" i="1"/>
  <c r="N922" i="2"/>
  <c r="P293" i="1" s="1"/>
  <c r="Q293" i="1" s="1"/>
  <c r="B285" i="1"/>
  <c r="N911" i="2"/>
  <c r="P285" i="1" s="1"/>
  <c r="Q285" i="1" s="1"/>
  <c r="B277" i="1"/>
  <c r="N900" i="2"/>
  <c r="B269" i="1"/>
  <c r="N855" i="2"/>
  <c r="P269" i="1" s="1"/>
  <c r="Q269" i="1" s="1"/>
  <c r="B284" i="1"/>
  <c r="N916" i="2"/>
  <c r="B276" i="1"/>
  <c r="N899" i="2"/>
  <c r="B268" i="1"/>
  <c r="N837" i="2"/>
  <c r="P268" i="1" s="1"/>
  <c r="Q268" i="1" s="1"/>
  <c r="B260" i="1"/>
  <c r="N838" i="2"/>
  <c r="P260" i="1" s="1"/>
  <c r="Q260" i="1" s="1"/>
  <c r="B363" i="1"/>
  <c r="N765" i="2"/>
  <c r="P363" i="1" s="1"/>
  <c r="Q363" i="1" s="1"/>
  <c r="B370" i="1"/>
  <c r="N830" i="2"/>
  <c r="B383" i="1"/>
  <c r="N432" i="2"/>
  <c r="P383" i="1" s="1"/>
  <c r="Q383" i="1" s="1"/>
  <c r="B927" i="1"/>
  <c r="N557" i="2"/>
  <c r="P927" i="1" s="1"/>
  <c r="Q927" i="1" s="1"/>
  <c r="B923" i="1"/>
  <c r="N553" i="2"/>
  <c r="P923" i="1" s="1"/>
  <c r="Q923" i="1" s="1"/>
  <c r="B929" i="1"/>
  <c r="N398" i="2"/>
  <c r="B917" i="1"/>
  <c r="N547" i="2"/>
  <c r="P917" i="1" s="1"/>
  <c r="Q917" i="1" s="1"/>
  <c r="B965" i="1"/>
  <c r="N882" i="2"/>
  <c r="P965" i="1" s="1"/>
  <c r="Q965" i="1" s="1"/>
  <c r="B957" i="1"/>
  <c r="N624" i="2"/>
  <c r="B951" i="1"/>
  <c r="N795" i="2"/>
  <c r="P951" i="1" s="1"/>
  <c r="Q951" i="1" s="1"/>
  <c r="B947" i="1"/>
  <c r="N791" i="2"/>
  <c r="P947" i="1" s="1"/>
  <c r="Q947" i="1" s="1"/>
  <c r="B967" i="1"/>
  <c r="N472" i="2"/>
  <c r="P967" i="1" s="1"/>
  <c r="Q967" i="1" s="1"/>
  <c r="B931" i="1"/>
  <c r="N410" i="2"/>
  <c r="B973" i="1"/>
  <c r="N426" i="2"/>
  <c r="P973" i="1" s="1"/>
  <c r="Q973" i="1" s="1"/>
  <c r="B935" i="1"/>
  <c r="N868" i="2"/>
  <c r="P935" i="1" s="1"/>
  <c r="Q935" i="1" s="1"/>
  <c r="B939" i="1"/>
  <c r="N865" i="2"/>
  <c r="P939" i="1" s="1"/>
  <c r="Q939" i="1" s="1"/>
  <c r="B943" i="1"/>
  <c r="N846" i="2"/>
  <c r="P943" i="1" s="1"/>
  <c r="Q943" i="1" s="1"/>
  <c r="B397" i="1"/>
  <c r="N445" i="2"/>
  <c r="B376" i="1"/>
  <c r="N416" i="2"/>
  <c r="P376" i="1" s="1"/>
  <c r="Q376" i="1" s="1"/>
  <c r="B437" i="1"/>
  <c r="N282" i="2"/>
  <c r="P437" i="1" s="1"/>
  <c r="Q437" i="1" s="1"/>
  <c r="B409" i="1"/>
  <c r="N492" i="2"/>
  <c r="P409" i="1" s="1"/>
  <c r="Q409" i="1" s="1"/>
  <c r="B405" i="1"/>
  <c r="N438" i="2"/>
  <c r="B429" i="1"/>
  <c r="N129" i="2"/>
  <c r="P429" i="1" s="1"/>
  <c r="Q429" i="1" s="1"/>
  <c r="B387" i="1"/>
  <c r="N1000" i="2"/>
  <c r="B315" i="1"/>
  <c r="N937" i="2"/>
  <c r="P315" i="1" s="1"/>
  <c r="Q315" i="1" s="1"/>
  <c r="B172" i="1"/>
  <c r="N667" i="2"/>
  <c r="B393" i="1"/>
  <c r="N446" i="2"/>
  <c r="B123" i="1"/>
  <c r="N616" i="2"/>
  <c r="P123" i="1" s="1"/>
  <c r="Q123" i="1" s="1"/>
  <c r="B147" i="1"/>
  <c r="N666" i="2"/>
  <c r="B523" i="1"/>
  <c r="N652" i="2"/>
  <c r="B693" i="1"/>
  <c r="N123" i="2"/>
  <c r="B489" i="1"/>
  <c r="N72" i="2"/>
  <c r="B604" i="1"/>
  <c r="N195" i="2"/>
  <c r="B506" i="1"/>
  <c r="N695" i="2"/>
  <c r="B510" i="1"/>
  <c r="N47" i="2"/>
  <c r="P510" i="1" s="1"/>
  <c r="Q510" i="1" s="1"/>
  <c r="B500" i="1"/>
  <c r="N1008" i="2"/>
  <c r="P500" i="1" s="1"/>
  <c r="Q500" i="1" s="1"/>
  <c r="B472" i="1"/>
  <c r="N61" i="2"/>
  <c r="B384" i="1"/>
  <c r="N433" i="2"/>
  <c r="B528" i="1"/>
  <c r="N844" i="2"/>
  <c r="P528" i="1" s="1"/>
  <c r="Q528" i="1" s="1"/>
  <c r="B546" i="1"/>
  <c r="N148" i="2"/>
  <c r="P546" i="1" s="1"/>
  <c r="Q546" i="1" s="1"/>
  <c r="B996" i="1"/>
  <c r="N675" i="2"/>
  <c r="B998" i="1"/>
  <c r="N840" i="2"/>
  <c r="B565" i="1"/>
  <c r="N182" i="2"/>
  <c r="B838" i="1"/>
  <c r="N522" i="2"/>
  <c r="B823" i="1"/>
  <c r="N591" i="2"/>
  <c r="B559" i="1"/>
  <c r="N154" i="2"/>
  <c r="B912" i="1"/>
  <c r="N561" i="2"/>
  <c r="P912" i="1" s="1"/>
  <c r="Q912" i="1" s="1"/>
  <c r="B749" i="1"/>
  <c r="N995" i="2"/>
  <c r="P749" i="1" s="1"/>
  <c r="Q749" i="1" s="1"/>
  <c r="B925" i="1"/>
  <c r="N554" i="2"/>
  <c r="P925" i="1" s="1"/>
  <c r="Q925" i="1" s="1"/>
  <c r="B1002" i="1"/>
  <c r="N662" i="2"/>
  <c r="B217" i="1"/>
  <c r="N769" i="2"/>
  <c r="B199" i="1"/>
  <c r="N737" i="2"/>
  <c r="B216" i="1"/>
  <c r="N768" i="2"/>
  <c r="B362" i="1"/>
  <c r="N383" i="2"/>
  <c r="P362" i="1" s="1"/>
  <c r="Q362" i="1" s="1"/>
  <c r="B300" i="1"/>
  <c r="N893" i="2"/>
  <c r="P300" i="1" s="1"/>
  <c r="Q300" i="1" s="1"/>
  <c r="B62" i="1"/>
  <c r="N448" i="2"/>
  <c r="B52" i="1"/>
  <c r="N393" i="2"/>
  <c r="B67" i="1"/>
  <c r="N476" i="2"/>
  <c r="P67" i="1" s="1"/>
  <c r="Q67" i="1" s="1"/>
  <c r="B134" i="1"/>
  <c r="N638" i="2"/>
  <c r="B122" i="1"/>
  <c r="N610" i="2"/>
  <c r="P122" i="1" s="1"/>
  <c r="Q122" i="1" s="1"/>
  <c r="B108" i="1"/>
  <c r="N588" i="2"/>
  <c r="P108" i="1" s="1"/>
  <c r="Q108" i="1" s="1"/>
  <c r="B253" i="1"/>
  <c r="N797" i="2"/>
  <c r="B245" i="1"/>
  <c r="N833" i="2"/>
  <c r="P245" i="1" s="1"/>
  <c r="Q245" i="1" s="1"/>
  <c r="B209" i="1"/>
  <c r="N743" i="2"/>
  <c r="B191" i="1"/>
  <c r="N696" i="2"/>
  <c r="P191" i="1" s="1"/>
  <c r="Q191" i="1" s="1"/>
  <c r="B97" i="1"/>
  <c r="N550" i="2"/>
  <c r="P97" i="1" s="1"/>
  <c r="Q97" i="1" s="1"/>
  <c r="B307" i="1"/>
  <c r="N878" i="2"/>
  <c r="P307" i="1" s="1"/>
  <c r="Q307" i="1" s="1"/>
  <c r="B331" i="1"/>
  <c r="N740" i="2"/>
  <c r="B181" i="1"/>
  <c r="N707" i="2"/>
  <c r="B167" i="1"/>
  <c r="N674" i="2"/>
  <c r="B956" i="1"/>
  <c r="N623" i="2"/>
  <c r="B255" i="1"/>
  <c r="N848" i="2"/>
  <c r="P255" i="1" s="1"/>
  <c r="Q255" i="1" s="1"/>
  <c r="B928" i="1"/>
  <c r="N558" i="2"/>
  <c r="B924" i="1"/>
  <c r="N552" i="2"/>
  <c r="B930" i="1"/>
  <c r="N399" i="2"/>
  <c r="P930" i="1" s="1"/>
  <c r="Q930" i="1" s="1"/>
  <c r="B918" i="1"/>
  <c r="N546" i="2"/>
  <c r="P918" i="1" s="1"/>
  <c r="Q918" i="1" s="1"/>
  <c r="B966" i="1"/>
  <c r="N880" i="2"/>
  <c r="P966" i="1" s="1"/>
  <c r="Q966" i="1" s="1"/>
  <c r="B958" i="1"/>
  <c r="N612" i="2"/>
  <c r="P958" i="1" s="1"/>
  <c r="Q958" i="1" s="1"/>
  <c r="B952" i="1"/>
  <c r="N815" i="2"/>
  <c r="B948" i="1"/>
  <c r="N792" i="2"/>
  <c r="P948" i="1" s="1"/>
  <c r="Q948" i="1" s="1"/>
  <c r="B968" i="1"/>
  <c r="N883" i="2"/>
  <c r="P968" i="1" s="1"/>
  <c r="Q968" i="1" s="1"/>
  <c r="B932" i="1"/>
  <c r="N411" i="2"/>
  <c r="P932" i="1" s="1"/>
  <c r="Q932" i="1" s="1"/>
  <c r="B974" i="1"/>
  <c r="N427" i="2"/>
  <c r="P974" i="1" s="1"/>
  <c r="Q974" i="1" s="1"/>
  <c r="B936" i="1"/>
  <c r="N870" i="2"/>
  <c r="P871" i="1" s="1"/>
  <c r="Q871" i="1" s="1"/>
  <c r="B940" i="1"/>
  <c r="N867" i="2"/>
  <c r="P940" i="1" s="1"/>
  <c r="Q940" i="1" s="1"/>
  <c r="B944" i="1"/>
  <c r="N843" i="2"/>
  <c r="P944" i="1" s="1"/>
  <c r="Q944" i="1" s="1"/>
  <c r="B410" i="1"/>
  <c r="N493" i="2"/>
  <c r="P410" i="1" s="1"/>
  <c r="Q410" i="1" s="1"/>
  <c r="B239" i="1"/>
  <c r="N803" i="2"/>
  <c r="P239" i="1" s="1"/>
  <c r="Q239" i="1" s="1"/>
  <c r="B602" i="1"/>
  <c r="N198" i="2"/>
  <c r="P602" i="1" s="1"/>
  <c r="Q602" i="1" s="1"/>
  <c r="B868" i="1"/>
  <c r="N143" i="2"/>
  <c r="B901" i="1"/>
  <c r="N36" i="2"/>
  <c r="P901" i="1" s="1"/>
  <c r="Q901" i="1" s="1"/>
  <c r="B907" i="1"/>
  <c r="N611" i="2"/>
  <c r="P907" i="1" s="1"/>
  <c r="Q907" i="1" s="1"/>
  <c r="B881" i="1"/>
  <c r="N316" i="2"/>
  <c r="P881" i="1" s="1"/>
  <c r="Q881" i="1" s="1"/>
  <c r="B773" i="1"/>
  <c r="N1019" i="2"/>
  <c r="P773" i="1" s="1"/>
  <c r="Q773" i="1" s="1"/>
  <c r="B791" i="1"/>
  <c r="N741" i="2"/>
  <c r="B793" i="1"/>
  <c r="N187" i="2"/>
  <c r="P793" i="1" s="1"/>
  <c r="Q793" i="1" s="1"/>
  <c r="B803" i="1"/>
  <c r="N390" i="2"/>
  <c r="P803" i="1" s="1"/>
  <c r="Q803" i="1" s="1"/>
  <c r="B766" i="1"/>
  <c r="N405" i="2"/>
  <c r="B139" i="1"/>
  <c r="N647" i="2"/>
  <c r="B394" i="1"/>
  <c r="N439" i="2"/>
  <c r="B337" i="1"/>
  <c r="N881" i="2"/>
  <c r="P337" i="1" s="1"/>
  <c r="Q337" i="1" s="1"/>
  <c r="B799" i="1"/>
  <c r="N731" i="2"/>
  <c r="B137" i="1"/>
  <c r="N642" i="2"/>
  <c r="B964" i="1"/>
  <c r="N474" i="2"/>
  <c r="P964" i="1" s="1"/>
  <c r="Q964" i="1" s="1"/>
  <c r="B519" i="1"/>
  <c r="N698" i="2"/>
  <c r="B420" i="1"/>
  <c r="N49" i="2"/>
  <c r="P420" i="1" s="1"/>
  <c r="Q420" i="1" s="1"/>
  <c r="B399" i="1"/>
  <c r="N441" i="2"/>
  <c r="P399" i="1" s="1"/>
  <c r="Q399" i="1" s="1"/>
  <c r="B488" i="1"/>
  <c r="N70" i="2"/>
  <c r="P488" i="1" s="1"/>
  <c r="Q488" i="1" s="1"/>
  <c r="B603" i="1"/>
  <c r="N193" i="2"/>
  <c r="B439" i="1"/>
  <c r="N286" i="2"/>
  <c r="P439" i="1" s="1"/>
  <c r="Q439" i="1" s="1"/>
  <c r="B525" i="1"/>
  <c r="N628" i="2"/>
  <c r="B520" i="1"/>
  <c r="N640" i="2"/>
  <c r="B988" i="1"/>
  <c r="N645" i="2"/>
  <c r="B997" i="1"/>
  <c r="N691" i="2"/>
  <c r="B375" i="1"/>
  <c r="N415" i="2"/>
  <c r="P375" i="1" s="1"/>
  <c r="Q375" i="1" s="1"/>
  <c r="B685" i="1"/>
  <c r="N133" i="2"/>
  <c r="P685" i="1" s="1"/>
  <c r="Q685" i="1" s="1"/>
  <c r="B571" i="1"/>
  <c r="N220" i="2"/>
  <c r="P571" i="1" s="1"/>
  <c r="Q571" i="1" s="1"/>
  <c r="B349" i="1"/>
  <c r="N568" i="2"/>
  <c r="P349" i="1" s="1"/>
  <c r="Q349" i="1" s="1"/>
  <c r="B789" i="1"/>
  <c r="N724" i="2"/>
  <c r="P789" i="1" s="1"/>
  <c r="Q789" i="1" s="1"/>
  <c r="B817" i="1"/>
  <c r="N592" i="2"/>
  <c r="P817" i="1" s="1"/>
  <c r="Q817" i="1" s="1"/>
  <c r="B825" i="1"/>
  <c r="N599" i="2"/>
  <c r="P825" i="1" s="1"/>
  <c r="Q825" i="1" s="1"/>
  <c r="B821" i="1"/>
  <c r="N583" i="2"/>
  <c r="P821" i="1" s="1"/>
  <c r="Q821" i="1" s="1"/>
  <c r="B197" i="1"/>
  <c r="N728" i="2"/>
  <c r="P197" i="1" s="1"/>
  <c r="Q197" i="1" s="1"/>
  <c r="B214" i="1"/>
  <c r="N758" i="2"/>
  <c r="B196" i="1"/>
  <c r="N718" i="2"/>
  <c r="B44" i="1"/>
  <c r="N367" i="2"/>
  <c r="P44" i="1" s="1"/>
  <c r="Q44" i="1" s="1"/>
  <c r="B297" i="1"/>
  <c r="N894" i="2"/>
  <c r="B296" i="1"/>
  <c r="N897" i="2"/>
  <c r="P296" i="1" s="1"/>
  <c r="Q296" i="1" s="1"/>
  <c r="B60" i="1"/>
  <c r="N450" i="2"/>
  <c r="P60" i="1" s="1"/>
  <c r="Q60" i="1" s="1"/>
  <c r="B68" i="1"/>
  <c r="N489" i="2"/>
  <c r="P68" i="1" s="1"/>
  <c r="Q68" i="1" s="1"/>
  <c r="B58" i="1"/>
  <c r="N418" i="2"/>
  <c r="B50" i="1"/>
  <c r="N396" i="2"/>
  <c r="P50" i="1" s="1"/>
  <c r="Q50" i="1" s="1"/>
  <c r="B121" i="1"/>
  <c r="N615" i="2"/>
  <c r="P121" i="1" s="1"/>
  <c r="Q121" i="1" s="1"/>
  <c r="B106" i="1"/>
  <c r="N575" i="2"/>
  <c r="P106" i="1" s="1"/>
  <c r="Q106" i="1" s="1"/>
  <c r="B251" i="1"/>
  <c r="N829" i="2"/>
  <c r="P251" i="1" s="1"/>
  <c r="Q251" i="1" s="1"/>
  <c r="B243" i="1"/>
  <c r="N805" i="2"/>
  <c r="P243" i="1" s="1"/>
  <c r="Q243" i="1" s="1"/>
  <c r="B448" i="1"/>
  <c r="N285" i="2"/>
  <c r="P448" i="1" s="1"/>
  <c r="Q448" i="1" s="1"/>
  <c r="B781" i="1"/>
  <c r="N162" i="2"/>
  <c r="P781" i="1" s="1"/>
  <c r="Q781" i="1" s="1"/>
  <c r="B124" i="1"/>
  <c r="N620" i="2"/>
  <c r="B963" i="1"/>
  <c r="N920" i="2"/>
  <c r="P963" i="1" s="1"/>
  <c r="Q963" i="1" s="1"/>
  <c r="B42" i="1"/>
  <c r="N385" i="2"/>
  <c r="P42" i="1" s="1"/>
  <c r="Q42" i="1" s="1"/>
  <c r="B419" i="1"/>
  <c r="N322" i="2"/>
  <c r="B496" i="1"/>
  <c r="N617" i="2"/>
  <c r="P496" i="1" s="1"/>
  <c r="Q496" i="1" s="1"/>
  <c r="B515" i="1"/>
  <c r="N710" i="2"/>
  <c r="P515" i="1" s="1"/>
  <c r="Q515" i="1" s="1"/>
  <c r="B479" i="1"/>
  <c r="N71" i="2"/>
  <c r="B14" i="1"/>
  <c r="N42" i="2"/>
  <c r="P14" i="1" s="1"/>
  <c r="Q14" i="1" s="1"/>
  <c r="B402" i="1"/>
  <c r="N440" i="2"/>
  <c r="P402" i="1" s="1"/>
  <c r="Q402" i="1" s="1"/>
  <c r="B986" i="1"/>
  <c r="N643" i="2"/>
  <c r="B1001" i="1"/>
  <c r="N661" i="2"/>
  <c r="B1000" i="1"/>
  <c r="N629" i="2"/>
  <c r="B908" i="1"/>
  <c r="N618" i="2"/>
  <c r="P908" i="1" s="1"/>
  <c r="Q908" i="1" s="1"/>
  <c r="B827" i="1"/>
  <c r="N582" i="2"/>
  <c r="P583" i="1" s="1"/>
  <c r="Q583" i="1" s="1"/>
  <c r="B813" i="1"/>
  <c r="N936" i="2"/>
  <c r="P813" i="1" s="1"/>
  <c r="Q813" i="1" s="1"/>
  <c r="P207" i="1"/>
  <c r="Q207" i="1" s="1"/>
  <c r="B983" i="1"/>
  <c r="N23" i="2"/>
  <c r="P983" i="1" s="1"/>
  <c r="Q983" i="1" s="1"/>
  <c r="B748" i="1"/>
  <c r="N996" i="2"/>
  <c r="P748" i="1" s="1"/>
  <c r="Q748" i="1" s="1"/>
  <c r="B1005" i="1"/>
  <c r="N24" i="2"/>
  <c r="P1005" i="1" s="1"/>
  <c r="Q1005" i="1" s="1"/>
  <c r="B1006" i="1"/>
  <c r="N471" i="2"/>
  <c r="P1006" i="1" s="1"/>
  <c r="Q1006" i="1" s="1"/>
  <c r="B213" i="1"/>
  <c r="N757" i="2"/>
  <c r="B45" i="1"/>
  <c r="N371" i="2"/>
  <c r="B118" i="1"/>
  <c r="N579" i="2"/>
  <c r="P118" i="1" s="1"/>
  <c r="Q118" i="1" s="1"/>
  <c r="B119" i="1"/>
  <c r="N603" i="2"/>
  <c r="P119" i="1" s="1"/>
  <c r="Q119" i="1" s="1"/>
  <c r="B241" i="1"/>
  <c r="N811" i="2"/>
  <c r="P241" i="1" s="1"/>
  <c r="Q241" i="1" s="1"/>
  <c r="B231" i="1"/>
  <c r="N828" i="2"/>
  <c r="P231" i="1" s="1"/>
  <c r="Q231" i="1" s="1"/>
  <c r="B234" i="1"/>
  <c r="N782" i="2"/>
  <c r="P234" i="1" s="1"/>
  <c r="Q234" i="1" s="1"/>
  <c r="B187" i="1"/>
  <c r="N702" i="2"/>
  <c r="P187" i="1" s="1"/>
  <c r="Q187" i="1" s="1"/>
  <c r="B338" i="1"/>
  <c r="N994" i="2"/>
  <c r="P338" i="1" s="1"/>
  <c r="Q338" i="1" s="1"/>
  <c r="B334" i="1"/>
  <c r="N918" i="2"/>
  <c r="P334" i="1" s="1"/>
  <c r="Q334" i="1" s="1"/>
  <c r="B330" i="1"/>
  <c r="N754" i="2"/>
  <c r="P330" i="1" s="1"/>
  <c r="Q330" i="1" s="1"/>
  <c r="B171" i="1"/>
  <c r="N679" i="2"/>
  <c r="B174" i="1"/>
  <c r="N676" i="2"/>
  <c r="B955" i="1"/>
  <c r="N801" i="2"/>
  <c r="P955" i="1" s="1"/>
  <c r="Q955" i="1" s="1"/>
  <c r="B972" i="1"/>
  <c r="N425" i="2"/>
  <c r="P972" i="1" s="1"/>
  <c r="Q972" i="1" s="1"/>
  <c r="B922" i="1"/>
  <c r="N555" i="2"/>
  <c r="P922" i="1" s="1"/>
  <c r="Q922" i="1" s="1"/>
  <c r="B916" i="1"/>
  <c r="N545" i="2"/>
  <c r="P916" i="1" s="1"/>
  <c r="Q916" i="1" s="1"/>
  <c r="B914" i="1"/>
  <c r="N562" i="2"/>
  <c r="P914" i="1" s="1"/>
  <c r="Q914" i="1" s="1"/>
  <c r="B920" i="1"/>
  <c r="N563" i="2"/>
  <c r="P920" i="1" s="1"/>
  <c r="Q920" i="1" s="1"/>
  <c r="B962" i="1"/>
  <c r="N923" i="2"/>
  <c r="P962" i="1" s="1"/>
  <c r="Q962" i="1" s="1"/>
  <c r="B953" i="1"/>
  <c r="N823" i="2"/>
  <c r="P953" i="1" s="1"/>
  <c r="Q953" i="1" s="1"/>
  <c r="B950" i="1"/>
  <c r="N787" i="2"/>
  <c r="P950" i="1" s="1"/>
  <c r="Q950" i="1" s="1"/>
  <c r="B970" i="1"/>
  <c r="N423" i="2"/>
  <c r="B934" i="1"/>
  <c r="N860" i="2"/>
  <c r="P934" i="1" s="1"/>
  <c r="Q934" i="1" s="1"/>
  <c r="B976" i="1"/>
  <c r="N682" i="2"/>
  <c r="P976" i="1" s="1"/>
  <c r="Q976" i="1" s="1"/>
  <c r="B938" i="1"/>
  <c r="N871" i="2"/>
  <c r="P938" i="1" s="1"/>
  <c r="Q938" i="1" s="1"/>
  <c r="B942" i="1"/>
  <c r="N841" i="2"/>
  <c r="B946" i="1"/>
  <c r="N850" i="2"/>
  <c r="P946" i="1" s="1"/>
  <c r="Q946" i="1" s="1"/>
  <c r="B412" i="1"/>
  <c r="N861" i="2"/>
  <c r="B408" i="1"/>
  <c r="N490" i="2"/>
  <c r="P408" i="1" s="1"/>
  <c r="Q408" i="1" s="1"/>
  <c r="B303" i="1"/>
  <c r="N926" i="2"/>
  <c r="P303" i="1" s="1"/>
  <c r="Q303" i="1" s="1"/>
  <c r="B801" i="1"/>
  <c r="N755" i="2"/>
  <c r="B900" i="1"/>
  <c r="N37" i="2"/>
  <c r="B862" i="1"/>
  <c r="P862" i="1"/>
  <c r="Q862" i="1" s="1"/>
  <c r="B899" i="1"/>
  <c r="N35" i="2"/>
  <c r="B898" i="1"/>
  <c r="N31" i="2"/>
  <c r="P898" i="1" s="1"/>
  <c r="Q898" i="1" s="1"/>
  <c r="B779" i="1"/>
  <c r="N158" i="2"/>
  <c r="P779" i="1" s="1"/>
  <c r="Q779" i="1" s="1"/>
  <c r="P176" i="1"/>
  <c r="Q176" i="1" s="1"/>
  <c r="P95" i="1"/>
  <c r="Q95" i="1" s="1"/>
  <c r="B994" i="1"/>
  <c r="N1024" i="2"/>
  <c r="P994" i="1" s="1"/>
  <c r="Q994" i="1" s="1"/>
  <c r="B991" i="1"/>
  <c r="N532" i="2"/>
  <c r="P991" i="1" s="1"/>
  <c r="Q991" i="1" s="1"/>
  <c r="B985" i="1"/>
  <c r="N39" i="2"/>
  <c r="P985" i="1" s="1"/>
  <c r="Q985" i="1" s="1"/>
  <c r="B978" i="1"/>
  <c r="N690" i="2"/>
  <c r="P978" i="1" s="1"/>
  <c r="Q978" i="1" s="1"/>
  <c r="B909" i="1"/>
  <c r="N314" i="2"/>
  <c r="P909" i="1" s="1"/>
  <c r="Q909" i="1" s="1"/>
  <c r="P62" i="1"/>
  <c r="Q62" i="1" s="1"/>
  <c r="B390" i="1"/>
  <c r="N1005" i="2"/>
  <c r="P390" i="1" s="1"/>
  <c r="Q390" i="1" s="1"/>
  <c r="B447" i="1"/>
  <c r="N283" i="2"/>
  <c r="P447" i="1" s="1"/>
  <c r="Q447" i="1" s="1"/>
  <c r="B782" i="1"/>
  <c r="N186" i="2"/>
  <c r="B138" i="1"/>
  <c r="N646" i="2"/>
  <c r="B314" i="1"/>
  <c r="N939" i="2"/>
  <c r="P314" i="1" s="1"/>
  <c r="Q314" i="1" s="1"/>
  <c r="P8" i="1"/>
  <c r="Q8" i="1" s="1"/>
  <c r="B21" i="1"/>
  <c r="N30" i="2"/>
  <c r="P21" i="1" s="1"/>
  <c r="Q21" i="1" s="1"/>
  <c r="P188" i="1"/>
  <c r="Q188" i="1" s="1"/>
  <c r="B551" i="1"/>
  <c r="N172" i="2"/>
  <c r="P551" i="1" s="1"/>
  <c r="Q551" i="1" s="1"/>
  <c r="B594" i="1"/>
  <c r="N235" i="2"/>
  <c r="P594" i="1" s="1"/>
  <c r="Q594" i="1" s="1"/>
  <c r="B609" i="1"/>
  <c r="N296" i="2"/>
  <c r="P609" i="1" s="1"/>
  <c r="Q609" i="1" s="1"/>
  <c r="B600" i="1"/>
  <c r="N194" i="2"/>
  <c r="P10" i="1"/>
  <c r="Q10" i="1" s="1"/>
  <c r="B507" i="1"/>
  <c r="N51" i="2"/>
  <c r="P507" i="1" s="1"/>
  <c r="Q507" i="1" s="1"/>
  <c r="B511" i="1"/>
  <c r="N53" i="2"/>
  <c r="P511" i="1" s="1"/>
  <c r="Q511" i="1" s="1"/>
  <c r="B499" i="1"/>
  <c r="N1018" i="2"/>
  <c r="P499" i="1" s="1"/>
  <c r="Q499" i="1" s="1"/>
  <c r="B501" i="1"/>
  <c r="N1009" i="2"/>
  <c r="P501" i="1" s="1"/>
  <c r="Q501" i="1" s="1"/>
  <c r="B509" i="1"/>
  <c r="N57" i="2"/>
  <c r="P509" i="1" s="1"/>
  <c r="Q509" i="1" s="1"/>
  <c r="B475" i="1"/>
  <c r="N63" i="2"/>
  <c r="B478" i="1"/>
  <c r="N69" i="2"/>
  <c r="P478" i="1" s="1"/>
  <c r="Q478" i="1" s="1"/>
  <c r="B102" i="1"/>
  <c r="N540" i="2"/>
  <c r="P102" i="1" s="1"/>
  <c r="Q102" i="1" s="1"/>
  <c r="B39" i="1"/>
  <c r="N378" i="2"/>
  <c r="P379" i="1" s="1"/>
  <c r="Q379" i="1" s="1"/>
  <c r="B401" i="1"/>
  <c r="N436" i="2"/>
  <c r="P401" i="1" s="1"/>
  <c r="Q401" i="1" s="1"/>
  <c r="B440" i="1"/>
  <c r="N288" i="2"/>
  <c r="P440" i="1" s="1"/>
  <c r="Q440" i="1" s="1"/>
  <c r="B686" i="1"/>
  <c r="N135" i="2"/>
  <c r="P686" i="1" s="1"/>
  <c r="Q686" i="1" s="1"/>
  <c r="P107" i="1"/>
  <c r="Q107" i="1" s="1"/>
  <c r="B527" i="1"/>
  <c r="N818" i="2"/>
  <c r="P527" i="1" s="1"/>
  <c r="Q527" i="1" s="1"/>
  <c r="B524" i="1"/>
  <c r="N627" i="2"/>
  <c r="P43" i="1"/>
  <c r="Q43" i="1" s="1"/>
  <c r="B552" i="1"/>
  <c r="N176" i="2"/>
  <c r="P49" i="1"/>
  <c r="Q49" i="1" s="1"/>
  <c r="B995" i="1"/>
  <c r="N680" i="2"/>
  <c r="B788" i="1"/>
  <c r="N456" i="2"/>
  <c r="B449" i="1"/>
  <c r="N287" i="2"/>
  <c r="P449" i="1" s="1"/>
  <c r="Q449" i="1" s="1"/>
  <c r="B853" i="1"/>
  <c r="N137" i="2"/>
  <c r="P853" i="1" s="1"/>
  <c r="Q853" i="1" s="1"/>
  <c r="P59" i="1"/>
  <c r="Q59" i="1" s="1"/>
  <c r="B784" i="1"/>
  <c r="N190" i="2"/>
  <c r="P784" i="1" s="1"/>
  <c r="Q784" i="1" s="1"/>
  <c r="B839" i="1"/>
  <c r="N523" i="2"/>
  <c r="P839" i="1" s="1"/>
  <c r="Q839" i="1" s="1"/>
  <c r="B818" i="1"/>
  <c r="N593" i="2"/>
  <c r="B820" i="1"/>
  <c r="N574" i="2"/>
  <c r="P820" i="1" s="1"/>
  <c r="Q820" i="1" s="1"/>
  <c r="B824" i="1"/>
  <c r="N598" i="2"/>
  <c r="P824" i="1" s="1"/>
  <c r="Q824" i="1" s="1"/>
  <c r="B810" i="1"/>
  <c r="N391" i="2"/>
  <c r="P810" i="1" s="1"/>
  <c r="Q810" i="1" s="1"/>
  <c r="P115" i="1"/>
  <c r="Q115" i="1" s="1"/>
  <c r="B982" i="1"/>
  <c r="N25" i="2"/>
  <c r="P982" i="1" s="1"/>
  <c r="Q982" i="1" s="1"/>
  <c r="B1004" i="1"/>
  <c r="N670" i="2"/>
  <c r="B1007" i="1"/>
  <c r="N470" i="2"/>
  <c r="B211" i="1"/>
  <c r="N763" i="2"/>
  <c r="P211" i="1" s="1"/>
  <c r="Q211" i="1" s="1"/>
  <c r="B193" i="1"/>
  <c r="N719" i="2"/>
  <c r="B210" i="1"/>
  <c r="N761" i="2"/>
  <c r="P210" i="1" s="1"/>
  <c r="Q210" i="1" s="1"/>
  <c r="B192" i="1"/>
  <c r="N692" i="2"/>
  <c r="P192" i="1" s="1"/>
  <c r="Q192" i="1" s="1"/>
  <c r="B432" i="1"/>
  <c r="N274" i="2"/>
  <c r="P432" i="1" s="1"/>
  <c r="Q432" i="1" s="1"/>
  <c r="B301" i="1"/>
  <c r="N895" i="2"/>
  <c r="B298" i="1"/>
  <c r="N898" i="2"/>
  <c r="P298" i="1" s="1"/>
  <c r="Q298" i="1" s="1"/>
  <c r="B72" i="1"/>
  <c r="N469" i="2"/>
  <c r="P72" i="1" s="1"/>
  <c r="Q72" i="1" s="1"/>
  <c r="B64" i="1"/>
  <c r="N461" i="2"/>
  <c r="P64" i="1" s="1"/>
  <c r="Q64" i="1" s="1"/>
  <c r="B46" i="1"/>
  <c r="N372" i="2"/>
  <c r="P46" i="1" s="1"/>
  <c r="Q46" i="1" s="1"/>
  <c r="B69" i="1"/>
  <c r="N466" i="2"/>
  <c r="P69" i="1" s="1"/>
  <c r="Q69" i="1" s="1"/>
  <c r="B61" i="1"/>
  <c r="N449" i="2"/>
  <c r="P61" i="1" s="1"/>
  <c r="Q61" i="1" s="1"/>
  <c r="B51" i="1"/>
  <c r="N392" i="2"/>
  <c r="B136" i="1"/>
  <c r="N641" i="2"/>
  <c r="B128" i="1"/>
  <c r="N608" i="2"/>
  <c r="P128" i="1" s="1"/>
  <c r="Q128" i="1" s="1"/>
  <c r="B116" i="1"/>
  <c r="N590" i="2"/>
  <c r="P116" i="1" s="1"/>
  <c r="Q116" i="1" s="1"/>
  <c r="B117" i="1"/>
  <c r="N580" i="2"/>
  <c r="P117" i="1" s="1"/>
  <c r="Q117" i="1" s="1"/>
  <c r="B157" i="1"/>
  <c r="N654" i="2"/>
  <c r="B105" i="1"/>
  <c r="N576" i="2"/>
  <c r="P105" i="1" s="1"/>
  <c r="Q105" i="1" s="1"/>
  <c r="B247" i="1"/>
  <c r="N798" i="2"/>
  <c r="P247" i="1" s="1"/>
  <c r="Q247" i="1" s="1"/>
  <c r="B237" i="1"/>
  <c r="N822" i="2"/>
  <c r="B229" i="1"/>
  <c r="N790" i="2"/>
  <c r="P229" i="1" s="1"/>
  <c r="Q229" i="1" s="1"/>
  <c r="B250" i="1"/>
  <c r="N834" i="2"/>
  <c r="P250" i="1" s="1"/>
  <c r="Q250" i="1" s="1"/>
  <c r="B242" i="1"/>
  <c r="N814" i="2"/>
  <c r="B232" i="1"/>
  <c r="N817" i="2"/>
  <c r="P232" i="1" s="1"/>
  <c r="Q232" i="1" s="1"/>
  <c r="B224" i="1"/>
  <c r="N826" i="2"/>
  <c r="P224" i="1" s="1"/>
  <c r="Q224" i="1" s="1"/>
  <c r="B185" i="1"/>
  <c r="N716" i="2"/>
  <c r="P185" i="1" s="1"/>
  <c r="Q185" i="1" s="1"/>
  <c r="B202" i="1"/>
  <c r="N745" i="2"/>
  <c r="B184" i="1"/>
  <c r="N723" i="2"/>
  <c r="P184" i="1" s="1"/>
  <c r="Q184" i="1" s="1"/>
  <c r="B94" i="1"/>
  <c r="N528" i="2"/>
  <c r="B99" i="1"/>
  <c r="N534" i="2"/>
  <c r="P99" i="1" s="1"/>
  <c r="Q99" i="1" s="1"/>
  <c r="B79" i="1"/>
  <c r="N505" i="2"/>
  <c r="P79" i="1" s="1"/>
  <c r="Q79" i="1" s="1"/>
  <c r="B336" i="1"/>
  <c r="N930" i="2"/>
  <c r="P336" i="1" s="1"/>
  <c r="Q336" i="1" s="1"/>
  <c r="B332" i="1"/>
  <c r="N733" i="2"/>
  <c r="P332" i="1" s="1"/>
  <c r="Q332" i="1" s="1"/>
  <c r="B320" i="1"/>
  <c r="N1017" i="2"/>
  <c r="P320" i="1" s="1"/>
  <c r="Q320" i="1" s="1"/>
  <c r="B309" i="1"/>
  <c r="N886" i="2"/>
  <c r="P309" i="1" s="1"/>
  <c r="Q309" i="1" s="1"/>
  <c r="B323" i="1"/>
  <c r="N726" i="2"/>
  <c r="P323" i="1" s="1"/>
  <c r="Q323" i="1" s="1"/>
  <c r="B312" i="1"/>
  <c r="N890" i="2"/>
  <c r="P312" i="1" s="1"/>
  <c r="Q312" i="1" s="1"/>
  <c r="B304" i="1"/>
  <c r="N928" i="2"/>
  <c r="P304" i="1" s="1"/>
  <c r="Q304" i="1" s="1"/>
  <c r="B170" i="1"/>
  <c r="N678" i="2"/>
  <c r="B166" i="1"/>
  <c r="N673" i="2"/>
  <c r="B165" i="1"/>
  <c r="N687" i="2"/>
  <c r="P165" i="1" s="1"/>
  <c r="Q165" i="1" s="1"/>
  <c r="B959" i="1"/>
  <c r="N621" i="2"/>
  <c r="B289" i="1"/>
  <c r="N913" i="2"/>
  <c r="B288" i="1"/>
  <c r="N912" i="2"/>
  <c r="P288" i="1" s="1"/>
  <c r="Q288" i="1" s="1"/>
  <c r="B273" i="1"/>
  <c r="N874" i="2"/>
  <c r="P273" i="1" s="1"/>
  <c r="Q273" i="1" s="1"/>
  <c r="B265" i="1"/>
  <c r="N854" i="2"/>
  <c r="P265" i="1" s="1"/>
  <c r="Q265" i="1" s="1"/>
  <c r="B257" i="1"/>
  <c r="N866" i="2"/>
  <c r="P257" i="1" s="1"/>
  <c r="Q257" i="1" s="1"/>
  <c r="B280" i="1"/>
  <c r="N905" i="2"/>
  <c r="P280" i="1" s="1"/>
  <c r="Q280" i="1" s="1"/>
  <c r="B272" i="1"/>
  <c r="N873" i="2"/>
  <c r="P272" i="1" s="1"/>
  <c r="Q272" i="1" s="1"/>
  <c r="B264" i="1"/>
  <c r="N857" i="2"/>
  <c r="P264" i="1" s="1"/>
  <c r="Q264" i="1" s="1"/>
  <c r="B366" i="1"/>
  <c r="N776" i="2"/>
  <c r="P366" i="1" s="1"/>
  <c r="Q366" i="1" s="1"/>
  <c r="B971" i="1"/>
  <c r="N424" i="2"/>
  <c r="P971" i="1" s="1"/>
  <c r="Q971" i="1" s="1"/>
  <c r="B921" i="1"/>
  <c r="N551" i="2"/>
  <c r="P921" i="1" s="1"/>
  <c r="Q921" i="1" s="1"/>
  <c r="B915" i="1"/>
  <c r="N535" i="2"/>
  <c r="P915" i="1" s="1"/>
  <c r="Q915" i="1" s="1"/>
  <c r="B913" i="1"/>
  <c r="N560" i="2"/>
  <c r="P913" i="1" s="1"/>
  <c r="Q913" i="1" s="1"/>
  <c r="B919" i="1"/>
  <c r="N548" i="2"/>
  <c r="B961" i="1"/>
  <c r="N925" i="2"/>
  <c r="P961" i="1" s="1"/>
  <c r="Q961" i="1" s="1"/>
  <c r="B954" i="1"/>
  <c r="N812" i="2"/>
  <c r="P954" i="1" s="1"/>
  <c r="Q954" i="1" s="1"/>
  <c r="B949" i="1"/>
  <c r="N808" i="2"/>
  <c r="P949" i="1" s="1"/>
  <c r="Q949" i="1" s="1"/>
  <c r="B969" i="1"/>
  <c r="N884" i="2"/>
  <c r="P969" i="1" s="1"/>
  <c r="Q969" i="1" s="1"/>
  <c r="B933" i="1"/>
  <c r="N859" i="2"/>
  <c r="P933" i="1" s="1"/>
  <c r="Q933" i="1" s="1"/>
  <c r="B975" i="1"/>
  <c r="N428" i="2"/>
  <c r="P975" i="1" s="1"/>
  <c r="Q975" i="1" s="1"/>
  <c r="B937" i="1"/>
  <c r="N869" i="2"/>
  <c r="P937" i="1" s="1"/>
  <c r="Q937" i="1" s="1"/>
  <c r="B941" i="1"/>
  <c r="N856" i="2"/>
  <c r="P941" i="1" s="1"/>
  <c r="Q941" i="1" s="1"/>
  <c r="B945" i="1"/>
  <c r="N845" i="2"/>
  <c r="P945" i="1" s="1"/>
  <c r="Q945" i="1" s="1"/>
  <c r="B425" i="1"/>
  <c r="N126" i="2"/>
  <c r="B411" i="1"/>
  <c r="N904" i="2"/>
  <c r="P411" i="1" s="1"/>
  <c r="Q411" i="1" s="1"/>
  <c r="B395" i="1"/>
  <c r="N453" i="2"/>
  <c r="P395" i="1" s="1"/>
  <c r="Q395" i="1" s="1"/>
  <c r="B415" i="1"/>
  <c r="N853" i="2"/>
  <c r="P415" i="1" s="1"/>
  <c r="Q415" i="1" s="1"/>
  <c r="B364" i="1"/>
  <c r="N774" i="2"/>
  <c r="P364" i="1" s="1"/>
  <c r="Q364" i="1" s="1"/>
  <c r="B372" i="1"/>
  <c r="N430" i="2"/>
  <c r="P372" i="1" s="1"/>
  <c r="Q372" i="1" s="1"/>
  <c r="B356" i="1"/>
  <c r="N681" i="2"/>
  <c r="B433" i="1"/>
  <c r="N276" i="2"/>
  <c r="P433" i="1" s="1"/>
  <c r="Q433" i="1" s="1"/>
  <c r="B407" i="1"/>
  <c r="N491" i="2"/>
  <c r="P407" i="1" s="1"/>
  <c r="Q407" i="1" s="1"/>
  <c r="B403" i="1"/>
  <c r="N473" i="2"/>
  <c r="P403" i="1" s="1"/>
  <c r="Q403" i="1" s="1"/>
  <c r="B427" i="1"/>
  <c r="N130" i="2"/>
  <c r="P427" i="1" s="1"/>
  <c r="Q427" i="1" s="1"/>
  <c r="B302" i="1"/>
  <c r="N927" i="2"/>
  <c r="P302" i="1" s="1"/>
  <c r="Q302" i="1" s="1"/>
  <c r="B111" i="1"/>
  <c r="N596" i="2"/>
  <c r="P111" i="1" s="1"/>
  <c r="Q111" i="1" s="1"/>
  <c r="B222" i="1"/>
  <c r="N767" i="2"/>
  <c r="P222" i="1" s="1"/>
  <c r="Q222" i="1" s="1"/>
  <c r="B182" i="1"/>
  <c r="N708" i="2"/>
  <c r="B891" i="1"/>
  <c r="N452" i="2"/>
  <c r="P891" i="1" s="1"/>
  <c r="Q891" i="1" s="1"/>
  <c r="B385" i="1"/>
  <c r="N770" i="2"/>
  <c r="B866" i="1"/>
  <c r="N524" i="2"/>
  <c r="P866" i="1" s="1"/>
  <c r="Q866" i="1" s="1"/>
  <c r="B865" i="1"/>
  <c r="N181" i="2"/>
  <c r="P865" i="1" s="1"/>
  <c r="Q865" i="1" s="1"/>
  <c r="B855" i="1"/>
  <c r="N145" i="2"/>
  <c r="P855" i="1" s="1"/>
  <c r="Q855" i="1" s="1"/>
  <c r="B894" i="1"/>
  <c r="N458" i="2"/>
  <c r="B870" i="1"/>
  <c r="N730" i="2"/>
  <c r="P870" i="1" s="1"/>
  <c r="Q870" i="1" s="1"/>
  <c r="P212" i="1"/>
  <c r="Q212" i="1" s="1"/>
  <c r="B852" i="1"/>
  <c r="N386" i="2"/>
  <c r="P852" i="1" s="1"/>
  <c r="Q852" i="1" s="1"/>
  <c r="B906" i="1"/>
  <c r="N619" i="2"/>
  <c r="B904" i="1"/>
  <c r="N602" i="2"/>
  <c r="P904" i="1" s="1"/>
  <c r="Q904" i="1" s="1"/>
  <c r="B887" i="1"/>
  <c r="N935" i="2"/>
  <c r="B882" i="1"/>
  <c r="N317" i="2"/>
  <c r="P882" i="1" s="1"/>
  <c r="Q882" i="1" s="1"/>
  <c r="B807" i="1"/>
  <c r="N370" i="2"/>
  <c r="P807" i="1" s="1"/>
  <c r="Q807" i="1" s="1"/>
  <c r="B795" i="1"/>
  <c r="N189" i="2"/>
  <c r="P795" i="1" s="1"/>
  <c r="Q795" i="1" s="1"/>
  <c r="B804" i="1"/>
  <c r="N387" i="2"/>
  <c r="P804" i="1" s="1"/>
  <c r="Q804" i="1" s="1"/>
  <c r="B767" i="1"/>
  <c r="N1006" i="2"/>
  <c r="P767" i="1" s="1"/>
  <c r="Q767" i="1" s="1"/>
  <c r="B763" i="1"/>
  <c r="N504" i="2"/>
  <c r="P763" i="1" s="1"/>
  <c r="Q763" i="1" s="1"/>
  <c r="B751" i="1"/>
  <c r="N1020" i="2"/>
  <c r="P751" i="1" s="1"/>
  <c r="Q751" i="1" s="1"/>
  <c r="B761" i="1"/>
  <c r="N998" i="2"/>
  <c r="P175" i="1"/>
  <c r="Q175" i="1" s="1"/>
  <c r="P178" i="1"/>
  <c r="Q178" i="1" s="1"/>
  <c r="B691" i="1"/>
  <c r="N119" i="2"/>
  <c r="P94" i="1"/>
  <c r="Q94" i="1" s="1"/>
  <c r="B1008" i="1"/>
  <c r="N478" i="2"/>
  <c r="P1008" i="1" s="1"/>
  <c r="Q1008" i="1" s="1"/>
  <c r="B989" i="1"/>
  <c r="N315" i="2"/>
  <c r="P989" i="1" s="1"/>
  <c r="Q989" i="1" s="1"/>
  <c r="B987" i="1"/>
  <c r="N644" i="2"/>
  <c r="B980" i="1"/>
  <c r="N487" i="2"/>
  <c r="P980" i="1" s="1"/>
  <c r="Q980" i="1" s="1"/>
  <c r="B910" i="1"/>
  <c r="N460" i="2"/>
  <c r="P910" i="1" s="1"/>
  <c r="Q910" i="1" s="1"/>
  <c r="B575" i="1"/>
  <c r="N226" i="2"/>
  <c r="B460" i="1"/>
  <c r="N252" i="2"/>
  <c r="P460" i="1" s="1"/>
  <c r="Q460" i="1" s="1"/>
  <c r="B18" i="1"/>
  <c r="N46" i="2"/>
  <c r="P18" i="1" s="1"/>
  <c r="Q18" i="1" s="1"/>
  <c r="P56" i="1"/>
  <c r="Q56" i="1" s="1"/>
  <c r="B579" i="1"/>
  <c r="N232" i="2"/>
  <c r="P579" i="1" s="1"/>
  <c r="Q579" i="1" s="1"/>
  <c r="B570" i="1"/>
  <c r="N218" i="2"/>
  <c r="P570" i="1" s="1"/>
  <c r="Q570" i="1" s="1"/>
  <c r="B566" i="1"/>
  <c r="N185" i="2"/>
  <c r="P566" i="1" s="1"/>
  <c r="Q566" i="1" s="1"/>
  <c r="B560" i="1"/>
  <c r="N157" i="2"/>
  <c r="P560" i="1" s="1"/>
  <c r="Q560" i="1" s="1"/>
  <c r="B555" i="1"/>
  <c r="N138" i="2"/>
  <c r="P555" i="1" s="1"/>
  <c r="Q555" i="1" s="1"/>
  <c r="B514" i="1"/>
  <c r="N700" i="2"/>
  <c r="B476" i="1"/>
  <c r="N65" i="2"/>
  <c r="P476" i="1" s="1"/>
  <c r="Q476" i="1" s="1"/>
  <c r="B463" i="1"/>
  <c r="N519" i="2"/>
  <c r="P463" i="1" s="1"/>
  <c r="Q463" i="1" s="1"/>
  <c r="B451" i="1"/>
  <c r="N291" i="2"/>
  <c r="B347" i="1"/>
  <c r="N564" i="2"/>
  <c r="P347" i="1" s="1"/>
  <c r="Q347" i="1" s="1"/>
  <c r="B343" i="1"/>
  <c r="N807" i="2"/>
  <c r="B38" i="1"/>
  <c r="N377" i="2"/>
  <c r="P38" i="1" s="1"/>
  <c r="Q38" i="1" s="1"/>
  <c r="B25" i="1"/>
  <c r="N321" i="2"/>
  <c r="P25" i="1" s="1"/>
  <c r="Q25" i="1" s="1"/>
  <c r="B20" i="1"/>
  <c r="N29" i="2"/>
  <c r="P20" i="1" s="1"/>
  <c r="Q20" i="1" s="1"/>
  <c r="B13" i="1"/>
  <c r="N33" i="2"/>
  <c r="P13" i="1" s="1"/>
  <c r="Q13" i="1" s="1"/>
  <c r="B7" i="1"/>
  <c r="N20" i="2"/>
  <c r="P7" i="1" s="1"/>
  <c r="Q7" i="1" s="1"/>
  <c r="B159" i="1"/>
  <c r="N635" i="2"/>
  <c r="B220" i="1"/>
  <c r="N759" i="2"/>
  <c r="P220" i="1" s="1"/>
  <c r="Q220" i="1" s="1"/>
  <c r="B154" i="1"/>
  <c r="N632" i="2"/>
  <c r="B144" i="1"/>
  <c r="N664" i="2"/>
  <c r="B148" i="1"/>
  <c r="N636" i="2"/>
  <c r="B999" i="1"/>
  <c r="N626" i="2"/>
  <c r="B992" i="1"/>
  <c r="N722" i="2"/>
  <c r="P992" i="1" s="1"/>
  <c r="Q992" i="1" s="1"/>
  <c r="B981" i="1"/>
  <c r="N28" i="2"/>
  <c r="P981" i="1" s="1"/>
  <c r="Q981" i="1" s="1"/>
  <c r="B911" i="1"/>
  <c r="N559" i="2"/>
  <c r="P911" i="1" s="1"/>
  <c r="Q911" i="1" s="1"/>
  <c r="P45" i="1"/>
  <c r="Q45" i="1" s="1"/>
  <c r="B344" i="1"/>
  <c r="N531" i="2"/>
  <c r="P344" i="1" s="1"/>
  <c r="Q344" i="1" s="1"/>
  <c r="B238" i="1"/>
  <c r="N804" i="2"/>
  <c r="P238" i="1" s="1"/>
  <c r="Q238" i="1" s="1"/>
  <c r="P63" i="1"/>
  <c r="Q63" i="1" s="1"/>
  <c r="B905" i="1"/>
  <c r="N609" i="2"/>
  <c r="B860" i="1"/>
  <c r="N169" i="2"/>
  <c r="B857" i="1"/>
  <c r="N323" i="2"/>
  <c r="P857" i="1" s="1"/>
  <c r="Q857" i="1" s="1"/>
  <c r="B873" i="1"/>
  <c r="N155" i="2"/>
  <c r="P873" i="1" s="1"/>
  <c r="Q873" i="1" s="1"/>
  <c r="P208" i="1"/>
  <c r="Q208" i="1" s="1"/>
  <c r="B903" i="1"/>
  <c r="N40" i="2"/>
  <c r="P903" i="1" s="1"/>
  <c r="Q903" i="1" s="1"/>
  <c r="B902" i="1"/>
  <c r="N38" i="2"/>
  <c r="P902" i="1" s="1"/>
  <c r="Q902" i="1" s="1"/>
  <c r="B874" i="1"/>
  <c r="N167" i="2"/>
  <c r="B774" i="1"/>
  <c r="N1013" i="2"/>
  <c r="P774" i="1" s="1"/>
  <c r="Q774" i="1" s="1"/>
  <c r="B797" i="1"/>
  <c r="N738" i="2"/>
  <c r="B780" i="1"/>
  <c r="N160" i="2"/>
  <c r="P780" i="1" s="1"/>
  <c r="Q780" i="1" s="1"/>
  <c r="B765" i="1"/>
  <c r="N404" i="2"/>
  <c r="P765" i="1" s="1"/>
  <c r="Q765" i="1" s="1"/>
  <c r="B806" i="1"/>
  <c r="N369" i="2"/>
  <c r="P806" i="1" s="1"/>
  <c r="Q806" i="1" s="1"/>
  <c r="P177" i="1"/>
  <c r="Q177" i="1" s="1"/>
  <c r="P101" i="1"/>
  <c r="Q101" i="1" s="1"/>
  <c r="B993" i="1"/>
  <c r="N721" i="2"/>
  <c r="P993" i="1" s="1"/>
  <c r="Q993" i="1" s="1"/>
  <c r="B990" i="1"/>
  <c r="N796" i="2"/>
  <c r="P990" i="1" s="1"/>
  <c r="Q990" i="1" s="1"/>
  <c r="B984" i="1"/>
  <c r="N32" i="2"/>
  <c r="P984" i="1" s="1"/>
  <c r="Q984" i="1" s="1"/>
  <c r="B977" i="1"/>
  <c r="N683" i="2"/>
  <c r="P977" i="1" s="1"/>
  <c r="Q977" i="1" s="1"/>
  <c r="B484" i="1"/>
  <c r="N81" i="2"/>
  <c r="B464" i="1"/>
  <c r="N239" i="2"/>
  <c r="P464" i="1" s="1"/>
  <c r="Q464" i="1" s="1"/>
  <c r="B443" i="1"/>
  <c r="N275" i="2"/>
  <c r="P443" i="1" s="1"/>
  <c r="Q443" i="1" s="1"/>
  <c r="B452" i="1"/>
  <c r="N236" i="2"/>
  <c r="P452" i="1" s="1"/>
  <c r="Q452" i="1" s="1"/>
  <c r="B351" i="1"/>
  <c r="N541" i="2"/>
  <c r="P351" i="1" s="1"/>
  <c r="Q351" i="1" s="1"/>
  <c r="B41" i="1"/>
  <c r="N384" i="2"/>
  <c r="P41" i="1" s="1"/>
  <c r="Q41" i="1" s="1"/>
  <c r="B617" i="1"/>
  <c r="N301" i="2"/>
  <c r="P617" i="1" s="1"/>
  <c r="Q617" i="1" s="1"/>
  <c r="B613" i="1"/>
  <c r="N293" i="2"/>
  <c r="P613" i="1" s="1"/>
  <c r="Q613" i="1" s="1"/>
  <c r="B590" i="1"/>
  <c r="N229" i="2"/>
  <c r="P590" i="1" s="1"/>
  <c r="Q590" i="1" s="1"/>
  <c r="P55" i="1"/>
  <c r="Q55" i="1" s="1"/>
  <c r="B574" i="1"/>
  <c r="N224" i="2"/>
  <c r="P574" i="1" s="1"/>
  <c r="Q574" i="1" s="1"/>
  <c r="B557" i="1"/>
  <c r="N146" i="2"/>
  <c r="P557" i="1" s="1"/>
  <c r="Q557" i="1" s="1"/>
  <c r="B553" i="1"/>
  <c r="N180" i="2"/>
  <c r="P553" i="1" s="1"/>
  <c r="Q553" i="1" s="1"/>
  <c r="B547" i="1"/>
  <c r="N152" i="2"/>
  <c r="P51" i="1"/>
  <c r="Q51" i="1" s="1"/>
  <c r="B345" i="1"/>
  <c r="N537" i="2"/>
  <c r="P345" i="1" s="1"/>
  <c r="Q345" i="1" s="1"/>
  <c r="B341" i="1"/>
  <c r="N781" i="2"/>
  <c r="P341" i="1" s="1"/>
  <c r="Q341" i="1" s="1"/>
  <c r="B34" i="1"/>
  <c r="N305" i="2"/>
  <c r="P34" i="1" s="1"/>
  <c r="Q34" i="1" s="1"/>
  <c r="B30" i="1"/>
  <c r="N312" i="2"/>
  <c r="P30" i="1" s="1"/>
  <c r="Q30" i="1" s="1"/>
  <c r="B221" i="1"/>
  <c r="N760" i="2"/>
  <c r="P221" i="1" s="1"/>
  <c r="Q221" i="1" s="1"/>
  <c r="B140" i="1"/>
  <c r="N650" i="2"/>
  <c r="D631" i="1"/>
  <c r="D5" i="1"/>
  <c r="A683" i="1"/>
  <c r="B809" i="1"/>
  <c r="D808" i="1"/>
  <c r="A726" i="1"/>
  <c r="B758" i="1"/>
  <c r="A198" i="1"/>
  <c r="D294" i="1"/>
  <c r="D66" i="1"/>
  <c r="B129" i="1"/>
  <c r="D252" i="1"/>
  <c r="A240" i="1"/>
  <c r="D226" i="1"/>
  <c r="D205" i="1"/>
  <c r="B203" i="1"/>
  <c r="A100" i="1"/>
  <c r="A92" i="1"/>
  <c r="B82" i="1"/>
  <c r="A80" i="1"/>
  <c r="D93" i="1"/>
  <c r="B91" i="1"/>
  <c r="B328" i="1"/>
  <c r="B169" i="1"/>
  <c r="A164" i="1"/>
  <c r="B281" i="1"/>
  <c r="A263" i="1"/>
  <c r="B256" i="1"/>
  <c r="B358" i="1"/>
  <c r="D367" i="1"/>
  <c r="A379" i="1"/>
  <c r="B381" i="1"/>
  <c r="A522" i="1"/>
  <c r="A398" i="1"/>
  <c r="A406" i="1"/>
  <c r="A388" i="1"/>
  <c r="B391" i="1"/>
  <c r="A316" i="1"/>
  <c r="D161" i="1"/>
  <c r="D125" i="1"/>
  <c r="B872" i="1"/>
  <c r="D851" i="1"/>
  <c r="D850" i="1"/>
  <c r="A845" i="1"/>
  <c r="B893" i="1"/>
  <c r="D884" i="1"/>
  <c r="D886" i="1"/>
  <c r="D877" i="1"/>
  <c r="B876" i="1"/>
  <c r="D841" i="1"/>
  <c r="B840" i="1"/>
  <c r="D787" i="1"/>
  <c r="B802" i="1"/>
  <c r="A754" i="1"/>
  <c r="D759" i="1"/>
  <c r="A757" i="1"/>
  <c r="A689" i="1"/>
  <c r="A709" i="1"/>
  <c r="D698" i="1"/>
  <c r="B694" i="1"/>
  <c r="A687" i="1"/>
  <c r="D677" i="1"/>
  <c r="D681" i="1"/>
  <c r="B671" i="1"/>
  <c r="A670" i="1"/>
  <c r="D674" i="1"/>
  <c r="D655" i="1"/>
  <c r="B630" i="1"/>
  <c r="D618" i="1"/>
  <c r="B564" i="1"/>
  <c r="B470" i="1"/>
  <c r="B453" i="1"/>
  <c r="B466" i="1"/>
  <c r="A444" i="1"/>
  <c r="B461" i="1"/>
  <c r="A456" i="1"/>
  <c r="D459" i="1"/>
  <c r="A350" i="1"/>
  <c r="A35" i="1"/>
  <c r="D629" i="1"/>
  <c r="A627" i="1"/>
  <c r="D621" i="1"/>
  <c r="B620" i="1"/>
  <c r="A619" i="1"/>
  <c r="B615" i="1"/>
  <c r="A614" i="1"/>
  <c r="D611" i="1"/>
  <c r="B593" i="1"/>
  <c r="A592" i="1"/>
  <c r="D584" i="1"/>
  <c r="B583" i="1"/>
  <c r="A582" i="1"/>
  <c r="A578" i="1"/>
  <c r="D572" i="1"/>
  <c r="A563" i="1"/>
  <c r="B549" i="1"/>
  <c r="A548" i="1"/>
  <c r="D544" i="1"/>
  <c r="B543" i="1"/>
  <c r="D483" i="1"/>
  <c r="B482" i="1"/>
  <c r="D467" i="1"/>
  <c r="D455" i="1"/>
  <c r="A442" i="1"/>
  <c r="B354" i="1"/>
  <c r="A353" i="1"/>
  <c r="A342" i="1"/>
  <c r="B32" i="1"/>
  <c r="D22" i="1"/>
  <c r="D16" i="1"/>
  <c r="D9" i="1"/>
  <c r="A162" i="1"/>
  <c r="A151" i="1"/>
  <c r="D152" i="1"/>
  <c r="D141" i="1"/>
  <c r="B389" i="1"/>
  <c r="A390" i="1"/>
  <c r="D394" i="1"/>
  <c r="A447" i="1"/>
  <c r="D799" i="1"/>
  <c r="A138" i="1"/>
  <c r="B327" i="1"/>
  <c r="A314" i="1"/>
  <c r="D519" i="1"/>
  <c r="D420" i="1"/>
  <c r="B486" i="1"/>
  <c r="A551" i="1"/>
  <c r="D488" i="1"/>
  <c r="D657" i="1"/>
  <c r="D28" i="1"/>
  <c r="B690" i="1"/>
  <c r="D707" i="1"/>
  <c r="A704" i="1"/>
  <c r="D695" i="1"/>
  <c r="A631" i="1"/>
  <c r="B632" i="1"/>
  <c r="A5" i="1"/>
  <c r="D683" i="1"/>
  <c r="D776" i="1"/>
  <c r="A785" i="1"/>
  <c r="A832" i="1"/>
  <c r="D838" i="1"/>
  <c r="B826" i="1"/>
  <c r="D812" i="1"/>
  <c r="B811" i="1"/>
  <c r="D819" i="1"/>
  <c r="A808" i="1"/>
  <c r="D559" i="1"/>
  <c r="A732" i="1"/>
  <c r="D726" i="1"/>
  <c r="B798" i="1"/>
  <c r="B755" i="1"/>
  <c r="B215" i="1"/>
  <c r="D216" i="1"/>
  <c r="D198" i="1"/>
  <c r="A294" i="1"/>
  <c r="D300" i="1"/>
  <c r="A66" i="1"/>
  <c r="B65" i="1"/>
  <c r="B133" i="1"/>
  <c r="B113" i="1"/>
  <c r="D253" i="1"/>
  <c r="B233" i="1"/>
  <c r="A252" i="1"/>
  <c r="D240" i="1"/>
  <c r="A226" i="1"/>
  <c r="A205" i="1"/>
  <c r="B206" i="1"/>
  <c r="A204" i="1"/>
  <c r="D190" i="1"/>
  <c r="B188" i="1"/>
  <c r="D100" i="1"/>
  <c r="A96" i="1"/>
  <c r="D92" i="1"/>
  <c r="D80" i="1"/>
  <c r="B78" i="1"/>
  <c r="A93" i="1"/>
  <c r="B75" i="1"/>
  <c r="A311" i="1"/>
  <c r="D307" i="1"/>
  <c r="B305" i="1"/>
  <c r="D181" i="1"/>
  <c r="D164" i="1"/>
  <c r="A174" i="1"/>
  <c r="B292" i="1"/>
  <c r="A290" i="1"/>
  <c r="D263" i="1"/>
  <c r="B261" i="1"/>
  <c r="D255" i="1"/>
  <c r="A282" i="1"/>
  <c r="D262" i="1"/>
  <c r="A367" i="1"/>
  <c r="D379" i="1"/>
  <c r="B378" i="1"/>
  <c r="A424" i="1"/>
  <c r="B417" i="1"/>
  <c r="A380" i="1"/>
  <c r="D522" i="1"/>
  <c r="B413" i="1"/>
  <c r="D398" i="1"/>
  <c r="B421" i="1"/>
  <c r="A416" i="1"/>
  <c r="B368" i="1"/>
  <c r="A357" i="1"/>
  <c r="D438" i="1"/>
  <c r="A434" i="1"/>
  <c r="D406" i="1"/>
  <c r="D430" i="1"/>
  <c r="A428" i="1"/>
  <c r="D388" i="1"/>
  <c r="D316" i="1"/>
  <c r="A161" i="1"/>
  <c r="D87" i="1"/>
  <c r="B85" i="1"/>
  <c r="A125" i="1"/>
  <c r="D201" i="1"/>
  <c r="B200" i="1"/>
  <c r="D602" i="1"/>
  <c r="A801" i="1"/>
  <c r="B150" i="1"/>
  <c r="B110" i="1"/>
  <c r="A867" i="1"/>
  <c r="B864" i="1"/>
  <c r="D897" i="1"/>
  <c r="B896" i="1"/>
  <c r="A869" i="1"/>
  <c r="D868" i="1"/>
  <c r="B854" i="1"/>
  <c r="A851" i="1"/>
  <c r="B848" i="1"/>
  <c r="A850" i="1"/>
  <c r="D845" i="1"/>
  <c r="B892" i="1"/>
  <c r="A884" i="1"/>
  <c r="A886" i="1"/>
  <c r="B879" i="1"/>
  <c r="A877" i="1"/>
  <c r="D875" i="1"/>
  <c r="A841" i="1"/>
  <c r="D773" i="1"/>
  <c r="A787" i="1"/>
  <c r="D791" i="1"/>
  <c r="B794" i="1"/>
  <c r="D803" i="1"/>
  <c r="A779" i="1"/>
  <c r="D766" i="1"/>
  <c r="D754" i="1"/>
  <c r="B753" i="1"/>
  <c r="B742" i="1"/>
  <c r="A741" i="1"/>
  <c r="D746" i="1"/>
  <c r="B760" i="1"/>
  <c r="A759" i="1"/>
  <c r="D757" i="1"/>
  <c r="D723" i="1"/>
  <c r="A725" i="1"/>
  <c r="B718" i="1"/>
  <c r="A715" i="1"/>
  <c r="D689" i="1"/>
  <c r="B692" i="1"/>
  <c r="D709" i="1"/>
  <c r="B699" i="1"/>
  <c r="A698" i="1"/>
  <c r="B701" i="1"/>
  <c r="D687" i="1"/>
  <c r="B678" i="1"/>
  <c r="A677" i="1"/>
  <c r="B682" i="1"/>
  <c r="A681" i="1"/>
  <c r="D670" i="1"/>
  <c r="B673" i="1"/>
  <c r="A674" i="1"/>
  <c r="B653" i="1"/>
  <c r="A655" i="1"/>
  <c r="B646" i="1"/>
  <c r="A637" i="1"/>
  <c r="D648" i="1"/>
  <c r="B612" i="1"/>
  <c r="A618" i="1"/>
  <c r="B576" i="1"/>
  <c r="B445" i="1"/>
  <c r="D444" i="1"/>
  <c r="D456" i="1"/>
  <c r="A459" i="1"/>
  <c r="D350" i="1"/>
  <c r="D35" i="1"/>
  <c r="B6" i="1"/>
  <c r="A629" i="1"/>
  <c r="D627" i="1"/>
  <c r="B626" i="1"/>
  <c r="A625" i="1"/>
  <c r="B622" i="1"/>
  <c r="A621" i="1"/>
  <c r="D619" i="1"/>
  <c r="D614" i="1"/>
  <c r="A611" i="1"/>
  <c r="D592" i="1"/>
  <c r="B585" i="1"/>
  <c r="A584" i="1"/>
  <c r="D582" i="1"/>
  <c r="D578" i="1"/>
  <c r="A572" i="1"/>
  <c r="D563" i="1"/>
  <c r="B562" i="1"/>
  <c r="D548" i="1"/>
  <c r="A544" i="1"/>
  <c r="D542" i="1"/>
  <c r="D535" i="1"/>
  <c r="D390" i="1"/>
  <c r="A394" i="1"/>
  <c r="D447" i="1"/>
  <c r="B339" i="1"/>
  <c r="D782" i="1"/>
  <c r="B805" i="1"/>
  <c r="A799" i="1"/>
  <c r="B783" i="1"/>
  <c r="D138" i="1"/>
  <c r="A137" i="1"/>
  <c r="D314" i="1"/>
  <c r="A519" i="1"/>
  <c r="A420" i="1"/>
  <c r="B400" i="1"/>
  <c r="D551" i="1"/>
  <c r="A488" i="1"/>
  <c r="D594" i="1"/>
  <c r="D609" i="1"/>
  <c r="B599" i="1"/>
  <c r="A598" i="1"/>
  <c r="D600" i="1"/>
  <c r="B608" i="1"/>
  <c r="D596" i="1"/>
  <c r="B606" i="1"/>
  <c r="A605" i="1"/>
  <c r="D507" i="1"/>
  <c r="A495" i="1"/>
  <c r="D511" i="1"/>
  <c r="D499" i="1"/>
  <c r="B498" i="1"/>
  <c r="A505" i="1"/>
  <c r="B508" i="1"/>
  <c r="A516" i="1"/>
  <c r="B657" i="1"/>
  <c r="D669" i="1"/>
  <c r="B493" i="1"/>
  <c r="A492" i="1"/>
  <c r="D475" i="1"/>
  <c r="A471" i="1"/>
  <c r="B491" i="1"/>
  <c r="D102" i="1"/>
  <c r="B101" i="1"/>
  <c r="D39" i="1"/>
  <c r="B28" i="1"/>
  <c r="D401" i="1"/>
  <c r="A690" i="1"/>
  <c r="B436" i="1"/>
  <c r="A702" i="1"/>
  <c r="B688" i="1"/>
  <c r="D527" i="1"/>
  <c r="A520" i="1"/>
  <c r="D531" i="1"/>
  <c r="D642" i="1"/>
  <c r="B635" i="1"/>
  <c r="B487" i="1"/>
  <c r="B878" i="1"/>
  <c r="A586" i="1"/>
  <c r="D788" i="1"/>
  <c r="B683" i="1"/>
  <c r="A375" i="1"/>
  <c r="D680" i="1"/>
  <c r="B880" i="1"/>
  <c r="D777" i="1"/>
  <c r="A789" i="1"/>
  <c r="B816" i="1"/>
  <c r="A817" i="1"/>
  <c r="D830" i="1"/>
  <c r="D839" i="1"/>
  <c r="A837" i="1"/>
  <c r="D818" i="1"/>
  <c r="B835" i="1"/>
  <c r="A826" i="1"/>
  <c r="D809" i="1"/>
  <c r="B812" i="1"/>
  <c r="A811" i="1"/>
  <c r="D820" i="1"/>
  <c r="B819" i="1"/>
  <c r="B822" i="1"/>
  <c r="D810" i="1"/>
  <c r="D814" i="1"/>
  <c r="D717" i="1"/>
  <c r="A730" i="1"/>
  <c r="A713" i="1"/>
  <c r="D728" i="1"/>
  <c r="D758" i="1"/>
  <c r="A755" i="1"/>
  <c r="A215" i="1"/>
  <c r="D211" i="1"/>
  <c r="A197" i="1"/>
  <c r="D210" i="1"/>
  <c r="B198" i="1"/>
  <c r="A196" i="1"/>
  <c r="A44" i="1"/>
  <c r="B431" i="1"/>
  <c r="D301" i="1"/>
  <c r="B299" i="1"/>
  <c r="A60" i="1"/>
  <c r="D72" i="1"/>
  <c r="B70" i="1"/>
  <c r="D64" i="1"/>
  <c r="A58" i="1"/>
  <c r="D54" i="1"/>
  <c r="A50" i="1"/>
  <c r="B59" i="1"/>
  <c r="A73" i="1"/>
  <c r="D69" i="1"/>
  <c r="A65" i="1"/>
  <c r="B57" i="1"/>
  <c r="B49" i="1"/>
  <c r="A47" i="1"/>
  <c r="D136" i="1"/>
  <c r="A132" i="1"/>
  <c r="D128" i="1"/>
  <c r="D116" i="1"/>
  <c r="B135" i="1"/>
  <c r="A133" i="1"/>
  <c r="D129" i="1"/>
  <c r="B127" i="1"/>
  <c r="D117" i="1"/>
  <c r="B115" i="1"/>
  <c r="A113" i="1"/>
  <c r="D157" i="1"/>
  <c r="A106" i="1"/>
  <c r="D105" i="1"/>
  <c r="A243" i="1"/>
  <c r="B235" i="1"/>
  <c r="A233" i="1"/>
  <c r="B227" i="1"/>
  <c r="D250" i="1"/>
  <c r="B248" i="1"/>
  <c r="B240" i="1"/>
  <c r="A236" i="1"/>
  <c r="B230" i="1"/>
  <c r="A207" i="1"/>
  <c r="D203" i="1"/>
  <c r="A189" i="1"/>
  <c r="D185" i="1"/>
  <c r="B208" i="1"/>
  <c r="A206" i="1"/>
  <c r="D202" i="1"/>
  <c r="B190" i="1"/>
  <c r="A188" i="1"/>
  <c r="B100" i="1"/>
  <c r="B92" i="1"/>
  <c r="A90" i="1"/>
  <c r="D82" i="1"/>
  <c r="B80" i="1"/>
  <c r="A78" i="1"/>
  <c r="D99" i="1"/>
  <c r="A95" i="1"/>
  <c r="D91" i="1"/>
  <c r="B89" i="1"/>
  <c r="A83" i="1"/>
  <c r="D79" i="1"/>
  <c r="B77" i="1"/>
  <c r="A75" i="1"/>
  <c r="D336" i="1"/>
  <c r="B333" i="1"/>
  <c r="B326" i="1"/>
  <c r="A324" i="1"/>
  <c r="D320" i="1"/>
  <c r="B318" i="1"/>
  <c r="A313" i="1"/>
  <c r="D323" i="1"/>
  <c r="B321" i="1"/>
  <c r="A319" i="1"/>
  <c r="D312" i="1"/>
  <c r="B310" i="1"/>
  <c r="A308" i="1"/>
  <c r="D304" i="1"/>
  <c r="D328" i="1"/>
  <c r="A179" i="1"/>
  <c r="D170" i="1"/>
  <c r="B168" i="1"/>
  <c r="A180" i="1"/>
  <c r="D169" i="1"/>
  <c r="B164" i="1"/>
  <c r="A176" i="1"/>
  <c r="D165" i="1"/>
  <c r="B163" i="1"/>
  <c r="A293" i="1"/>
  <c r="D289" i="1"/>
  <c r="B287" i="1"/>
  <c r="B286" i="1"/>
  <c r="A285" i="1"/>
  <c r="D281" i="1"/>
  <c r="B279" i="1"/>
  <c r="A277" i="1"/>
  <c r="D273" i="1"/>
  <c r="B271" i="1"/>
  <c r="A269" i="1"/>
  <c r="D265" i="1"/>
  <c r="B263" i="1"/>
  <c r="A261" i="1"/>
  <c r="D257" i="1"/>
  <c r="D280" i="1"/>
  <c r="B278" i="1"/>
  <c r="A276" i="1"/>
  <c r="D272" i="1"/>
  <c r="B270" i="1"/>
  <c r="A268" i="1"/>
  <c r="D264" i="1"/>
  <c r="B262" i="1"/>
  <c r="A260" i="1"/>
  <c r="D256" i="1"/>
  <c r="B254" i="1"/>
  <c r="A363" i="1"/>
  <c r="D358" i="1"/>
  <c r="B371" i="1"/>
  <c r="A370" i="1"/>
  <c r="B379" i="1"/>
  <c r="A378" i="1"/>
  <c r="D423" i="1"/>
  <c r="B418" i="1"/>
  <c r="A417" i="1"/>
  <c r="D381" i="1"/>
  <c r="B382" i="1"/>
  <c r="A383" i="1"/>
  <c r="B522" i="1"/>
  <c r="A518" i="1"/>
  <c r="D517" i="1"/>
  <c r="D425" i="1"/>
  <c r="B414" i="1"/>
  <c r="A413" i="1"/>
  <c r="B398" i="1"/>
  <c r="A397" i="1"/>
  <c r="D395" i="1"/>
  <c r="B422" i="1"/>
  <c r="A421" i="1"/>
  <c r="D415" i="1"/>
  <c r="B369" i="1"/>
  <c r="A368" i="1"/>
  <c r="D364" i="1"/>
  <c r="B377" i="1"/>
  <c r="A376" i="1"/>
  <c r="D372" i="1"/>
  <c r="B361" i="1"/>
  <c r="A360" i="1"/>
  <c r="D356" i="1"/>
  <c r="B438" i="1"/>
  <c r="A437" i="1"/>
  <c r="D433" i="1"/>
  <c r="B406" i="1"/>
  <c r="A405" i="1"/>
  <c r="D403" i="1"/>
  <c r="B430" i="1"/>
  <c r="A429" i="1"/>
  <c r="B388" i="1"/>
  <c r="A387" i="1"/>
  <c r="D391" i="1"/>
  <c r="B316" i="1"/>
  <c r="B173" i="1"/>
  <c r="A172" i="1"/>
  <c r="D88" i="1"/>
  <c r="B87" i="1"/>
  <c r="A85" i="1"/>
  <c r="D111" i="1"/>
  <c r="A238" i="1"/>
  <c r="D222" i="1"/>
  <c r="B201" i="1"/>
  <c r="A775" i="1"/>
  <c r="D744" i="1"/>
  <c r="B740" i="1"/>
  <c r="D891" i="1"/>
  <c r="B153" i="1"/>
  <c r="A150" i="1"/>
  <c r="D385" i="1"/>
  <c r="B109" i="1"/>
  <c r="A110" i="1"/>
  <c r="B863" i="1"/>
  <c r="A864" i="1"/>
  <c r="D865" i="1"/>
  <c r="B859" i="1"/>
  <c r="D855" i="1"/>
  <c r="B861" i="1"/>
  <c r="A857" i="1"/>
  <c r="D872" i="1"/>
  <c r="A873" i="1"/>
  <c r="A594" i="1"/>
  <c r="B610" i="1"/>
  <c r="A609" i="1"/>
  <c r="D598" i="1"/>
  <c r="B601" i="1"/>
  <c r="A600" i="1"/>
  <c r="A596" i="1"/>
  <c r="D605" i="1"/>
  <c r="B591" i="1"/>
  <c r="A507" i="1"/>
  <c r="D495" i="1"/>
  <c r="B494" i="1"/>
  <c r="A511" i="1"/>
  <c r="B512" i="1"/>
  <c r="A499" i="1"/>
  <c r="D505" i="1"/>
  <c r="B504" i="1"/>
  <c r="D516" i="1"/>
  <c r="A669" i="1"/>
  <c r="D492" i="1"/>
  <c r="B474" i="1"/>
  <c r="A475" i="1"/>
  <c r="D471" i="1"/>
  <c r="A102" i="1"/>
  <c r="B8" i="1"/>
  <c r="A39" i="1"/>
  <c r="A401" i="1"/>
  <c r="B435" i="1"/>
  <c r="A686" i="1"/>
  <c r="D702" i="1"/>
  <c r="B631" i="1"/>
  <c r="A527" i="1"/>
  <c r="B526" i="1"/>
  <c r="D520" i="1"/>
  <c r="A642" i="1"/>
  <c r="B843" i="1"/>
  <c r="D586" i="1"/>
  <c r="A788" i="1"/>
  <c r="D375" i="1"/>
  <c r="B374" i="1"/>
  <c r="B684" i="1"/>
  <c r="A680" i="1"/>
  <c r="B792" i="1"/>
  <c r="D789" i="1"/>
  <c r="B785" i="1"/>
  <c r="D817" i="1"/>
  <c r="A830" i="1"/>
  <c r="A839" i="1"/>
  <c r="D837" i="1"/>
  <c r="B836" i="1"/>
  <c r="A818" i="1"/>
  <c r="D826" i="1"/>
  <c r="A809" i="1"/>
  <c r="D811" i="1"/>
  <c r="A820" i="1"/>
  <c r="B808" i="1"/>
  <c r="B815" i="1"/>
  <c r="A810" i="1"/>
  <c r="A814" i="1"/>
  <c r="B719" i="1"/>
  <c r="A717" i="1"/>
  <c r="D730" i="1"/>
  <c r="D713" i="1"/>
  <c r="A728" i="1"/>
  <c r="B786" i="1"/>
  <c r="A758" i="1"/>
  <c r="D755" i="1"/>
  <c r="D215" i="1"/>
  <c r="A211" i="1"/>
  <c r="D197" i="1"/>
  <c r="B195" i="1"/>
  <c r="B212" i="1"/>
  <c r="A210" i="1"/>
  <c r="D196" i="1"/>
  <c r="B194" i="1"/>
  <c r="D44" i="1"/>
  <c r="B43" i="1"/>
  <c r="A432" i="1"/>
  <c r="B295" i="1"/>
  <c r="A301" i="1"/>
  <c r="D296" i="1"/>
  <c r="B294" i="1"/>
  <c r="D60" i="1"/>
  <c r="B74" i="1"/>
  <c r="A72" i="1"/>
  <c r="B66" i="1"/>
  <c r="A64" i="1"/>
  <c r="D58" i="1"/>
  <c r="B56" i="1"/>
  <c r="A54" i="1"/>
  <c r="D50" i="1"/>
  <c r="B48" i="1"/>
  <c r="D73" i="1"/>
  <c r="B71" i="1"/>
  <c r="A69" i="1"/>
  <c r="D65" i="1"/>
  <c r="B63" i="1"/>
  <c r="D47" i="1"/>
  <c r="A136" i="1"/>
  <c r="D132" i="1"/>
  <c r="B130" i="1"/>
  <c r="A128" i="1"/>
  <c r="A116" i="1"/>
  <c r="D133" i="1"/>
  <c r="B131" i="1"/>
  <c r="A129" i="1"/>
  <c r="A117" i="1"/>
  <c r="D113" i="1"/>
  <c r="B158" i="1"/>
  <c r="A157" i="1"/>
  <c r="D106" i="1"/>
  <c r="B107" i="1"/>
  <c r="A105" i="1"/>
  <c r="B249" i="1"/>
  <c r="A247" i="1"/>
  <c r="D233" i="1"/>
  <c r="B252" i="1"/>
  <c r="A250" i="1"/>
  <c r="B244" i="1"/>
  <c r="D228" i="1"/>
  <c r="B226" i="1"/>
  <c r="A224" i="1"/>
  <c r="D207" i="1"/>
  <c r="B205" i="1"/>
  <c r="A203" i="1"/>
  <c r="D189" i="1"/>
  <c r="A185" i="1"/>
  <c r="D206" i="1"/>
  <c r="B204" i="1"/>
  <c r="A202" i="1"/>
  <c r="D188" i="1"/>
  <c r="B186" i="1"/>
  <c r="B96" i="1"/>
  <c r="D90" i="1"/>
  <c r="B84" i="1"/>
  <c r="A82" i="1"/>
  <c r="D78" i="1"/>
  <c r="B76" i="1"/>
  <c r="A99" i="1"/>
  <c r="D95" i="1"/>
  <c r="B93" i="1"/>
  <c r="A91" i="1"/>
  <c r="D83" i="1"/>
  <c r="A79" i="1"/>
  <c r="D75" i="1"/>
  <c r="A336" i="1"/>
  <c r="D335" i="1"/>
  <c r="D324" i="1"/>
  <c r="B322" i="1"/>
  <c r="A320" i="1"/>
  <c r="D313" i="1"/>
  <c r="B311" i="1"/>
  <c r="A309" i="1"/>
  <c r="D305" i="1"/>
  <c r="B325" i="1"/>
  <c r="A323" i="1"/>
  <c r="D319" i="1"/>
  <c r="B317" i="1"/>
  <c r="A312" i="1"/>
  <c r="D308" i="1"/>
  <c r="B306" i="1"/>
  <c r="A304" i="1"/>
  <c r="A328" i="1"/>
  <c r="D179" i="1"/>
  <c r="A170" i="1"/>
  <c r="D180" i="1"/>
  <c r="B178" i="1"/>
  <c r="A169" i="1"/>
  <c r="B175" i="1"/>
  <c r="D176" i="1"/>
  <c r="D293" i="1"/>
  <c r="B291" i="1"/>
  <c r="A289" i="1"/>
  <c r="D292" i="1"/>
  <c r="B290" i="1"/>
  <c r="A288" i="1"/>
  <c r="D285" i="1"/>
  <c r="B283" i="1"/>
  <c r="A281" i="1"/>
  <c r="D277" i="1"/>
  <c r="B275" i="1"/>
  <c r="A273" i="1"/>
  <c r="D269" i="1"/>
  <c r="B267" i="1"/>
  <c r="A265" i="1"/>
  <c r="D261" i="1"/>
  <c r="B259" i="1"/>
  <c r="A257" i="1"/>
  <c r="B282" i="1"/>
  <c r="A280" i="1"/>
  <c r="D276" i="1"/>
  <c r="B274" i="1"/>
  <c r="A272" i="1"/>
  <c r="D268" i="1"/>
  <c r="B266" i="1"/>
  <c r="A264" i="1"/>
  <c r="D260" i="1"/>
  <c r="B258" i="1"/>
  <c r="A256" i="1"/>
  <c r="D363" i="1"/>
  <c r="B359" i="1"/>
  <c r="A358" i="1"/>
  <c r="D370" i="1"/>
  <c r="B367" i="1"/>
  <c r="A366" i="1"/>
  <c r="D378" i="1"/>
  <c r="B424" i="1"/>
  <c r="A423" i="1"/>
  <c r="D417" i="1"/>
  <c r="B380" i="1"/>
  <c r="A381" i="1"/>
  <c r="D383" i="1"/>
  <c r="D518" i="1"/>
  <c r="B521" i="1"/>
  <c r="A517" i="1"/>
  <c r="B426" i="1"/>
  <c r="A425" i="1"/>
  <c r="D413" i="1"/>
  <c r="D397" i="1"/>
  <c r="B396" i="1"/>
  <c r="A395" i="1"/>
  <c r="D421" i="1"/>
  <c r="B416" i="1"/>
  <c r="A415" i="1"/>
  <c r="D368" i="1"/>
  <c r="B365" i="1"/>
  <c r="A364" i="1"/>
  <c r="D376" i="1"/>
  <c r="B373" i="1"/>
  <c r="A372" i="1"/>
  <c r="D360" i="1"/>
  <c r="B357" i="1"/>
  <c r="A356" i="1"/>
  <c r="D437" i="1"/>
  <c r="B434" i="1"/>
  <c r="A433" i="1"/>
  <c r="A407" i="1"/>
  <c r="D405" i="1"/>
  <c r="B404" i="1"/>
  <c r="A403" i="1"/>
  <c r="D429" i="1"/>
  <c r="B428" i="1"/>
  <c r="A427" i="1"/>
  <c r="D387" i="1"/>
  <c r="B392" i="1"/>
  <c r="A391" i="1"/>
  <c r="D315" i="1"/>
  <c r="D172" i="1"/>
  <c r="B161" i="1"/>
  <c r="A88" i="1"/>
  <c r="D85" i="1"/>
  <c r="A533" i="1"/>
  <c r="D503" i="1"/>
  <c r="B502" i="1"/>
  <c r="A483" i="1"/>
  <c r="D481" i="1"/>
  <c r="B480" i="1"/>
  <c r="A477" i="1"/>
  <c r="D473" i="1"/>
  <c r="B468" i="1"/>
  <c r="A467" i="1"/>
  <c r="D458" i="1"/>
  <c r="B457" i="1"/>
  <c r="A455" i="1"/>
  <c r="D442" i="1"/>
  <c r="B441" i="1"/>
  <c r="A355" i="1"/>
  <c r="D353" i="1"/>
  <c r="B352" i="1"/>
  <c r="D346" i="1"/>
  <c r="A344" i="1"/>
  <c r="D342" i="1"/>
  <c r="A340" i="1"/>
  <c r="D37" i="1"/>
  <c r="A29" i="1"/>
  <c r="D24" i="1"/>
  <c r="B27" i="1"/>
  <c r="A22" i="1"/>
  <c r="B17" i="1"/>
  <c r="A16" i="1"/>
  <c r="D12" i="1"/>
  <c r="B11" i="1"/>
  <c r="A9" i="1"/>
  <c r="D162" i="1"/>
  <c r="B86" i="1"/>
  <c r="A126" i="1"/>
  <c r="D112" i="1"/>
  <c r="B160" i="1"/>
  <c r="A156" i="1"/>
  <c r="B104" i="1"/>
  <c r="A103" i="1"/>
  <c r="D151" i="1"/>
  <c r="B149" i="1"/>
  <c r="A146" i="1"/>
  <c r="A152" i="1"/>
  <c r="D145" i="1"/>
  <c r="B143" i="1"/>
  <c r="A141" i="1"/>
  <c r="B125" i="1"/>
  <c r="A111" i="1"/>
  <c r="D238" i="1"/>
  <c r="B223" i="1"/>
  <c r="A222" i="1"/>
  <c r="B183" i="1"/>
  <c r="D775" i="1"/>
  <c r="A744" i="1"/>
  <c r="A891" i="1"/>
  <c r="D150" i="1"/>
  <c r="B386" i="1"/>
  <c r="A385" i="1"/>
  <c r="D110" i="1"/>
  <c r="B867" i="1"/>
  <c r="A866" i="1"/>
  <c r="D864" i="1"/>
  <c r="A865" i="1"/>
  <c r="B856" i="1"/>
  <c r="A855" i="1"/>
  <c r="D857" i="1"/>
  <c r="B895" i="1"/>
  <c r="D896" i="1"/>
  <c r="B869" i="1"/>
  <c r="A872" i="1"/>
  <c r="D873" i="1"/>
  <c r="B871" i="1"/>
  <c r="A870" i="1"/>
  <c r="B851" i="1"/>
  <c r="A849" i="1"/>
  <c r="D848" i="1"/>
  <c r="A852" i="1"/>
  <c r="D844" i="1"/>
  <c r="A893" i="1"/>
  <c r="B884" i="1"/>
  <c r="A887" i="1"/>
  <c r="D883" i="1"/>
  <c r="B886" i="1"/>
  <c r="D879" i="1"/>
  <c r="B877" i="1"/>
  <c r="A876" i="1"/>
  <c r="D874" i="1"/>
  <c r="B841" i="1"/>
  <c r="A840" i="1"/>
  <c r="D774" i="1"/>
  <c r="B787" i="1"/>
  <c r="D797" i="1"/>
  <c r="B796" i="1"/>
  <c r="D794" i="1"/>
  <c r="B790" i="1"/>
  <c r="A804" i="1"/>
  <c r="D780" i="1"/>
  <c r="D765" i="1"/>
  <c r="B764" i="1"/>
  <c r="A802" i="1"/>
  <c r="D806" i="1"/>
  <c r="A763" i="1"/>
  <c r="D769" i="1"/>
  <c r="B768" i="1"/>
  <c r="A771" i="1"/>
  <c r="D753" i="1"/>
  <c r="B752" i="1"/>
  <c r="A751" i="1"/>
  <c r="D760" i="1"/>
  <c r="B759" i="1"/>
  <c r="A743" i="1"/>
  <c r="D756" i="1"/>
  <c r="B762" i="1"/>
  <c r="A761" i="1"/>
  <c r="D737" i="1"/>
  <c r="D718" i="1"/>
  <c r="A691" i="1"/>
  <c r="D692" i="1"/>
  <c r="D699" i="1"/>
  <c r="B698" i="1"/>
  <c r="D701" i="1"/>
  <c r="B700" i="1"/>
  <c r="A694" i="1"/>
  <c r="D678" i="1"/>
  <c r="B677" i="1"/>
  <c r="A676" i="1"/>
  <c r="D682" i="1"/>
  <c r="B681" i="1"/>
  <c r="A671" i="1"/>
  <c r="D673" i="1"/>
  <c r="B674" i="1"/>
  <c r="A672" i="1"/>
  <c r="A652" i="1"/>
  <c r="A662" i="1"/>
  <c r="D656" i="1"/>
  <c r="B655" i="1"/>
  <c r="A630" i="1"/>
  <c r="B649" i="1"/>
  <c r="A639" i="1"/>
  <c r="D641" i="1"/>
  <c r="D645" i="1"/>
  <c r="B644" i="1"/>
  <c r="D612" i="1"/>
  <c r="B618" i="1"/>
  <c r="A575" i="1"/>
  <c r="D576" i="1"/>
  <c r="A564" i="1"/>
  <c r="D484" i="1"/>
  <c r="B469" i="1"/>
  <c r="A470" i="1"/>
  <c r="D445" i="1"/>
  <c r="B446" i="1"/>
  <c r="A453" i="1"/>
  <c r="D464" i="1"/>
  <c r="B465" i="1"/>
  <c r="A466" i="1"/>
  <c r="D443" i="1"/>
  <c r="B462" i="1"/>
  <c r="A461" i="1"/>
  <c r="D452" i="1"/>
  <c r="B459" i="1"/>
  <c r="A460" i="1"/>
  <c r="D351" i="1"/>
  <c r="B26" i="1"/>
  <c r="A36" i="1"/>
  <c r="D41" i="1"/>
  <c r="B40" i="1"/>
  <c r="A18" i="1"/>
  <c r="D6" i="1"/>
  <c r="B629" i="1"/>
  <c r="A628" i="1"/>
  <c r="D626" i="1"/>
  <c r="D622" i="1"/>
  <c r="B621" i="1"/>
  <c r="A620" i="1"/>
  <c r="D617" i="1"/>
  <c r="B616" i="1"/>
  <c r="A615" i="1"/>
  <c r="D613" i="1"/>
  <c r="B611" i="1"/>
  <c r="A593" i="1"/>
  <c r="D590" i="1"/>
  <c r="B589" i="1"/>
  <c r="A588" i="1"/>
  <c r="D585" i="1"/>
  <c r="B584" i="1"/>
  <c r="A583" i="1"/>
  <c r="D581" i="1"/>
  <c r="B580" i="1"/>
  <c r="A579" i="1"/>
  <c r="D574" i="1"/>
  <c r="B572" i="1"/>
  <c r="A570" i="1"/>
  <c r="D568" i="1"/>
  <c r="A566" i="1"/>
  <c r="D562" i="1"/>
  <c r="B561" i="1"/>
  <c r="A560" i="1"/>
  <c r="D557" i="1"/>
  <c r="B556" i="1"/>
  <c r="A555" i="1"/>
  <c r="D553" i="1"/>
  <c r="D849" i="1"/>
  <c r="A848" i="1"/>
  <c r="D852" i="1"/>
  <c r="A844" i="1"/>
  <c r="D893" i="1"/>
  <c r="A892" i="1"/>
  <c r="D887" i="1"/>
  <c r="B885" i="1"/>
  <c r="A883" i="1"/>
  <c r="A879" i="1"/>
  <c r="D876" i="1"/>
  <c r="B875" i="1"/>
  <c r="A874" i="1"/>
  <c r="D840" i="1"/>
  <c r="A774" i="1"/>
  <c r="D807" i="1"/>
  <c r="A797" i="1"/>
  <c r="A794" i="1"/>
  <c r="D804" i="1"/>
  <c r="A780" i="1"/>
  <c r="A765" i="1"/>
  <c r="D802" i="1"/>
  <c r="B800" i="1"/>
  <c r="A806" i="1"/>
  <c r="D763" i="1"/>
  <c r="B770" i="1"/>
  <c r="A769" i="1"/>
  <c r="D771" i="1"/>
  <c r="B754" i="1"/>
  <c r="A753" i="1"/>
  <c r="D751" i="1"/>
  <c r="B750" i="1"/>
  <c r="A760" i="1"/>
  <c r="D743" i="1"/>
  <c r="B757" i="1"/>
  <c r="A756" i="1"/>
  <c r="D761" i="1"/>
  <c r="A737" i="1"/>
  <c r="A718" i="1"/>
  <c r="D691" i="1"/>
  <c r="B689" i="1"/>
  <c r="A692" i="1"/>
  <c r="A699" i="1"/>
  <c r="A701" i="1"/>
  <c r="D694" i="1"/>
  <c r="B687" i="1"/>
  <c r="A678" i="1"/>
  <c r="D676" i="1"/>
  <c r="B675" i="1"/>
  <c r="A682" i="1"/>
  <c r="D671" i="1"/>
  <c r="B670" i="1"/>
  <c r="A673" i="1"/>
  <c r="D672" i="1"/>
  <c r="B654" i="1"/>
  <c r="D652" i="1"/>
  <c r="B651" i="1"/>
  <c r="D662" i="1"/>
  <c r="B658" i="1"/>
  <c r="A656" i="1"/>
  <c r="D630" i="1"/>
  <c r="D639" i="1"/>
  <c r="B634" i="1"/>
  <c r="A641" i="1"/>
  <c r="A645" i="1"/>
  <c r="A612" i="1"/>
  <c r="D575" i="1"/>
  <c r="B577" i="1"/>
  <c r="A576" i="1"/>
  <c r="D564" i="1"/>
  <c r="B485" i="1"/>
  <c r="A484" i="1"/>
  <c r="D470" i="1"/>
  <c r="B450" i="1"/>
  <c r="A445" i="1"/>
  <c r="D453" i="1"/>
  <c r="B454" i="1"/>
  <c r="A464" i="1"/>
  <c r="D466" i="1"/>
  <c r="B444" i="1"/>
  <c r="A443" i="1"/>
  <c r="D461" i="1"/>
  <c r="B456" i="1"/>
  <c r="A452" i="1"/>
  <c r="D460" i="1"/>
  <c r="B350" i="1"/>
  <c r="A351" i="1"/>
  <c r="D36" i="1"/>
  <c r="A41" i="1"/>
  <c r="D18" i="1"/>
  <c r="B10" i="1"/>
  <c r="A6" i="1"/>
  <c r="B627" i="1"/>
  <c r="A626" i="1"/>
  <c r="B623" i="1"/>
  <c r="A622" i="1"/>
  <c r="D620" i="1"/>
  <c r="B619" i="1"/>
  <c r="A617" i="1"/>
  <c r="D615" i="1"/>
  <c r="B614" i="1"/>
  <c r="A613" i="1"/>
  <c r="D593" i="1"/>
  <c r="A590" i="1"/>
  <c r="D588" i="1"/>
  <c r="B587" i="1"/>
  <c r="A585" i="1"/>
  <c r="D583" i="1"/>
  <c r="B582" i="1"/>
  <c r="A581" i="1"/>
  <c r="D579" i="1"/>
  <c r="A574" i="1"/>
  <c r="D570" i="1"/>
  <c r="B569" i="1"/>
  <c r="A568" i="1"/>
  <c r="D566" i="1"/>
  <c r="B563" i="1"/>
  <c r="A562" i="1"/>
  <c r="D560" i="1"/>
  <c r="B558" i="1"/>
  <c r="A557" i="1"/>
  <c r="D555" i="1"/>
  <c r="B554" i="1"/>
  <c r="A553" i="1"/>
  <c r="D549" i="1"/>
  <c r="B548" i="1"/>
  <c r="A547" i="1"/>
  <c r="D543" i="1"/>
  <c r="D537" i="1"/>
  <c r="D514" i="1"/>
  <c r="B503" i="1"/>
  <c r="A502" i="1"/>
  <c r="D482" i="1"/>
  <c r="B481" i="1"/>
  <c r="A480" i="1"/>
  <c r="D476" i="1"/>
  <c r="B473" i="1"/>
  <c r="A468" i="1"/>
  <c r="D463" i="1"/>
  <c r="B458" i="1"/>
  <c r="A457" i="1"/>
  <c r="D451" i="1"/>
  <c r="B442" i="1"/>
  <c r="A441" i="1"/>
  <c r="D354" i="1"/>
  <c r="B353" i="1"/>
  <c r="A352" i="1"/>
  <c r="D347" i="1"/>
  <c r="B346" i="1"/>
  <c r="A345" i="1"/>
  <c r="B342" i="1"/>
  <c r="A341" i="1"/>
  <c r="D38" i="1"/>
  <c r="B37" i="1"/>
  <c r="A34" i="1"/>
  <c r="D32" i="1"/>
  <c r="B31" i="1"/>
  <c r="A30" i="1"/>
  <c r="D25" i="1"/>
  <c r="B24" i="1"/>
  <c r="A27" i="1"/>
  <c r="D20" i="1"/>
  <c r="B19" i="1"/>
  <c r="A17" i="1"/>
  <c r="D13" i="1"/>
  <c r="B12" i="1"/>
  <c r="A11" i="1"/>
  <c r="D7" i="1"/>
  <c r="B162" i="1"/>
  <c r="A86" i="1"/>
  <c r="D114" i="1"/>
  <c r="B112" i="1"/>
  <c r="A160" i="1"/>
  <c r="D159" i="1"/>
  <c r="B155" i="1"/>
  <c r="A221" i="1"/>
  <c r="D220" i="1"/>
  <c r="B218" i="1"/>
  <c r="A104" i="1"/>
  <c r="D154" i="1"/>
  <c r="B151" i="1"/>
  <c r="A149" i="1"/>
  <c r="D144" i="1"/>
  <c r="B142" i="1"/>
  <c r="A140" i="1"/>
  <c r="D148" i="1"/>
  <c r="B145" i="1"/>
  <c r="A143" i="1"/>
  <c r="B550" i="1"/>
  <c r="A549" i="1"/>
  <c r="D547" i="1"/>
  <c r="B544" i="1"/>
  <c r="A543" i="1"/>
  <c r="A537" i="1"/>
  <c r="A514" i="1"/>
  <c r="D502" i="1"/>
  <c r="B483" i="1"/>
  <c r="A482" i="1"/>
  <c r="D480" i="1"/>
  <c r="B477" i="1"/>
  <c r="A476" i="1"/>
  <c r="D468" i="1"/>
  <c r="B467" i="1"/>
  <c r="A463" i="1"/>
  <c r="D457" i="1"/>
  <c r="B455" i="1"/>
  <c r="A451" i="1"/>
  <c r="D441" i="1"/>
  <c r="B355" i="1"/>
  <c r="A354" i="1"/>
  <c r="D352" i="1"/>
  <c r="B348" i="1"/>
  <c r="A347" i="1"/>
  <c r="D345" i="1"/>
  <c r="D341" i="1"/>
  <c r="A38" i="1"/>
  <c r="D34" i="1"/>
  <c r="B33" i="1"/>
  <c r="A32" i="1"/>
  <c r="D30" i="1"/>
  <c r="B29" i="1"/>
  <c r="A25" i="1"/>
  <c r="D27" i="1"/>
  <c r="B22" i="1"/>
  <c r="A20" i="1"/>
  <c r="D17" i="1"/>
  <c r="B16" i="1"/>
  <c r="A13" i="1"/>
  <c r="D11" i="1"/>
  <c r="B9" i="1"/>
  <c r="A7" i="1"/>
  <c r="D86" i="1"/>
  <c r="B126" i="1"/>
  <c r="A114" i="1"/>
  <c r="D160" i="1"/>
  <c r="B156" i="1"/>
  <c r="A159" i="1"/>
  <c r="D221" i="1"/>
  <c r="B219" i="1"/>
  <c r="A220" i="1"/>
  <c r="D104" i="1"/>
  <c r="B103" i="1"/>
  <c r="A154" i="1"/>
  <c r="D149" i="1"/>
  <c r="B146" i="1"/>
  <c r="A144" i="1"/>
  <c r="D140" i="1"/>
  <c r="B152" i="1"/>
  <c r="A148" i="1"/>
  <c r="D143" i="1"/>
  <c r="B141" i="1"/>
  <c r="B597" i="1"/>
  <c r="P597" i="1"/>
  <c r="Q597" i="1" s="1"/>
  <c r="B703" i="1"/>
  <c r="B706" i="1"/>
  <c r="P706" i="1"/>
  <c r="Q706" i="1" s="1"/>
  <c r="B5" i="1"/>
  <c r="P5" i="1"/>
  <c r="Q5" i="1" s="1"/>
  <c r="B832" i="1"/>
  <c r="P832" i="1"/>
  <c r="Q832" i="1" s="1"/>
  <c r="B729" i="1"/>
  <c r="B850" i="1"/>
  <c r="P850" i="1"/>
  <c r="Q850" i="1" s="1"/>
  <c r="B778" i="1"/>
  <c r="P778" i="1"/>
  <c r="Q778" i="1" s="1"/>
  <c r="B736" i="1"/>
  <c r="P736" i="1"/>
  <c r="Q736" i="1" s="1"/>
  <c r="B715" i="1"/>
  <c r="P715" i="1"/>
  <c r="Q715" i="1" s="1"/>
  <c r="B538" i="1"/>
  <c r="P538" i="1"/>
  <c r="Q538" i="1" s="1"/>
  <c r="B702" i="1"/>
  <c r="P702" i="1"/>
  <c r="Q702" i="1" s="1"/>
  <c r="B829" i="1"/>
  <c r="P829" i="1"/>
  <c r="Q829" i="1" s="1"/>
  <c r="B730" i="1"/>
  <c r="P730" i="1"/>
  <c r="Q730" i="1" s="1"/>
  <c r="B360" i="1"/>
  <c r="P360" i="1"/>
  <c r="Q360" i="1" s="1"/>
  <c r="B775" i="1"/>
  <c r="P775" i="1"/>
  <c r="Q775" i="1" s="1"/>
  <c r="B844" i="1"/>
  <c r="P844" i="1"/>
  <c r="Q844" i="1" s="1"/>
  <c r="B737" i="1"/>
  <c r="P737" i="1"/>
  <c r="Q737" i="1" s="1"/>
  <c r="B581" i="1"/>
  <c r="P581" i="1"/>
  <c r="Q581" i="1" s="1"/>
  <c r="B541" i="1"/>
  <c r="P541" i="1"/>
  <c r="Q541" i="1" s="1"/>
  <c r="B707" i="1"/>
  <c r="P707" i="1"/>
  <c r="Q707" i="1" s="1"/>
  <c r="B695" i="1"/>
  <c r="B532" i="1"/>
  <c r="P532" i="1"/>
  <c r="Q532" i="1" s="1"/>
  <c r="B530" i="1"/>
  <c r="B4" i="1"/>
  <c r="P4" i="1"/>
  <c r="Q4" i="1" s="1"/>
  <c r="B776" i="1"/>
  <c r="P776" i="1"/>
  <c r="Q776" i="1" s="1"/>
  <c r="B831" i="1"/>
  <c r="P831" i="1"/>
  <c r="Q831" i="1" s="1"/>
  <c r="B716" i="1"/>
  <c r="P716" i="1"/>
  <c r="Q716" i="1" s="1"/>
  <c r="B714" i="1"/>
  <c r="P714" i="1"/>
  <c r="Q714" i="1" s="1"/>
  <c r="B726" i="1"/>
  <c r="P726" i="1"/>
  <c r="Q726" i="1" s="1"/>
  <c r="B846" i="1"/>
  <c r="P846" i="1"/>
  <c r="Q846" i="1" s="1"/>
  <c r="B847" i="1"/>
  <c r="B845" i="1"/>
  <c r="P845" i="1"/>
  <c r="Q845" i="1" s="1"/>
  <c r="B890" i="1"/>
  <c r="P890" i="1"/>
  <c r="Q890" i="1" s="1"/>
  <c r="B739" i="1"/>
  <c r="P739" i="1"/>
  <c r="Q739" i="1" s="1"/>
  <c r="B734" i="1"/>
  <c r="B723" i="1"/>
  <c r="P723" i="1"/>
  <c r="Q723" i="1" s="1"/>
  <c r="B709" i="1"/>
  <c r="P709" i="1"/>
  <c r="Q709" i="1" s="1"/>
  <c r="B696" i="1"/>
  <c r="P696" i="1"/>
  <c r="Q696" i="1" s="1"/>
  <c r="B35" i="1"/>
  <c r="P35" i="1"/>
  <c r="Q35" i="1" s="1"/>
  <c r="B592" i="1"/>
  <c r="P592" i="1"/>
  <c r="Q592" i="1" s="1"/>
  <c r="B578" i="1"/>
  <c r="P578" i="1"/>
  <c r="Q578" i="1" s="1"/>
  <c r="B542" i="1"/>
  <c r="P542" i="1"/>
  <c r="Q542" i="1" s="1"/>
  <c r="B535" i="1"/>
  <c r="B595" i="1"/>
  <c r="P595" i="1"/>
  <c r="Q595" i="1" s="1"/>
  <c r="B704" i="1"/>
  <c r="P704" i="1"/>
  <c r="Q704" i="1" s="1"/>
  <c r="B529" i="1"/>
  <c r="P529" i="1"/>
  <c r="Q529" i="1" s="1"/>
  <c r="B540" i="1"/>
  <c r="P540" i="1"/>
  <c r="Q540" i="1" s="1"/>
  <c r="B828" i="1"/>
  <c r="P828" i="1"/>
  <c r="Q828" i="1" s="1"/>
  <c r="B834" i="1"/>
  <c r="B732" i="1"/>
  <c r="P732" i="1"/>
  <c r="Q732" i="1" s="1"/>
  <c r="B889" i="1"/>
  <c r="P889" i="1"/>
  <c r="Q889" i="1" s="1"/>
  <c r="B731" i="1"/>
  <c r="P731" i="1"/>
  <c r="Q731" i="1" s="1"/>
  <c r="B725" i="1"/>
  <c r="B711" i="1"/>
  <c r="P711" i="1"/>
  <c r="Q711" i="1" s="1"/>
  <c r="B573" i="1"/>
  <c r="P573" i="1"/>
  <c r="Q573" i="1" s="1"/>
  <c r="B567" i="1"/>
  <c r="P567" i="1"/>
  <c r="Q567" i="1" s="1"/>
  <c r="B533" i="1"/>
  <c r="B598" i="1"/>
  <c r="P598" i="1"/>
  <c r="Q598" i="1" s="1"/>
  <c r="B708" i="1"/>
  <c r="B888" i="1"/>
  <c r="P888" i="1"/>
  <c r="Q888" i="1" s="1"/>
  <c r="B586" i="1"/>
  <c r="P586" i="1"/>
  <c r="Q586" i="1" s="1"/>
  <c r="B833" i="1"/>
  <c r="P833" i="1"/>
  <c r="Q833" i="1" s="1"/>
  <c r="B713" i="1"/>
  <c r="P713" i="1"/>
  <c r="Q713" i="1" s="1"/>
  <c r="B518" i="1"/>
  <c r="P518" i="1"/>
  <c r="Q518" i="1" s="1"/>
  <c r="B883" i="1"/>
  <c r="P883" i="1"/>
  <c r="Q883" i="1" s="1"/>
  <c r="B733" i="1"/>
  <c r="P733" i="1"/>
  <c r="Q733" i="1" s="1"/>
  <c r="B727" i="1"/>
  <c r="B568" i="1"/>
  <c r="P568" i="1"/>
  <c r="Q568" i="1" s="1"/>
  <c r="B534" i="1"/>
  <c r="B536" i="1"/>
  <c r="P536" i="1"/>
  <c r="Q536" i="1" s="1"/>
  <c r="B596" i="1"/>
  <c r="P596" i="1"/>
  <c r="Q596" i="1" s="1"/>
  <c r="B705" i="1"/>
  <c r="P705" i="1"/>
  <c r="Q705" i="1" s="1"/>
  <c r="B712" i="1"/>
  <c r="P712" i="1"/>
  <c r="Q712" i="1" s="1"/>
  <c r="B531" i="1"/>
  <c r="P531" i="1"/>
  <c r="Q531" i="1" s="1"/>
  <c r="B539" i="1"/>
  <c r="P539" i="1"/>
  <c r="Q539" i="1" s="1"/>
  <c r="B777" i="1"/>
  <c r="P777" i="1"/>
  <c r="Q777" i="1" s="1"/>
  <c r="B830" i="1"/>
  <c r="B717" i="1"/>
  <c r="P717" i="1"/>
  <c r="Q717" i="1" s="1"/>
  <c r="B724" i="1"/>
  <c r="B728" i="1"/>
  <c r="P728" i="1"/>
  <c r="Q728" i="1" s="1"/>
  <c r="B517" i="1"/>
  <c r="P517" i="1"/>
  <c r="Q517" i="1" s="1"/>
  <c r="B849" i="1"/>
  <c r="P849" i="1"/>
  <c r="Q849" i="1" s="1"/>
  <c r="B735" i="1"/>
  <c r="P735" i="1"/>
  <c r="Q735" i="1" s="1"/>
  <c r="B738" i="1"/>
  <c r="P738" i="1"/>
  <c r="Q738" i="1" s="1"/>
  <c r="B722" i="1"/>
  <c r="B710" i="1"/>
  <c r="P710" i="1"/>
  <c r="Q710" i="1" s="1"/>
  <c r="B697" i="1"/>
  <c r="B36" i="1"/>
  <c r="P36" i="1"/>
  <c r="Q36" i="1" s="1"/>
  <c r="B588" i="1"/>
  <c r="P588" i="1"/>
  <c r="Q588" i="1" s="1"/>
  <c r="B537" i="1"/>
  <c r="P537" i="1"/>
  <c r="Q537" i="1" s="1"/>
  <c r="I3" i="1"/>
  <c r="H3" i="1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P987" i="1" l="1"/>
  <c r="Q987" i="1" s="1"/>
  <c r="P645" i="1"/>
  <c r="Q645" i="1" s="1"/>
  <c r="P171" i="1"/>
  <c r="Q171" i="1" s="1"/>
  <c r="P680" i="1"/>
  <c r="Q680" i="1" s="1"/>
  <c r="P1019" i="1"/>
  <c r="Q1019" i="1" s="1"/>
  <c r="P854" i="1"/>
  <c r="Q854" i="1" s="1"/>
  <c r="P31" i="1"/>
  <c r="Q31" i="1" s="1"/>
  <c r="P156" i="1"/>
  <c r="Q156" i="1" s="1"/>
  <c r="P851" i="1"/>
  <c r="Q851" i="1" s="1"/>
  <c r="P867" i="1"/>
  <c r="Q867" i="1" s="1"/>
  <c r="P161" i="1"/>
  <c r="Q161" i="1" s="1"/>
  <c r="P802" i="1"/>
  <c r="Q802" i="1" s="1"/>
  <c r="P190" i="1"/>
  <c r="Q190" i="1" s="1"/>
  <c r="P801" i="1"/>
  <c r="Q801" i="1" s="1"/>
  <c r="P756" i="1"/>
  <c r="Q756" i="1" s="1"/>
  <c r="P860" i="1"/>
  <c r="Q860" i="1" s="1"/>
  <c r="P144" i="1"/>
  <c r="Q144" i="1" s="1"/>
  <c r="P665" i="1"/>
  <c r="Q665" i="1" s="1"/>
  <c r="P242" i="1"/>
  <c r="Q242" i="1" s="1"/>
  <c r="P815" i="1"/>
  <c r="Q815" i="1" s="1"/>
  <c r="P136" i="1"/>
  <c r="Q136" i="1" s="1"/>
  <c r="P642" i="1"/>
  <c r="Q642" i="1" s="1"/>
  <c r="P788" i="1"/>
  <c r="Q788" i="1" s="1"/>
  <c r="P1001" i="1"/>
  <c r="Q1001" i="1" s="1"/>
  <c r="P662" i="1"/>
  <c r="Q662" i="1" s="1"/>
  <c r="P124" i="1"/>
  <c r="Q124" i="1" s="1"/>
  <c r="P621" i="1"/>
  <c r="Q621" i="1" s="1"/>
  <c r="P58" i="1"/>
  <c r="Q58" i="1" s="1"/>
  <c r="P297" i="1"/>
  <c r="Q297" i="1" s="1"/>
  <c r="P988" i="1"/>
  <c r="Q988" i="1" s="1"/>
  <c r="P646" i="1"/>
  <c r="Q646" i="1" s="1"/>
  <c r="P603" i="1"/>
  <c r="Q603" i="1" s="1"/>
  <c r="P519" i="1"/>
  <c r="Q519" i="1" s="1"/>
  <c r="P699" i="1"/>
  <c r="Q699" i="1" s="1"/>
  <c r="P139" i="1"/>
  <c r="Q139" i="1" s="1"/>
  <c r="P648" i="1"/>
  <c r="Q648" i="1" s="1"/>
  <c r="P791" i="1"/>
  <c r="Q791" i="1" s="1"/>
  <c r="P742" i="1"/>
  <c r="Q742" i="1" s="1"/>
  <c r="P952" i="1"/>
  <c r="Q952" i="1" s="1"/>
  <c r="P816" i="1"/>
  <c r="Q816" i="1" s="1"/>
  <c r="P956" i="1"/>
  <c r="Q956" i="1" s="1"/>
  <c r="P624" i="1"/>
  <c r="Q624" i="1" s="1"/>
  <c r="P52" i="1"/>
  <c r="Q52" i="1" s="1"/>
  <c r="P217" i="1"/>
  <c r="Q217" i="1" s="1"/>
  <c r="P770" i="1"/>
  <c r="Q770" i="1" s="1"/>
  <c r="P565" i="1"/>
  <c r="Q565" i="1" s="1"/>
  <c r="P147" i="1"/>
  <c r="Q147" i="1" s="1"/>
  <c r="P667" i="1"/>
  <c r="Q667" i="1" s="1"/>
  <c r="P202" i="1"/>
  <c r="Q202" i="1" s="1"/>
  <c r="P746" i="1"/>
  <c r="Q746" i="1" s="1"/>
  <c r="P157" i="1"/>
  <c r="Q157" i="1" s="1"/>
  <c r="P655" i="1"/>
  <c r="Q655" i="1" s="1"/>
  <c r="P301" i="1"/>
  <c r="Q301" i="1" s="1"/>
  <c r="P896" i="1"/>
  <c r="Q896" i="1" s="1"/>
  <c r="P1007" i="1"/>
  <c r="Q1007" i="1" s="1"/>
  <c r="P479" i="1"/>
  <c r="Q479" i="1" s="1"/>
  <c r="P196" i="1"/>
  <c r="Q196" i="1" s="1"/>
  <c r="P719" i="1"/>
  <c r="Q719" i="1" s="1"/>
  <c r="P525" i="1"/>
  <c r="Q525" i="1" s="1"/>
  <c r="P629" i="1"/>
  <c r="Q629" i="1" s="1"/>
  <c r="P137" i="1"/>
  <c r="Q137" i="1" s="1"/>
  <c r="P643" i="1"/>
  <c r="Q643" i="1" s="1"/>
  <c r="P928" i="1"/>
  <c r="Q928" i="1" s="1"/>
  <c r="P181" i="1"/>
  <c r="Q181" i="1" s="1"/>
  <c r="P134" i="1"/>
  <c r="Q134" i="1" s="1"/>
  <c r="P639" i="1"/>
  <c r="Q639" i="1" s="1"/>
  <c r="P216" i="1"/>
  <c r="Q216" i="1" s="1"/>
  <c r="P769" i="1"/>
  <c r="Q769" i="1" s="1"/>
  <c r="P823" i="1"/>
  <c r="Q823" i="1" s="1"/>
  <c r="P996" i="1"/>
  <c r="Q996" i="1" s="1"/>
  <c r="P676" i="1"/>
  <c r="Q676" i="1" s="1"/>
  <c r="P472" i="1"/>
  <c r="Q472" i="1" s="1"/>
  <c r="P604" i="1"/>
  <c r="Q604" i="1" s="1"/>
  <c r="P693" i="1"/>
  <c r="Q693" i="1" s="1"/>
  <c r="P393" i="1"/>
  <c r="Q393" i="1" s="1"/>
  <c r="P931" i="1"/>
  <c r="Q931" i="1" s="1"/>
  <c r="P957" i="1"/>
  <c r="Q957" i="1" s="1"/>
  <c r="P625" i="1"/>
  <c r="Q625" i="1" s="1"/>
  <c r="P284" i="1"/>
  <c r="Q284" i="1" s="1"/>
  <c r="P277" i="1"/>
  <c r="Q277" i="1" s="1"/>
  <c r="P180" i="1"/>
  <c r="Q180" i="1" s="1"/>
  <c r="P718" i="1"/>
  <c r="Q718" i="1" s="1"/>
  <c r="P329" i="1"/>
  <c r="Q329" i="1" s="1"/>
  <c r="P747" i="1"/>
  <c r="Q747" i="1" s="1"/>
  <c r="P324" i="1"/>
  <c r="Q324" i="1" s="1"/>
  <c r="P236" i="1"/>
  <c r="Q236" i="1" s="1"/>
  <c r="P225" i="1"/>
  <c r="Q225" i="1" s="1"/>
  <c r="P132" i="1"/>
  <c r="Q132" i="1" s="1"/>
  <c r="P632" i="1"/>
  <c r="Q632" i="1" s="1"/>
  <c r="P1003" i="1"/>
  <c r="Q1003" i="1" s="1"/>
  <c r="P670" i="1"/>
  <c r="Q670" i="1" s="1"/>
  <c r="P858" i="1"/>
  <c r="Q858" i="1" s="1"/>
  <c r="P471" i="1"/>
  <c r="Q471" i="1" s="1"/>
  <c r="P516" i="1"/>
  <c r="Q516" i="1" s="1"/>
  <c r="P721" i="1"/>
  <c r="Q721" i="1" s="1"/>
  <c r="P505" i="1"/>
  <c r="Q505" i="1" s="1"/>
  <c r="P1011" i="1"/>
  <c r="Q1011" i="1" s="1"/>
  <c r="P1021" i="1"/>
  <c r="Q1021" i="1" s="1"/>
  <c r="P461" i="1"/>
  <c r="Q461" i="1" s="1"/>
  <c r="P453" i="1"/>
  <c r="Q453" i="1" s="1"/>
  <c r="P879" i="1"/>
  <c r="Q879" i="1" s="1"/>
  <c r="P37" i="1"/>
  <c r="Q37" i="1" s="1"/>
  <c r="P577" i="1"/>
  <c r="Q577" i="1" s="1"/>
  <c r="P378" i="1"/>
  <c r="Q378" i="1" s="1"/>
  <c r="P556" i="1"/>
  <c r="Q556" i="1" s="1"/>
  <c r="P584" i="1"/>
  <c r="Q584" i="1" s="1"/>
  <c r="P762" i="1"/>
  <c r="Q762" i="1" s="1"/>
  <c r="P752" i="1"/>
  <c r="Q752" i="1" s="1"/>
  <c r="P895" i="1"/>
  <c r="Q895" i="1" s="1"/>
  <c r="P392" i="1"/>
  <c r="Q392" i="1" s="1"/>
  <c r="P373" i="1"/>
  <c r="Q373" i="1" s="1"/>
  <c r="P256" i="1"/>
  <c r="Q256" i="1" s="1"/>
  <c r="P809" i="1"/>
  <c r="Q809" i="1" s="1"/>
  <c r="P875" i="1"/>
  <c r="Q875" i="1" s="1"/>
  <c r="P306" i="1"/>
  <c r="Q306" i="1" s="1"/>
  <c r="P322" i="1"/>
  <c r="Q322" i="1" s="1"/>
  <c r="P130" i="1"/>
  <c r="Q130" i="1" s="1"/>
  <c r="P294" i="1"/>
  <c r="Q294" i="1" s="1"/>
  <c r="P163" i="1"/>
  <c r="Q163" i="1" s="1"/>
  <c r="P70" i="1"/>
  <c r="Q70" i="1" s="1"/>
  <c r="P431" i="1"/>
  <c r="Q431" i="1" s="1"/>
  <c r="P835" i="1"/>
  <c r="Q835" i="1" s="1"/>
  <c r="P697" i="1"/>
  <c r="Q697" i="1" s="1"/>
  <c r="P722" i="1"/>
  <c r="Q722" i="1" s="1"/>
  <c r="P724" i="1"/>
  <c r="Q724" i="1" s="1"/>
  <c r="P830" i="1"/>
  <c r="Q830" i="1" s="1"/>
  <c r="P534" i="1"/>
  <c r="Q534" i="1" s="1"/>
  <c r="P727" i="1"/>
  <c r="Q727" i="1" s="1"/>
  <c r="P708" i="1"/>
  <c r="Q708" i="1" s="1"/>
  <c r="P533" i="1"/>
  <c r="Q533" i="1" s="1"/>
  <c r="P725" i="1"/>
  <c r="Q725" i="1" s="1"/>
  <c r="P834" i="1"/>
  <c r="Q834" i="1" s="1"/>
  <c r="P535" i="1"/>
  <c r="Q535" i="1" s="1"/>
  <c r="P734" i="1"/>
  <c r="Q734" i="1" s="1"/>
  <c r="P847" i="1"/>
  <c r="Q847" i="1" s="1"/>
  <c r="P729" i="1"/>
  <c r="Q729" i="1" s="1"/>
  <c r="P703" i="1"/>
  <c r="Q703" i="1" s="1"/>
  <c r="P547" i="1"/>
  <c r="Q547" i="1" s="1"/>
  <c r="P797" i="1"/>
  <c r="Q797" i="1" s="1"/>
  <c r="P874" i="1"/>
  <c r="Q874" i="1" s="1"/>
  <c r="P575" i="1"/>
  <c r="Q575" i="1" s="1"/>
  <c r="P894" i="1"/>
  <c r="Q894" i="1" s="1"/>
  <c r="P385" i="1"/>
  <c r="Q385" i="1" s="1"/>
  <c r="P771" i="1"/>
  <c r="Q771" i="1" s="1"/>
  <c r="P182" i="1"/>
  <c r="Q182" i="1" s="1"/>
  <c r="P356" i="1"/>
  <c r="Q356" i="1" s="1"/>
  <c r="P682" i="1"/>
  <c r="Q682" i="1" s="1"/>
  <c r="P425" i="1"/>
  <c r="Q425" i="1" s="1"/>
  <c r="P919" i="1"/>
  <c r="Q919" i="1" s="1"/>
  <c r="P194" i="1"/>
  <c r="Q194" i="1" s="1"/>
  <c r="P818" i="1"/>
  <c r="Q818" i="1" s="1"/>
  <c r="P552" i="1"/>
  <c r="Q552" i="1" s="1"/>
  <c r="P475" i="1"/>
  <c r="Q475" i="1" s="1"/>
  <c r="P899" i="1"/>
  <c r="Q899" i="1" s="1"/>
  <c r="P900" i="1"/>
  <c r="Q900" i="1" s="1"/>
  <c r="P412" i="1"/>
  <c r="Q412" i="1" s="1"/>
  <c r="P942" i="1"/>
  <c r="Q942" i="1" s="1"/>
  <c r="P842" i="1"/>
  <c r="Q842" i="1" s="1"/>
  <c r="P970" i="1"/>
  <c r="Q970" i="1" s="1"/>
  <c r="P424" i="1"/>
  <c r="Q424" i="1" s="1"/>
  <c r="P174" i="1"/>
  <c r="Q174" i="1" s="1"/>
  <c r="P677" i="1"/>
  <c r="Q677" i="1" s="1"/>
  <c r="P213" i="1"/>
  <c r="Q213" i="1" s="1"/>
  <c r="P758" i="1"/>
  <c r="Q758" i="1" s="1"/>
  <c r="P1014" i="1"/>
  <c r="Q1014" i="1" s="1"/>
  <c r="P1010" i="1"/>
  <c r="Q1010" i="1" s="1"/>
  <c r="P564" i="1"/>
  <c r="Q564" i="1" s="1"/>
  <c r="P612" i="1"/>
  <c r="Q612" i="1" s="1"/>
  <c r="P1018" i="1"/>
  <c r="Q1018" i="1" s="1"/>
  <c r="P442" i="1"/>
  <c r="Q442" i="1" s="1"/>
  <c r="P563" i="1"/>
  <c r="Q563" i="1" s="1"/>
  <c r="P619" i="1"/>
  <c r="Q619" i="1" s="1"/>
  <c r="P1020" i="1"/>
  <c r="Q1020" i="1" s="1"/>
  <c r="P219" i="1"/>
  <c r="Q219" i="1" s="1"/>
  <c r="P29" i="1"/>
  <c r="Q29" i="1" s="1"/>
  <c r="P561" i="1"/>
  <c r="Q561" i="1" s="1"/>
  <c r="P589" i="1"/>
  <c r="Q589" i="1" s="1"/>
  <c r="P462" i="1"/>
  <c r="Q462" i="1" s="1"/>
  <c r="P618" i="1"/>
  <c r="Q618" i="1" s="1"/>
  <c r="P768" i="1"/>
  <c r="Q768" i="1" s="1"/>
  <c r="P796" i="1"/>
  <c r="Q796" i="1" s="1"/>
  <c r="P884" i="1"/>
  <c r="Q884" i="1" s="1"/>
  <c r="P856" i="1"/>
  <c r="Q856" i="1" s="1"/>
  <c r="P386" i="1"/>
  <c r="Q386" i="1" s="1"/>
  <c r="P428" i="1"/>
  <c r="Q428" i="1" s="1"/>
  <c r="P755" i="1"/>
  <c r="Q755" i="1" s="1"/>
  <c r="P48" i="1"/>
  <c r="Q48" i="1" s="1"/>
  <c r="P1023" i="1"/>
  <c r="Q1023" i="1" s="1"/>
  <c r="P275" i="1"/>
  <c r="Q275" i="1" s="1"/>
  <c r="P158" i="1"/>
  <c r="Q158" i="1" s="1"/>
  <c r="P684" i="1"/>
  <c r="Q684" i="1" s="1"/>
  <c r="P286" i="1"/>
  <c r="Q286" i="1" s="1"/>
  <c r="P230" i="1"/>
  <c r="Q230" i="1" s="1"/>
  <c r="P822" i="1"/>
  <c r="Q822" i="1" s="1"/>
  <c r="P491" i="1"/>
  <c r="Q491" i="1" s="1"/>
  <c r="P599" i="1"/>
  <c r="Q599" i="1" s="1"/>
  <c r="P805" i="1"/>
  <c r="Q805" i="1" s="1"/>
  <c r="P47" i="1"/>
  <c r="Q47" i="1" s="1"/>
  <c r="P494" i="1"/>
  <c r="Q494" i="1" s="1"/>
  <c r="P39" i="1"/>
  <c r="Q39" i="1" s="1"/>
  <c r="P140" i="1"/>
  <c r="Q140" i="1" s="1"/>
  <c r="P651" i="1"/>
  <c r="Q651" i="1" s="1"/>
  <c r="P999" i="1"/>
  <c r="Q999" i="1" s="1"/>
  <c r="P627" i="1"/>
  <c r="Q627" i="1" s="1"/>
  <c r="P514" i="1"/>
  <c r="Q514" i="1" s="1"/>
  <c r="P701" i="1"/>
  <c r="Q701" i="1" s="1"/>
  <c r="P289" i="1"/>
  <c r="Q289" i="1" s="1"/>
  <c r="P170" i="1"/>
  <c r="Q170" i="1" s="1"/>
  <c r="P679" i="1"/>
  <c r="Q679" i="1" s="1"/>
  <c r="P193" i="1"/>
  <c r="Q193" i="1" s="1"/>
  <c r="P720" i="1"/>
  <c r="Q720" i="1" s="1"/>
  <c r="P524" i="1"/>
  <c r="Q524" i="1" s="1"/>
  <c r="P628" i="1"/>
  <c r="Q628" i="1" s="1"/>
  <c r="P138" i="1"/>
  <c r="Q138" i="1" s="1"/>
  <c r="P647" i="1"/>
  <c r="Q647" i="1" s="1"/>
  <c r="P484" i="1"/>
  <c r="Q484" i="1" s="1"/>
  <c r="P82" i="1"/>
  <c r="Q82" i="1" s="1"/>
  <c r="P173" i="1"/>
  <c r="Q173" i="1" s="1"/>
  <c r="P905" i="1"/>
  <c r="Q905" i="1" s="1"/>
  <c r="P148" i="1"/>
  <c r="Q148" i="1" s="1"/>
  <c r="P637" i="1"/>
  <c r="Q637" i="1" s="1"/>
  <c r="P154" i="1"/>
  <c r="Q154" i="1" s="1"/>
  <c r="P633" i="1"/>
  <c r="Q633" i="1" s="1"/>
  <c r="P159" i="1"/>
  <c r="Q159" i="1" s="1"/>
  <c r="P636" i="1"/>
  <c r="Q636" i="1" s="1"/>
  <c r="P343" i="1"/>
  <c r="Q343" i="1" s="1"/>
  <c r="P808" i="1"/>
  <c r="Q808" i="1" s="1"/>
  <c r="P451" i="1"/>
  <c r="Q451" i="1" s="1"/>
  <c r="P691" i="1"/>
  <c r="Q691" i="1" s="1"/>
  <c r="P761" i="1"/>
  <c r="Q761" i="1" s="1"/>
  <c r="P887" i="1"/>
  <c r="Q887" i="1" s="1"/>
  <c r="P906" i="1"/>
  <c r="Q906" i="1" s="1"/>
  <c r="P620" i="1"/>
  <c r="Q620" i="1" s="1"/>
  <c r="P959" i="1"/>
  <c r="Q959" i="1" s="1"/>
  <c r="P622" i="1"/>
  <c r="Q622" i="1" s="1"/>
  <c r="P166" i="1"/>
  <c r="Q166" i="1" s="1"/>
  <c r="P674" i="1"/>
  <c r="Q674" i="1" s="1"/>
  <c r="P237" i="1"/>
  <c r="Q237" i="1" s="1"/>
  <c r="P1004" i="1"/>
  <c r="Q1004" i="1" s="1"/>
  <c r="P671" i="1"/>
  <c r="Q671" i="1" s="1"/>
  <c r="P995" i="1"/>
  <c r="Q995" i="1" s="1"/>
  <c r="P681" i="1"/>
  <c r="Q681" i="1" s="1"/>
  <c r="P600" i="1"/>
  <c r="Q600" i="1" s="1"/>
  <c r="P782" i="1"/>
  <c r="Q782" i="1" s="1"/>
  <c r="P827" i="1"/>
  <c r="Q827" i="1" s="1"/>
  <c r="P1000" i="1"/>
  <c r="Q1000" i="1" s="1"/>
  <c r="P630" i="1"/>
  <c r="Q630" i="1" s="1"/>
  <c r="P986" i="1"/>
  <c r="Q986" i="1" s="1"/>
  <c r="P644" i="1"/>
  <c r="Q644" i="1" s="1"/>
  <c r="P419" i="1"/>
  <c r="Q419" i="1" s="1"/>
  <c r="P214" i="1"/>
  <c r="Q214" i="1" s="1"/>
  <c r="P759" i="1"/>
  <c r="Q759" i="1" s="1"/>
  <c r="P997" i="1"/>
  <c r="Q997" i="1" s="1"/>
  <c r="P520" i="1"/>
  <c r="Q520" i="1" s="1"/>
  <c r="P641" i="1"/>
  <c r="Q641" i="1" s="1"/>
  <c r="P799" i="1"/>
  <c r="Q799" i="1" s="1"/>
  <c r="P394" i="1"/>
  <c r="Q394" i="1" s="1"/>
  <c r="P766" i="1"/>
  <c r="Q766" i="1" s="1"/>
  <c r="P868" i="1"/>
  <c r="Q868" i="1" s="1"/>
  <c r="P936" i="1"/>
  <c r="Q936" i="1" s="1"/>
  <c r="P924" i="1"/>
  <c r="Q924" i="1" s="1"/>
  <c r="P167" i="1"/>
  <c r="Q167" i="1" s="1"/>
  <c r="P675" i="1"/>
  <c r="Q675" i="1" s="1"/>
  <c r="P331" i="1"/>
  <c r="Q331" i="1" s="1"/>
  <c r="P741" i="1"/>
  <c r="Q741" i="1" s="1"/>
  <c r="P209" i="1"/>
  <c r="Q209" i="1" s="1"/>
  <c r="P744" i="1"/>
  <c r="Q744" i="1" s="1"/>
  <c r="P253" i="1"/>
  <c r="Q253" i="1" s="1"/>
  <c r="P199" i="1"/>
  <c r="Q199" i="1" s="1"/>
  <c r="P1002" i="1"/>
  <c r="Q1002" i="1" s="1"/>
  <c r="P663" i="1"/>
  <c r="Q663" i="1" s="1"/>
  <c r="P559" i="1"/>
  <c r="Q559" i="1" s="1"/>
  <c r="P838" i="1"/>
  <c r="Q838" i="1" s="1"/>
  <c r="P998" i="1"/>
  <c r="Q998" i="1" s="1"/>
  <c r="P841" i="1"/>
  <c r="Q841" i="1" s="1"/>
  <c r="P384" i="1"/>
  <c r="Q384" i="1" s="1"/>
  <c r="P506" i="1"/>
  <c r="Q506" i="1" s="1"/>
  <c r="P489" i="1"/>
  <c r="Q489" i="1" s="1"/>
  <c r="P73" i="1"/>
  <c r="Q73" i="1" s="1"/>
  <c r="P523" i="1"/>
  <c r="Q523" i="1" s="1"/>
  <c r="P653" i="1"/>
  <c r="Q653" i="1" s="1"/>
  <c r="P172" i="1"/>
  <c r="Q172" i="1" s="1"/>
  <c r="P668" i="1"/>
  <c r="Q668" i="1" s="1"/>
  <c r="P387" i="1"/>
  <c r="Q387" i="1" s="1"/>
  <c r="P405" i="1"/>
  <c r="Q405" i="1" s="1"/>
  <c r="P397" i="1"/>
  <c r="Q397" i="1" s="1"/>
  <c r="P929" i="1"/>
  <c r="Q929" i="1" s="1"/>
  <c r="P370" i="1"/>
  <c r="Q370" i="1" s="1"/>
  <c r="P276" i="1"/>
  <c r="Q276" i="1" s="1"/>
  <c r="P313" i="1"/>
  <c r="Q313" i="1" s="1"/>
  <c r="P120" i="1"/>
  <c r="Q120" i="1" s="1"/>
  <c r="P926" i="1"/>
  <c r="Q926" i="1" s="1"/>
  <c r="P490" i="1"/>
  <c r="Q490" i="1" s="1"/>
  <c r="P492" i="1"/>
  <c r="Q492" i="1" s="1"/>
  <c r="P605" i="1"/>
  <c r="Q605" i="1" s="1"/>
  <c r="P195" i="1"/>
  <c r="Q195" i="1" s="1"/>
  <c r="P441" i="1"/>
  <c r="Q441" i="1" s="1"/>
  <c r="P562" i="1"/>
  <c r="Q562" i="1" s="1"/>
  <c r="P1009" i="1"/>
  <c r="Q1009" i="1" s="1"/>
  <c r="P1027" i="1"/>
  <c r="Q1027" i="1" s="1"/>
  <c r="P146" i="1"/>
  <c r="Q146" i="1" s="1"/>
  <c r="P32" i="1"/>
  <c r="Q32" i="1" s="1"/>
  <c r="P692" i="1"/>
  <c r="Q692" i="1" s="1"/>
  <c r="P760" i="1"/>
  <c r="Q760" i="1" s="1"/>
  <c r="P155" i="1"/>
  <c r="Q155" i="1" s="1"/>
  <c r="P24" i="1"/>
  <c r="Q24" i="1" s="1"/>
  <c r="P548" i="1"/>
  <c r="Q548" i="1" s="1"/>
  <c r="P569" i="1"/>
  <c r="Q569" i="1" s="1"/>
  <c r="P454" i="1"/>
  <c r="Q454" i="1" s="1"/>
  <c r="P292" i="1"/>
  <c r="Q292" i="1" s="1"/>
  <c r="P75" i="1"/>
  <c r="Q75" i="1" s="1"/>
  <c r="P33" i="1"/>
  <c r="Q33" i="1" s="1"/>
  <c r="P611" i="1"/>
  <c r="Q611" i="1" s="1"/>
  <c r="P40" i="1"/>
  <c r="Q40" i="1" s="1"/>
  <c r="P446" i="1"/>
  <c r="Q446" i="1" s="1"/>
  <c r="P764" i="1"/>
  <c r="Q764" i="1" s="1"/>
  <c r="P869" i="1"/>
  <c r="Q869" i="1" s="1"/>
  <c r="P872" i="1"/>
  <c r="Q872" i="1" s="1"/>
  <c r="P391" i="1"/>
  <c r="Q391" i="1" s="1"/>
  <c r="P800" i="1"/>
  <c r="Q800" i="1" s="1"/>
  <c r="P885" i="1"/>
  <c r="Q885" i="1" s="1"/>
  <c r="P861" i="1"/>
  <c r="Q861" i="1" s="1"/>
  <c r="P316" i="1"/>
  <c r="Q316" i="1" s="1"/>
  <c r="P406" i="1"/>
  <c r="Q406" i="1" s="1"/>
  <c r="P371" i="1"/>
  <c r="Q371" i="1" s="1"/>
  <c r="P233" i="1"/>
  <c r="Q233" i="1" s="1"/>
  <c r="P798" i="1"/>
  <c r="Q798" i="1" s="1"/>
  <c r="P416" i="1"/>
  <c r="Q416" i="1" s="1"/>
  <c r="P283" i="1"/>
  <c r="Q283" i="1" s="1"/>
  <c r="P317" i="1"/>
  <c r="Q317" i="1" s="1"/>
  <c r="P186" i="1"/>
  <c r="Q186" i="1" s="1"/>
  <c r="P474" i="1"/>
  <c r="Q474" i="1" s="1"/>
  <c r="P168" i="1"/>
  <c r="Q168" i="1" s="1"/>
  <c r="P318" i="1"/>
  <c r="Q318" i="1" s="1"/>
  <c r="P240" i="1"/>
  <c r="Q240" i="1" s="1"/>
  <c r="P819" i="1"/>
  <c r="Q819" i="1" s="1"/>
  <c r="P683" i="1"/>
  <c r="Q683" i="1" s="1"/>
  <c r="P688" i="1"/>
  <c r="Q688" i="1" s="1"/>
  <c r="P400" i="1"/>
  <c r="Q400" i="1" s="1"/>
  <c r="P66" i="1"/>
  <c r="Q66" i="1" s="1"/>
  <c r="P792" i="1"/>
  <c r="Q792" i="1" s="1"/>
  <c r="P610" i="1"/>
  <c r="Q610" i="1" s="1"/>
  <c r="L3" i="1"/>
  <c r="K3" i="1"/>
  <c r="J3" i="1"/>
  <c r="O3" i="1" l="1"/>
  <c r="N3" i="1"/>
  <c r="M3" i="1"/>
  <c r="S3" i="1"/>
  <c r="R3" i="1"/>
  <c r="E3" i="1"/>
  <c r="F3" i="1"/>
  <c r="G3" i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D30" i="4" s="1"/>
  <c r="C2" i="4"/>
  <c r="D3" i="1" l="1"/>
  <c r="P3" i="1" l="1"/>
  <c r="Q3" i="1" s="1"/>
  <c r="B6" i="4" l="1"/>
  <c r="D6" i="4" s="1"/>
  <c r="B22" i="4"/>
  <c r="D22" i="4" s="1"/>
  <c r="B7" i="4"/>
  <c r="D7" i="4" s="1"/>
  <c r="B23" i="4"/>
  <c r="D23" i="4" s="1"/>
  <c r="B12" i="4"/>
  <c r="D12" i="4" s="1"/>
  <c r="B28" i="4"/>
  <c r="D28" i="4" s="1"/>
  <c r="B17" i="4"/>
  <c r="D17" i="4" s="1"/>
  <c r="B14" i="4"/>
  <c r="D14" i="4" s="1"/>
  <c r="B4" i="4"/>
  <c r="D4" i="4" s="1"/>
  <c r="B20" i="4"/>
  <c r="D20" i="4" s="1"/>
  <c r="B10" i="4"/>
  <c r="D10" i="4" s="1"/>
  <c r="B26" i="4"/>
  <c r="D26" i="4" s="1"/>
  <c r="B11" i="4"/>
  <c r="D11" i="4" s="1"/>
  <c r="B27" i="4"/>
  <c r="D27" i="4" s="1"/>
  <c r="B16" i="4"/>
  <c r="D16" i="4" s="1"/>
  <c r="B5" i="4"/>
  <c r="D5" i="4" s="1"/>
  <c r="B21" i="4"/>
  <c r="D21" i="4" s="1"/>
  <c r="B15" i="4"/>
  <c r="D15" i="4" s="1"/>
  <c r="B9" i="4"/>
  <c r="D9" i="4" s="1"/>
  <c r="B18" i="4"/>
  <c r="D18" i="4" s="1"/>
  <c r="B3" i="4"/>
  <c r="D3" i="4" s="1"/>
  <c r="B19" i="4"/>
  <c r="D19" i="4" s="1"/>
  <c r="B8" i="4"/>
  <c r="D8" i="4" s="1"/>
  <c r="B24" i="4"/>
  <c r="D24" i="4" s="1"/>
  <c r="B13" i="4"/>
  <c r="D13" i="4" s="1"/>
  <c r="B29" i="4"/>
  <c r="D29" i="4" s="1"/>
  <c r="B2" i="4"/>
  <c r="D2" i="4" s="1"/>
  <c r="B25" i="4"/>
  <c r="D25" i="4" s="1"/>
  <c r="B3" i="1"/>
  <c r="A3" i="1"/>
</calcChain>
</file>

<file path=xl/comments1.xml><?xml version="1.0" encoding="utf-8"?>
<comments xmlns="http://schemas.openxmlformats.org/spreadsheetml/2006/main">
  <authors>
    <author>ufabc</author>
  </authors>
  <commentList>
    <comment ref="G1" authorId="0">
      <text>
        <r>
          <rPr>
            <b/>
            <sz val="9"/>
            <color indexed="81"/>
            <rFont val="Segoe UI"/>
            <family val="2"/>
          </rPr>
          <t>ufabc:</t>
        </r>
        <r>
          <rPr>
            <sz val="9"/>
            <color indexed="81"/>
            <rFont val="Segoe UI"/>
            <family val="2"/>
          </rPr>
          <t xml:space="preserve">
Acertar turmas A1, A10, etc.</t>
        </r>
      </text>
    </comment>
  </commentList>
</comments>
</file>

<file path=xl/sharedStrings.xml><?xml version="1.0" encoding="utf-8"?>
<sst xmlns="http://schemas.openxmlformats.org/spreadsheetml/2006/main" count="18462" uniqueCount="3981">
  <si>
    <t>CURSO</t>
  </si>
  <si>
    <t>CÓDIGO DE TURMA</t>
  </si>
  <si>
    <t>TURMA</t>
  </si>
  <si>
    <t>Disciplina</t>
  </si>
  <si>
    <t>turma</t>
  </si>
  <si>
    <t>DOCENTE TEORIA</t>
  </si>
  <si>
    <t>DOCENTE PRÁTICA</t>
  </si>
  <si>
    <t>BACHARELADO EM BIOTECNOLOGIA</t>
  </si>
  <si>
    <t>A</t>
  </si>
  <si>
    <t>Santo André</t>
  </si>
  <si>
    <t>diurno</t>
  </si>
  <si>
    <t>2-0-4</t>
  </si>
  <si>
    <t>BACHARELADO EM CIÊNCIA DA COMPUTAÇÃO</t>
  </si>
  <si>
    <t>A1</t>
  </si>
  <si>
    <t>Opção Limitada</t>
  </si>
  <si>
    <t>noturno</t>
  </si>
  <si>
    <t>A2</t>
  </si>
  <si>
    <t>4-0-4</t>
  </si>
  <si>
    <t>A3</t>
  </si>
  <si>
    <t>A4</t>
  </si>
  <si>
    <t>B</t>
  </si>
  <si>
    <t>0-4-4</t>
  </si>
  <si>
    <t>B1</t>
  </si>
  <si>
    <t>B2</t>
  </si>
  <si>
    <t>FRANCISCO ISIDRO MASSETTO</t>
  </si>
  <si>
    <t>BACHARELADO EM CIÊNCIA E TECNOLOGIA</t>
  </si>
  <si>
    <t>Obrigatória</t>
  </si>
  <si>
    <t>São Bernardo do Campo</t>
  </si>
  <si>
    <t>DA1BIR0004-15SA</t>
  </si>
  <si>
    <t>Bases Epistemológicas da Ciência Moderna</t>
  </si>
  <si>
    <t>BIR0004-15</t>
  </si>
  <si>
    <t>3-0-4</t>
  </si>
  <si>
    <t>NA1BIR0004-15SA</t>
  </si>
  <si>
    <t>DB1BIR0004-15SA</t>
  </si>
  <si>
    <t>NB1BIR0004-15SA</t>
  </si>
  <si>
    <t>C</t>
  </si>
  <si>
    <t>4-0-5</t>
  </si>
  <si>
    <t>B3</t>
  </si>
  <si>
    <t>A5</t>
  </si>
  <si>
    <t>A6</t>
  </si>
  <si>
    <t>B4</t>
  </si>
  <si>
    <t>B5</t>
  </si>
  <si>
    <t>B6</t>
  </si>
  <si>
    <t>Ciência, Tecnologia e Sociedade</t>
  </si>
  <si>
    <t>BIR0603-15</t>
  </si>
  <si>
    <t>NA1BIR0603-15SA</t>
  </si>
  <si>
    <t>DB1BIR0603-15SA</t>
  </si>
  <si>
    <t>NB1BIR0603-15SA</t>
  </si>
  <si>
    <t>Estrutura e Dinâmica Social</t>
  </si>
  <si>
    <t>BIQ0602-15</t>
  </si>
  <si>
    <t>A7</t>
  </si>
  <si>
    <t>A8</t>
  </si>
  <si>
    <t>A9</t>
  </si>
  <si>
    <t>B7</t>
  </si>
  <si>
    <t>B8</t>
  </si>
  <si>
    <t>B9</t>
  </si>
  <si>
    <t>4-0-6</t>
  </si>
  <si>
    <t>BACHARELADO EM CIÊNCIAS BIOLÓGICAS</t>
  </si>
  <si>
    <t>3-0-3</t>
  </si>
  <si>
    <t>DANHT1049-15SA</t>
  </si>
  <si>
    <t>Trabalho de Conclusão de Curso em Biologia</t>
  </si>
  <si>
    <t>NHT1049-15</t>
  </si>
  <si>
    <t>2-0-2</t>
  </si>
  <si>
    <t>NANHT1049-15SA</t>
  </si>
  <si>
    <t>BACHARELADO EM CIÊNCIAS E HUMANIDADES</t>
  </si>
  <si>
    <t>Práticas em Ciências e Humanidades</t>
  </si>
  <si>
    <t>BACHARELADO EM CIÊNCIAS ECONÔMICAS</t>
  </si>
  <si>
    <t>4-0-3</t>
  </si>
  <si>
    <t>BACHARELADO EM FILOSOFIA</t>
  </si>
  <si>
    <t>BACHARELADO EM FÍSICA</t>
  </si>
  <si>
    <t>Trabalho de Conclusão de Curso em Física</t>
  </si>
  <si>
    <t>NHT3089-15</t>
  </si>
  <si>
    <t>2-0-10</t>
  </si>
  <si>
    <t>BACHARELADO EM MATEMÁTICA</t>
  </si>
  <si>
    <t>Trabalho de Conclusão de Curso em Matemática I</t>
  </si>
  <si>
    <t>MCTB024-13</t>
  </si>
  <si>
    <t>Trabalho de Conclusão de Curso em Matemática II</t>
  </si>
  <si>
    <t>MCTB025-13</t>
  </si>
  <si>
    <t>Trabalho de Conclusão de Curso em Matemática III</t>
  </si>
  <si>
    <t>MCTB027-13</t>
  </si>
  <si>
    <t>BACHARELADO EM NEUROCIÊNCIA</t>
  </si>
  <si>
    <t>BACHARELADO EM PLANEJAMENTO TERRITORIAL</t>
  </si>
  <si>
    <t>BACHARELADO EM POLÍTICAS PÚBLICAS</t>
  </si>
  <si>
    <t>0-2-4</t>
  </si>
  <si>
    <t>0-2-6</t>
  </si>
  <si>
    <t>BACHARELADO EM QUÍMICA</t>
  </si>
  <si>
    <t>Trabalho de Conclusão de Curso em Química</t>
  </si>
  <si>
    <t>NHT4046-15</t>
  </si>
  <si>
    <t>BACHARELADO EM RELAÇÕES INTERNACIONAIS</t>
  </si>
  <si>
    <t>ENGENHARIA AEROESPACIAL</t>
  </si>
  <si>
    <t>2-0-3</t>
  </si>
  <si>
    <t>Sistemas de Controle II</t>
  </si>
  <si>
    <t>ESTA008-17</t>
  </si>
  <si>
    <t>Transformadas em Sinais e Sistemas Lineares</t>
  </si>
  <si>
    <t>ESTI003-17</t>
  </si>
  <si>
    <t>ENGENHARIA AMBIENTAL E URBANA</t>
  </si>
  <si>
    <t>ENGENHARIA BIOMÉDICA</t>
  </si>
  <si>
    <t>Circuitos Elétricos I</t>
  </si>
  <si>
    <t>ESTA002-17</t>
  </si>
  <si>
    <t>ENGENHARIA DE ENERGIA</t>
  </si>
  <si>
    <t>Circuitos Elétricos II</t>
  </si>
  <si>
    <t>ESTA004-17</t>
  </si>
  <si>
    <t>Instalações Elétricas II</t>
  </si>
  <si>
    <t>ESTE020-17</t>
  </si>
  <si>
    <t>ENGENHARIA DE GESTÃO</t>
  </si>
  <si>
    <t>Empreendedorismo</t>
  </si>
  <si>
    <t>ESZG013-17</t>
  </si>
  <si>
    <t>ENGENHARIA DE INFORMAÇÃO</t>
  </si>
  <si>
    <t>DAESTI003-17SA</t>
  </si>
  <si>
    <t>ENGENHARIA DE INSTRUMENTAÇÃO, AUTOMAÇÃO E ROBÓTICA</t>
  </si>
  <si>
    <t>Automação de Sistemas Industriais</t>
  </si>
  <si>
    <t>ESTA011-17</t>
  </si>
  <si>
    <t>Dispositivos Eletrônicos</t>
  </si>
  <si>
    <t>ESTA001-17</t>
  </si>
  <si>
    <t>Eletrônica Digital</t>
  </si>
  <si>
    <t>ESTI002-17</t>
  </si>
  <si>
    <t>Fotônica</t>
  </si>
  <si>
    <t>ESTA006-17</t>
  </si>
  <si>
    <t>Introdução aos Processos de Fabricação</t>
  </si>
  <si>
    <t>ESTA023-17</t>
  </si>
  <si>
    <t>Máquinas Elétricas</t>
  </si>
  <si>
    <t>ESTA016-17</t>
  </si>
  <si>
    <t>DAESTA020-17SA</t>
  </si>
  <si>
    <t>Modelagem e Controle</t>
  </si>
  <si>
    <t>ESTA020-17</t>
  </si>
  <si>
    <t>2-0-5</t>
  </si>
  <si>
    <t>Projeto Assistido por Computador</t>
  </si>
  <si>
    <t>ESTA019-17</t>
  </si>
  <si>
    <t>0-2-3</t>
  </si>
  <si>
    <t>NBESTA019-17SA</t>
  </si>
  <si>
    <t>Sensores e Transdutores</t>
  </si>
  <si>
    <t>ESTA010-17</t>
  </si>
  <si>
    <t>Sistemas CAD/CAM</t>
  </si>
  <si>
    <t>ESTA014-17</t>
  </si>
  <si>
    <t>NAESTA008-17SA</t>
  </si>
  <si>
    <t>ENGENHARIA DE MATERIAIS</t>
  </si>
  <si>
    <t>Caracterização de Materiais</t>
  </si>
  <si>
    <t>ESTM014-17</t>
  </si>
  <si>
    <t>Materiais Metálicos</t>
  </si>
  <si>
    <t>ESTM005-17</t>
  </si>
  <si>
    <t>Propriedades Elétricas, Magnéticas e Ópticas</t>
  </si>
  <si>
    <t>ESTM019-17</t>
  </si>
  <si>
    <t>NAESTM019-17SA</t>
  </si>
  <si>
    <t>Propriedades Mecânicas e Térmicas</t>
  </si>
  <si>
    <t>ESTM010-17</t>
  </si>
  <si>
    <t>ENGENHARIAS</t>
  </si>
  <si>
    <t>Álgebra Linear</t>
  </si>
  <si>
    <t>MCTB001-17</t>
  </si>
  <si>
    <t>6-0-5</t>
  </si>
  <si>
    <t>Circuitos Elétricos e Fotônica</t>
  </si>
  <si>
    <t>ESTO001-17</t>
  </si>
  <si>
    <t>Engenharia Econômica</t>
  </si>
  <si>
    <t>ESTO013-17</t>
  </si>
  <si>
    <t>Fenômenos de Transporte</t>
  </si>
  <si>
    <t>ESTO016-17</t>
  </si>
  <si>
    <t>Instrumentação e Controle</t>
  </si>
  <si>
    <t>ESTO004-17</t>
  </si>
  <si>
    <t>Introdução às Engenharias</t>
  </si>
  <si>
    <t>ESTO005-17</t>
  </si>
  <si>
    <t>Materiais e Suas Propriedades</t>
  </si>
  <si>
    <t>ESTO006-17</t>
  </si>
  <si>
    <t>Mecânica dos Fluidos I</t>
  </si>
  <si>
    <t>ESTO015-17</t>
  </si>
  <si>
    <t>Mecânica dos Sólidos I</t>
  </si>
  <si>
    <t>ESTO008-17</t>
  </si>
  <si>
    <t>Princípios de Administração</t>
  </si>
  <si>
    <t>ESTO012-17</t>
  </si>
  <si>
    <t>LICENCIATURA EM CIÊNCIAS BIOLÓGICAS</t>
  </si>
  <si>
    <t>LICENCIATURA EM FILOSOFIA</t>
  </si>
  <si>
    <t>LICENCIATURA EM FÍSICA</t>
  </si>
  <si>
    <t>LICENCIATURA EM MATEMÁTICA</t>
  </si>
  <si>
    <t>LICENCIATURA EM QUÍMICA</t>
  </si>
  <si>
    <t>Jiri Borecky</t>
  </si>
  <si>
    <t>Romarly Fernandes da Costa</t>
  </si>
  <si>
    <t>Daniel Scodeler Raimundo</t>
  </si>
  <si>
    <t>Leandro Baroni</t>
  </si>
  <si>
    <t>AMAURY KRUEL BUDRI</t>
  </si>
  <si>
    <t>Projeto Dirigido</t>
  </si>
  <si>
    <t>BCS0002-15</t>
  </si>
  <si>
    <t>0-2-10</t>
  </si>
  <si>
    <t>Princípios de Termodinâmica</t>
  </si>
  <si>
    <t>NHT3049-15</t>
  </si>
  <si>
    <t>Funções e Reações Orgânicas</t>
  </si>
  <si>
    <t>NHT4017-15</t>
  </si>
  <si>
    <t>Métodos de Análise em Química Orgânica</t>
  </si>
  <si>
    <t>NHT4025-15</t>
  </si>
  <si>
    <t>Tópicos Avançados em Química Orgânica</t>
  </si>
  <si>
    <t>NHT4055-15</t>
  </si>
  <si>
    <t>I</t>
  </si>
  <si>
    <t>NA1BCS0002-15SA</t>
  </si>
  <si>
    <t>NA2BCS0002-15SA</t>
  </si>
  <si>
    <t>NB2BCS0002-15SA</t>
  </si>
  <si>
    <t>DANHT3089-15SA</t>
  </si>
  <si>
    <t>DANHT4017-15SA</t>
  </si>
  <si>
    <t>DANHT4023-15SA</t>
  </si>
  <si>
    <t>NANHT4023-15SA</t>
  </si>
  <si>
    <t>DANHT4025-15SA</t>
  </si>
  <si>
    <t>NANHT4025-15SA</t>
  </si>
  <si>
    <t>DANHT4055-15SA</t>
  </si>
  <si>
    <t>NANHT4055-15SA</t>
  </si>
  <si>
    <t>NAESTA011-17SA</t>
  </si>
  <si>
    <t>NA2ESTO001-17SB</t>
  </si>
  <si>
    <t>DBESTO005-17SA</t>
  </si>
  <si>
    <t>NA1ESTO008-17SA</t>
  </si>
  <si>
    <t>NA2ESTO008-17SA</t>
  </si>
  <si>
    <t>DANHT1002-15SA</t>
  </si>
  <si>
    <t>Estratégias de Comunicação Organizacional</t>
  </si>
  <si>
    <t>ESZG018-17</t>
  </si>
  <si>
    <t>Termodinâmica de Materiais</t>
  </si>
  <si>
    <t>ESTM018-17</t>
  </si>
  <si>
    <t>2-2-4</t>
  </si>
  <si>
    <t>3-2-6</t>
  </si>
  <si>
    <t>3-1-4</t>
  </si>
  <si>
    <t>4-2-4</t>
  </si>
  <si>
    <t>2-2-3</t>
  </si>
  <si>
    <t>2-1-4</t>
  </si>
  <si>
    <t>3-2-4</t>
  </si>
  <si>
    <t>3-1-5</t>
  </si>
  <si>
    <t>1-3-4</t>
  </si>
  <si>
    <t>2-2-5</t>
  </si>
  <si>
    <t>4-2-9</t>
  </si>
  <si>
    <t>2-1-3</t>
  </si>
  <si>
    <t>1-1-2</t>
  </si>
  <si>
    <t>ARITANAN BORGES GARCIA GRUBER</t>
  </si>
  <si>
    <t>FEDERICO BERNARDINO MORANTE TRIGOSO</t>
  </si>
  <si>
    <t>RICARDO CANELOI DOS SANTOS</t>
  </si>
  <si>
    <t>CONRADO AUGUSTUS DE MELO</t>
  </si>
  <si>
    <t>DANIEL JONAS DEZAN</t>
  </si>
  <si>
    <t>AHDA PIONKOSKI GRILO PAVANI</t>
  </si>
  <si>
    <t>ADEMIR PELIZARI</t>
  </si>
  <si>
    <t>GILBERTO MARTINS</t>
  </si>
  <si>
    <t>ANDRE DA FONTOURA PONCHET</t>
  </si>
  <si>
    <t>GERMAN CARLOS SANTOS QUISPE</t>
  </si>
  <si>
    <t>JOAO HENRIQUE RANHEL RIBEIRO</t>
  </si>
  <si>
    <t>MARIO MINAMI</t>
  </si>
  <si>
    <t>JORGE DIEGO MARCONI</t>
  </si>
  <si>
    <t>MURILO BELLEZONI LOIOLA</t>
  </si>
  <si>
    <t>CHRISTIANE RIBEIRO</t>
  </si>
  <si>
    <t>HENGAMEH RAEISIDEHKORDI</t>
  </si>
  <si>
    <t>THOMAS LOGAN RITCHIE</t>
  </si>
  <si>
    <t>IGOR AMBO FERRA</t>
  </si>
  <si>
    <t>MARIJANA BRTKA</t>
  </si>
  <si>
    <t>JEFERSON CASSIANO</t>
  </si>
  <si>
    <t>ALEXANDR KORNEV</t>
  </si>
  <si>
    <t>ERIKA ALEJANDRA RADA MORA</t>
  </si>
  <si>
    <t>Julian Andres Munevar Cagigas</t>
  </si>
  <si>
    <t>Mecanismos de Reações Orgânicas</t>
  </si>
  <si>
    <t>NHT4024-15</t>
  </si>
  <si>
    <t>Elaboração, Análise e Avaliação de Projetos</t>
  </si>
  <si>
    <t>ESTG004-17</t>
  </si>
  <si>
    <t>Planejamento e Controle da Produção</t>
  </si>
  <si>
    <t>ESTG014-17</t>
  </si>
  <si>
    <t>Sistemas e Processos de Produção</t>
  </si>
  <si>
    <t>ESTG020-17</t>
  </si>
  <si>
    <t>CARLOS DA SILVA DOS SANTOS</t>
  </si>
  <si>
    <t>João Marcelo Borovina Josko</t>
  </si>
  <si>
    <t>Alexandre Donizeti Alves</t>
  </si>
  <si>
    <t>Paulo Henrique Pisani</t>
  </si>
  <si>
    <t>Alexandre Noma</t>
  </si>
  <si>
    <t>JOSE ARTUR QUILICI GONZALEZ</t>
  </si>
  <si>
    <t>ANTONIO GIL VICENTE DE BRUM</t>
  </si>
  <si>
    <t>LUIZ CARLOS GADELHA DE SOUZA</t>
  </si>
  <si>
    <t>FERNANDO MADEIRA</t>
  </si>
  <si>
    <t>MARCELO TANAKA HAYASHI</t>
  </si>
  <si>
    <t>JOAO BATISTA DE AGUIAR</t>
  </si>
  <si>
    <t>LORETO PIZZUTI</t>
  </si>
  <si>
    <t>Thais Maia Araujo</t>
  </si>
  <si>
    <t>CARLOS ALBERTO ROCHA PIMENTEL</t>
  </si>
  <si>
    <t>CARLOS RENATO HUAURA SOLORZANO</t>
  </si>
  <si>
    <t>CICERO RIBEIRO DE LIMA</t>
  </si>
  <si>
    <t>Diego Paolo Ferruzzo Correa</t>
  </si>
  <si>
    <t>MARCELO ARAUJO DA SILVA</t>
  </si>
  <si>
    <t>DANIEL MIRANDA MACHADO</t>
  </si>
  <si>
    <t>SINUE DAYAN BARBERO LODOVICI</t>
  </si>
  <si>
    <t>LUIS ENRIQUE RAMIREZ</t>
  </si>
  <si>
    <t>ERCILIO CARVALHO DA SILVA</t>
  </si>
  <si>
    <t>Elisabete Marcon Mello</t>
  </si>
  <si>
    <t>JESUS FRANKLIN ANDRADE ROMERO</t>
  </si>
  <si>
    <t>Alexandre Acacio de Andrade</t>
  </si>
  <si>
    <t>ROBERTO JACOBE RODRIGUES</t>
  </si>
  <si>
    <t>Luiz Alberto Luz de Almeida</t>
  </si>
  <si>
    <t>PEDRO SERGIO PEREIRA LIMA</t>
  </si>
  <si>
    <t>SEGUNDO NILO MESTANZA MUNOZ</t>
  </si>
  <si>
    <t>MARCOS ROBERTO DA ROCHA GESUALDI</t>
  </si>
  <si>
    <t>CARLOS ALBERTO DOS REIS FILHO</t>
  </si>
  <si>
    <t>Rodrigo Reina Munoz</t>
  </si>
  <si>
    <t>Filipe Ieda Fazanaro</t>
  </si>
  <si>
    <t>FULVIO ANDRES CALLEGARI</t>
  </si>
  <si>
    <t>Agnaldo Aparecido Freschi</t>
  </si>
  <si>
    <t>VALDEMIR MARTINS LIRA</t>
  </si>
  <si>
    <t>JULIO CARLOS TEIXEIRA</t>
  </si>
  <si>
    <t>ROBERTO LUIZ DA CUNHA BARROSO RAMOS</t>
  </si>
  <si>
    <t>Alain Segundo Potts</t>
  </si>
  <si>
    <t>ROVILSON MAFALDA</t>
  </si>
  <si>
    <t>MIGUEL ANGEL CALLE GONZALES</t>
  </si>
  <si>
    <t>Victor Augusto Fernandes de Campos</t>
  </si>
  <si>
    <t>GUADALUPE MARIA JUNGERS DE ALMEIDA</t>
  </si>
  <si>
    <t>Mariana Mencio</t>
  </si>
  <si>
    <t>Bases Matemáticas</t>
  </si>
  <si>
    <t>BIS0003-15</t>
  </si>
  <si>
    <t>Introdução à Probabilidade e à Estatística</t>
  </si>
  <si>
    <t>BIN0406-15</t>
  </si>
  <si>
    <t>Wallace Gusmão Ferreira</t>
  </si>
  <si>
    <t>RICARDO GASPAR</t>
  </si>
  <si>
    <t>Mercia Regina Domingues Moretto</t>
  </si>
  <si>
    <t>Ricardo Hideo Taniwaki</t>
  </si>
  <si>
    <t>LUCIA HELENA GOMES COELHO</t>
  </si>
  <si>
    <t>CLAUDIA BOIAN</t>
  </si>
  <si>
    <t>GILSON LAMEIRA DE LIMA</t>
  </si>
  <si>
    <t>TATIANE ARAUJO DE JESUS</t>
  </si>
  <si>
    <t>CAMILA CLEMENTINA ARANTES</t>
  </si>
  <si>
    <t>HUMBERTO DE PAIVA JUNIOR</t>
  </si>
  <si>
    <t>RENATA MARIA PINTO MOREIRA</t>
  </si>
  <si>
    <t>Fernando Rocha Nogueira</t>
  </si>
  <si>
    <t>Melissa Cristina Pereira Graciosa</t>
  </si>
  <si>
    <t>HAROLDO DE FARIA JUNIOR</t>
  </si>
  <si>
    <t>CLAUDIA FRANCISCA ESCOBAR DE PAIVA</t>
  </si>
  <si>
    <t>FRANCISCO DE ASSIS COMARU</t>
  </si>
  <si>
    <t>RENATO ALTOBELLI ANTUNES</t>
  </si>
  <si>
    <t>JOSE ROBERTO TALAMO</t>
  </si>
  <si>
    <t>RONNY CALIXTO CARBONARI</t>
  </si>
  <si>
    <t>JOSE FERNANDO QUEIRUGA REY</t>
  </si>
  <si>
    <t>Angelica Alebrant Mendes</t>
  </si>
  <si>
    <t>Giselle Ramirez Canedo</t>
  </si>
  <si>
    <t>LEONARDO RIBEIRO RODRIGUES</t>
  </si>
  <si>
    <t>FRANCIANE FREITAS SILVEIRA</t>
  </si>
  <si>
    <t>Ana Paula Romani</t>
  </si>
  <si>
    <t>LUIZ DE SIQUEIRA MARTINS FILHO</t>
  </si>
  <si>
    <t>RENATA AYRES ROCHA</t>
  </si>
  <si>
    <t>MÁRCIA MARIA PENTEADO MARCHESINI</t>
  </si>
  <si>
    <t>Douglas Alves Cassiano</t>
  </si>
  <si>
    <t>MARA CRISTINA LOPES DE OLIVEIRA</t>
  </si>
  <si>
    <t>DA2BIR0004-15SA</t>
  </si>
  <si>
    <t>NA2BIR0004-15SA</t>
  </si>
  <si>
    <t>DA3BIR0004-15SA</t>
  </si>
  <si>
    <t>NA3BIR0004-15SA</t>
  </si>
  <si>
    <t>DB2BIR0004-15SA</t>
  </si>
  <si>
    <t>NB2BIR0004-15SA</t>
  </si>
  <si>
    <t>DB3BIR0004-15SA</t>
  </si>
  <si>
    <t>DA1BIS0003-15SA</t>
  </si>
  <si>
    <t>NA1BIS0003-15SA</t>
  </si>
  <si>
    <t>DB1BIS0003-15SA</t>
  </si>
  <si>
    <t>NB1BIS0003-15SA</t>
  </si>
  <si>
    <t>NA2BIR0603-15SA</t>
  </si>
  <si>
    <t>DB2BIR0603-15SA</t>
  </si>
  <si>
    <t>NB2BIR0603-15SA</t>
  </si>
  <si>
    <t>DA1BIN0406-15SA</t>
  </si>
  <si>
    <t>NA1BIN0406-15SA</t>
  </si>
  <si>
    <t>DA2BIN0406-15SA</t>
  </si>
  <si>
    <t>NA2BIN0406-15SA</t>
  </si>
  <si>
    <t>NA3BIN0406-15SA</t>
  </si>
  <si>
    <t>DB1BIN0406-15SA</t>
  </si>
  <si>
    <t>NB1BIN0406-15SA</t>
  </si>
  <si>
    <t>DB2BIN0406-15SA</t>
  </si>
  <si>
    <t>NB2BIN0406-15SA</t>
  </si>
  <si>
    <t>NB3BIN0406-15SA</t>
  </si>
  <si>
    <t>NA1MCTB001-17SA</t>
  </si>
  <si>
    <t>NANHT4017-15SA</t>
  </si>
  <si>
    <t>DANHT4024-15SA</t>
  </si>
  <si>
    <t>NANHT4024-15SA</t>
  </si>
  <si>
    <t>NAESTO015-17SB</t>
  </si>
  <si>
    <t>NAESTG003-17SB</t>
  </si>
  <si>
    <t>DAESTA011-17SA</t>
  </si>
  <si>
    <t>NAESTA001-17SA</t>
  </si>
  <si>
    <t>DBESTA020-17SA</t>
  </si>
  <si>
    <t>DA1ESTO016-17SA</t>
  </si>
  <si>
    <t>NA1ESTO016-17SA</t>
  </si>
  <si>
    <t>NA2ESTO016-17SA</t>
  </si>
  <si>
    <t>teoria COM SALA</t>
  </si>
  <si>
    <t>prática  COM SALA</t>
  </si>
  <si>
    <t>TEORIA</t>
  </si>
  <si>
    <t>PRÁTICA</t>
  </si>
  <si>
    <t>Fernanda Dias da Silva</t>
  </si>
  <si>
    <t>Lucas Almeida Miranda Barreto</t>
  </si>
  <si>
    <t>Herculano da Silva Martinho</t>
  </si>
  <si>
    <t>Ricardo Rocamora Paszko</t>
  </si>
  <si>
    <t>Monael Pinheiro Ribeiro</t>
  </si>
  <si>
    <t>André Kazuo Takahata</t>
  </si>
  <si>
    <t>LUCIANO AVALLONE BUENO</t>
  </si>
  <si>
    <t>Raquel Vecchio Fornari</t>
  </si>
  <si>
    <t>Patrícia Maria Vanzella</t>
  </si>
  <si>
    <t/>
  </si>
  <si>
    <t>PATRICIA MORILHA MURITIBA</t>
  </si>
  <si>
    <t>LUCELIA BORGES DA COSTA</t>
  </si>
  <si>
    <t>JABRA HABER</t>
  </si>
  <si>
    <t>DELMO ALVES DE MOURA</t>
  </si>
  <si>
    <t>KATIA FRANKLIN ALBERTIN TORRES</t>
  </si>
  <si>
    <t>CLAUDIO JOSE BORDIN JUNIOR</t>
  </si>
  <si>
    <t>FRANCISCO JOSE FRAGA DA SILVA</t>
  </si>
  <si>
    <t>Marcos Duarte</t>
  </si>
  <si>
    <t>Carolina Benetti</t>
  </si>
  <si>
    <t>Wagner Shin Nishitani</t>
  </si>
  <si>
    <t>Olavo Luppi Silva</t>
  </si>
  <si>
    <t>HUMBERTO NAOYUKI YOSHIMURA</t>
  </si>
  <si>
    <t>ANDRE SANTAROSA FERLAUTO</t>
  </si>
  <si>
    <t>SUEL ERIC VIDOTTI</t>
  </si>
  <si>
    <t>EVERALDO CARLOS VENANCIO</t>
  </si>
  <si>
    <t>DANIEL ZANETTI DE FLORIO</t>
  </si>
  <si>
    <t>MOHAMMAD MASOUMI</t>
  </si>
  <si>
    <t>JEVERSON TEODORO ARANTES JUNIOR</t>
  </si>
  <si>
    <t>Breno Arsioli Moura</t>
  </si>
  <si>
    <t>Alexandre Zatkovskis Carvalho</t>
  </si>
  <si>
    <t>Guilherme Canuto da Silva</t>
  </si>
  <si>
    <t>turmas cadastradas</t>
  </si>
  <si>
    <t>turmas sim drivre</t>
  </si>
  <si>
    <t>diferença</t>
  </si>
  <si>
    <t>ok</t>
  </si>
  <si>
    <t>BRENO MARQUES GONCALVES TEIXEIRA</t>
  </si>
  <si>
    <t>FAGNER MURUCI DE PAULA</t>
  </si>
  <si>
    <t>REGINA KEIKO MURAKAMI</t>
  </si>
  <si>
    <t>EDUARDO DE MORAES GREGORES</t>
  </si>
  <si>
    <t>Luis Henrique de Lima</t>
  </si>
  <si>
    <t>ANA MELVA CHAMPI FARFAN</t>
  </si>
  <si>
    <t>Jose Kenichi Mizukoshi</t>
  </si>
  <si>
    <t>GUSTAVO MICHEL MENDOZA LA TORRE</t>
  </si>
  <si>
    <t>REINALDO LUIZ CAVASSO FILHO</t>
  </si>
  <si>
    <t>JEAN JACQUES BONVENT</t>
  </si>
  <si>
    <t>ROOSEVELT DROPPA JUNIOR</t>
  </si>
  <si>
    <t>RONALDO SAVIOLI SUME VIEIRA</t>
  </si>
  <si>
    <t>FULVIO RIELI MENDES</t>
  </si>
  <si>
    <t>ANA CAROLINA SANTOS DE SOUZA GALVÃO</t>
  </si>
  <si>
    <t>TIAGO RODRIGUES</t>
  </si>
  <si>
    <t>WAGNER RODRIGO DE SOUZA</t>
  </si>
  <si>
    <t>MIRELA INES DA SAIRRE</t>
  </si>
  <si>
    <t>JOSE CARLOS MOREIRA</t>
  </si>
  <si>
    <t>Reinaldo Marcondes Orselli</t>
  </si>
  <si>
    <t>ANDRE MASCIOLI CRAVO</t>
  </si>
  <si>
    <t>MARCOS BARCELLOS DE SOUZA</t>
  </si>
  <si>
    <t>Vladimir Emiliano Moreira Rocha</t>
  </si>
  <si>
    <t>VALERIO RAMOS BATISTA</t>
  </si>
  <si>
    <t>SANDRA MARIA ZAPATA YEPES</t>
  </si>
  <si>
    <t>ILMA APARECIDA MARQUES SILVA</t>
  </si>
  <si>
    <t>ANDRE RICARDO OLIVEIRA DA FONSECA</t>
  </si>
  <si>
    <t>ROBERTO VENEGEROLES NASCIMENTO</t>
  </si>
  <si>
    <t>Mauro Rogerio Cosentino</t>
  </si>
  <si>
    <t>FERNANDO LUIS SEMIAO DA SILVA</t>
  </si>
  <si>
    <t>Juliana Militao da Silva Berbert</t>
  </si>
  <si>
    <t>Michelle Sato Frigo</t>
  </si>
  <si>
    <t>JOAO VICENTE AKWA</t>
  </si>
  <si>
    <t>REGIMEIRE OLIVEIRA MACIEL</t>
  </si>
  <si>
    <t>ROQUE DA COSTA CAIERO</t>
  </si>
  <si>
    <t>Mattia Petrolo</t>
  </si>
  <si>
    <t>PAULO TADEU DA SILVA</t>
  </si>
  <si>
    <t>Bruno Nadai</t>
  </si>
  <si>
    <t>ANNIBAL HETEM JUNIOR</t>
  </si>
  <si>
    <t>NAESTO004-17SA</t>
  </si>
  <si>
    <t>Luiz Antonio Alves Eva</t>
  </si>
  <si>
    <t>Anastasia Guidi Itokazu</t>
  </si>
  <si>
    <t>quarta das 08:00 às 10:00</t>
  </si>
  <si>
    <t xml:space="preserve"> quinzenal II</t>
  </si>
  <si>
    <t xml:space="preserve"> quinta das 08:00 às 10:00</t>
  </si>
  <si>
    <t xml:space="preserve"> quinzenal I</t>
  </si>
  <si>
    <t>quarta das 19:00 às 21:00</t>
  </si>
  <si>
    <t xml:space="preserve"> quinta das 19:00 às 21:00</t>
  </si>
  <si>
    <t xml:space="preserve"> semanal </t>
  </si>
  <si>
    <t xml:space="preserve"> sala 402-3</t>
  </si>
  <si>
    <t>sexta das 08:00 às 10:00</t>
  </si>
  <si>
    <t>quarta das 10:00 às 12:00</t>
  </si>
  <si>
    <t>sexta das 19:00 às 21:00</t>
  </si>
  <si>
    <t>quarta das 21:00 às 23:00</t>
  </si>
  <si>
    <t xml:space="preserve"> sala 404-2</t>
  </si>
  <si>
    <t xml:space="preserve"> sala 402-2</t>
  </si>
  <si>
    <t>sexta das 17:00 às 19:00</t>
  </si>
  <si>
    <t xml:space="preserve"> sala 407-1</t>
  </si>
  <si>
    <t>segunda das 10:00 às 12:00</t>
  </si>
  <si>
    <t>segunda das 21:00 às 23:00</t>
  </si>
  <si>
    <t xml:space="preserve"> quarta das 19:00 às 21:00</t>
  </si>
  <si>
    <t xml:space="preserve"> sala 405-1</t>
  </si>
  <si>
    <t xml:space="preserve"> sala 402-1</t>
  </si>
  <si>
    <t xml:space="preserve"> sala 403-1</t>
  </si>
  <si>
    <t xml:space="preserve"> sexta das 19:00 às 21:00</t>
  </si>
  <si>
    <t xml:space="preserve"> sexta das 21:00 às 23:00</t>
  </si>
  <si>
    <t>quinta das 19:00 às 21:00</t>
  </si>
  <si>
    <t xml:space="preserve"> sexta das 08:00 às 10:00</t>
  </si>
  <si>
    <t>segunda das 08:00 às 10:00</t>
  </si>
  <si>
    <t xml:space="preserve"> quinta das 10:00 às 12:00</t>
  </si>
  <si>
    <t>segunda das 19:00 às 21:00</t>
  </si>
  <si>
    <t xml:space="preserve"> quinta das 21:00 às 23:00</t>
  </si>
  <si>
    <t>quinta das 08:00 às 10:00</t>
  </si>
  <si>
    <t>quinta das 21:00 às 23:00</t>
  </si>
  <si>
    <t xml:space="preserve"> sala 404-3</t>
  </si>
  <si>
    <t xml:space="preserve"> sala A1-L303-SB</t>
  </si>
  <si>
    <t>sexta das 21:00 às 23:00</t>
  </si>
  <si>
    <t xml:space="preserve"> sala A1-L304-SB</t>
  </si>
  <si>
    <t>sexta das 14:00 às 16:00</t>
  </si>
  <si>
    <t xml:space="preserve"> quarta das 10:00 às 12:00</t>
  </si>
  <si>
    <t xml:space="preserve"> quarta das 21:00 às 23:00</t>
  </si>
  <si>
    <t xml:space="preserve"> sala A2-L003-SB</t>
  </si>
  <si>
    <t xml:space="preserve"> sala A1-L101-SB</t>
  </si>
  <si>
    <t>quinta das 10:00 às 12:00</t>
  </si>
  <si>
    <t>sexta das 10:00 às 12:00</t>
  </si>
  <si>
    <t xml:space="preserve"> sala A1-L102-SB</t>
  </si>
  <si>
    <t xml:space="preserve"> sala A2-L001-SB</t>
  </si>
  <si>
    <t xml:space="preserve"> sala A1-L001-SB</t>
  </si>
  <si>
    <t>quinta das 18:00 às 21:00</t>
  </si>
  <si>
    <t xml:space="preserve"> sala A2-L002-SB</t>
  </si>
  <si>
    <t xml:space="preserve"> sala A2-S001-SB</t>
  </si>
  <si>
    <t>segunda das 18:00 às 21:00</t>
  </si>
  <si>
    <t>segunda das 10:00 às 13:00</t>
  </si>
  <si>
    <t xml:space="preserve"> sala 506/508-1</t>
  </si>
  <si>
    <t>quarta das 18:00 às 21:00</t>
  </si>
  <si>
    <t xml:space="preserve"> sala 410-1</t>
  </si>
  <si>
    <t xml:space="preserve"> sala 401-1</t>
  </si>
  <si>
    <t xml:space="preserve"> sala 408-1</t>
  </si>
  <si>
    <t xml:space="preserve"> sala 406-1</t>
  </si>
  <si>
    <t xml:space="preserve"> sala 404-1</t>
  </si>
  <si>
    <t xml:space="preserve"> sala 505-1</t>
  </si>
  <si>
    <t xml:space="preserve"> sala L702</t>
  </si>
  <si>
    <t xml:space="preserve"> sala O-L03</t>
  </si>
  <si>
    <t xml:space="preserve"> sala 401-2</t>
  </si>
  <si>
    <t xml:space="preserve">segunda das 19:00 às 21:00, semanal ; quinta das 21:00 às 23:00, semanal </t>
  </si>
  <si>
    <t xml:space="preserve">segunda das 08:00 às 10:00, semanal ; quinta das 10:00 às 12:00, semanal </t>
  </si>
  <si>
    <t xml:space="preserve">quarta das 21:00 às 23:00, semanal ; sexta das 19:00 às 21:00, semanal </t>
  </si>
  <si>
    <t xml:space="preserve">quinta das 08:00 às 10:00, semanal </t>
  </si>
  <si>
    <t xml:space="preserve">quinta das 19:00 às 21:00, semanal </t>
  </si>
  <si>
    <t xml:space="preserve">segunda das 10:00 às 12:00, semanal ; quarta das 08:00 às 10:00, semanal </t>
  </si>
  <si>
    <t xml:space="preserve">segunda das 21:00 às 23:00, semanal ; quarta das 19:00 às 21:00, semanal </t>
  </si>
  <si>
    <t xml:space="preserve">quarta das 10:00 às 12:00, semanal ; sexta das 08:00 às 10:00, semanal </t>
  </si>
  <si>
    <t xml:space="preserve">quinta das 10:00 às 12:00, semanal </t>
  </si>
  <si>
    <t xml:space="preserve">quinta das 21:00 às 23:00, semanal </t>
  </si>
  <si>
    <t xml:space="preserve">segunda das 08:00 às 10:00, semanal </t>
  </si>
  <si>
    <t xml:space="preserve">segunda das 19:00 às 21:00, semanal </t>
  </si>
  <si>
    <t xml:space="preserve">segunda das 10:00 às 12:00, semanal </t>
  </si>
  <si>
    <t xml:space="preserve">segunda das 21:00 às 23:00, semanal </t>
  </si>
  <si>
    <t xml:space="preserve">quarta das 08:00 às 10:00, semanal ; sexta das 10:00 às 12:00, semanal </t>
  </si>
  <si>
    <t xml:space="preserve">quarta das 19:00 às 21:00, semanal ; sexta das 21:00 às 23:00, semanal </t>
  </si>
  <si>
    <t>quarta das 21:00 às 23:00, semanal ; sexta das 19:00 às 21:00, quinzenal I</t>
  </si>
  <si>
    <t>segunda das 21:00 às 23:00, semanal ; quarta das 19:00 às 21:00, quinzenal II</t>
  </si>
  <si>
    <t xml:space="preserve">quarta das 10:00 às 12:00, semanal </t>
  </si>
  <si>
    <t xml:space="preserve">quarta das 21:00 às 23:00, semanal </t>
  </si>
  <si>
    <t xml:space="preserve">quarta das 08:00 às 10:00, semanal </t>
  </si>
  <si>
    <t xml:space="preserve">quarta das 19:00 às 21:00, semanal </t>
  </si>
  <si>
    <t xml:space="preserve">segunda das 10:00 às 12:00, semanal ; quinta das 08:00 às 10:00, semanal </t>
  </si>
  <si>
    <t xml:space="preserve">segunda das 21:00 às 23:00, semanal ; quinta das 19:00 às 21:00, semanal </t>
  </si>
  <si>
    <t xml:space="preserve">segunda das 08:00 às 10:00, semanal ; quarta das 10:00 às 12:00, semanal </t>
  </si>
  <si>
    <t xml:space="preserve">segunda das 19:00 às 21:00, semanal ; quarta das 21:00 às 23:00, semanal </t>
  </si>
  <si>
    <t xml:space="preserve">sexta das 16:00 às 18:00, semanal </t>
  </si>
  <si>
    <t xml:space="preserve">quarta das 19:00 às 23:00, semanal </t>
  </si>
  <si>
    <t xml:space="preserve">sexta das 21:00 às 23:00, semanal </t>
  </si>
  <si>
    <t xml:space="preserve">quinta das 18:00 às 21:00, semanal </t>
  </si>
  <si>
    <t xml:space="preserve">sexta das 18:00 às 21:00, semanal </t>
  </si>
  <si>
    <t xml:space="preserve">quarta das 14:00 às 18:00, semanal </t>
  </si>
  <si>
    <t xml:space="preserve">quarta das 18:00 às 21:00, semanal </t>
  </si>
  <si>
    <t xml:space="preserve">segunda das 14:00 às 16:00, semanal ; quarta das 14:00 às 16:00, semanal </t>
  </si>
  <si>
    <t xml:space="preserve">quinta das 14:00 às 16:00, semanal </t>
  </si>
  <si>
    <t xml:space="preserve">sexta das 19:00 às 21:00, semanal </t>
  </si>
  <si>
    <t xml:space="preserve">sexta das 10:00 às 12:00, semanal </t>
  </si>
  <si>
    <t xml:space="preserve">quarta das 17:00 às 19:00, semanal </t>
  </si>
  <si>
    <t xml:space="preserve">segunda das 18:00 às 21:00, semanal </t>
  </si>
  <si>
    <t xml:space="preserve">quinta das 17:00 às 19:00, semanal </t>
  </si>
  <si>
    <t xml:space="preserve">segunda das 19:00 às 21:00, semanal ; quinta das 19:00 às 21:00, semanal </t>
  </si>
  <si>
    <t xml:space="preserve">quinta das 19:00 às 23:00, semanal </t>
  </si>
  <si>
    <t>ALVARO TAKEO OMORI</t>
  </si>
  <si>
    <t>VIVIANE VIANA SILVA</t>
  </si>
  <si>
    <t>VINICIUS DE ANDRADE OLIVEIRA</t>
  </si>
  <si>
    <t>Mario Alexandre Gazziro</t>
  </si>
  <si>
    <t>Heloi Francisco Gentil Genari</t>
  </si>
  <si>
    <t>Luneque Del Rio de Souza e Silva Junior</t>
  </si>
  <si>
    <t>ALINE DE OLIVEIRA NEVES PANAZIO</t>
  </si>
  <si>
    <t>RICARDO SUYAMA</t>
  </si>
  <si>
    <t>PAULO DE AVILA JUNIOR</t>
  </si>
  <si>
    <t>ANDRE SARTO POLO</t>
  </si>
  <si>
    <t>JOSE JAVIER SAEZ ACUNA</t>
  </si>
  <si>
    <t>Hueder Paulo Moises de Oliveira</t>
  </si>
  <si>
    <t>Monica Benicia Mamian Lopez</t>
  </si>
  <si>
    <t>ALYSSON FABIO FERRARI</t>
  </si>
  <si>
    <t>CARLOS SUETOSHI MIYAZAWA</t>
  </si>
  <si>
    <t>ANTONIO SERGIO KIMUS BRAZ</t>
  </si>
  <si>
    <t>MARIA CRISTINA CARLAN DA SILVA</t>
  </si>
  <si>
    <t>MICHEL OLIVEIRA DA SILVA DANTAS</t>
  </si>
  <si>
    <t>DANIEL BOARI COELHO</t>
  </si>
  <si>
    <t>LICENCIATURA EM CIÊNCIAS HUMANAS</t>
  </si>
  <si>
    <t>LICENCIATURA EM CIÊNCIAS NATURAIS E EXATAS</t>
  </si>
  <si>
    <t>MARIA INES RIBAS RODRIGUES</t>
  </si>
  <si>
    <t xml:space="preserve">segunda das 08:00 às 12:00, semanal </t>
  </si>
  <si>
    <t>Corretas</t>
  </si>
  <si>
    <t>Ana Paula de Mattos Areas Dau</t>
  </si>
  <si>
    <t>Carlo Kleber Da Silva Rodrigues</t>
  </si>
  <si>
    <t>Pedro Alves Da Silva Autreto</t>
  </si>
  <si>
    <t>PARAMITA BARAI</t>
  </si>
  <si>
    <t>LUCIANO SOARES DA CRUZ</t>
  </si>
  <si>
    <t>ADRIANO REINALDO VIÇOTO BENVENHO</t>
  </si>
  <si>
    <t>EVER ALDO ARROYO MONTERO</t>
  </si>
  <si>
    <t>ARTUR FRANZ KEPPLER</t>
  </si>
  <si>
    <t>VANI XAVIER DE OLIVEIRA JUNIOR</t>
  </si>
  <si>
    <t>ELOAH RABELLO SUAREZ</t>
  </si>
  <si>
    <t>Funções de Uma Variável</t>
  </si>
  <si>
    <t>BCN0402-15</t>
  </si>
  <si>
    <t xml:space="preserve">quarta das 10:00 às 12:00, sala A-101-0, semanal , sexta das 08:00 às 10:00, sala A-101-0, semanal </t>
  </si>
  <si>
    <t>MARCELO AUGUSTO CHRISTOFFOLETE</t>
  </si>
  <si>
    <t>LUCIANA CAMPOS PAULINO</t>
  </si>
  <si>
    <t>Estudos Étnico-Raciais</t>
  </si>
  <si>
    <t>BHQ0002-15</t>
  </si>
  <si>
    <t>GORDANA MANIC</t>
  </si>
  <si>
    <t>Marine de Souza Pereira</t>
  </si>
  <si>
    <t>ANDRE GUSTAVO SCAGLIUSI LANDULFO</t>
  </si>
  <si>
    <t>MARCELA BERMUDEZ ECHEVERRY</t>
  </si>
  <si>
    <t>Fernando Augusto de Oliveira Ribeiro</t>
  </si>
  <si>
    <t>SILVIA HONDA TAKADA</t>
  </si>
  <si>
    <t>ANDRE BUONANI PASTI</t>
  </si>
  <si>
    <t xml:space="preserve">segunda das 21:00 às 23:00, sala A2-S302-SB, semanal , quinta das 19:00 às 21:00, sala A2-S302-SB, semanal </t>
  </si>
  <si>
    <t>WENDEL ANDRADE ALVES</t>
  </si>
  <si>
    <t>CELIO FERNANDO FIGUEIREDO ANGOLINI</t>
  </si>
  <si>
    <t>JOAO HENRIQUE GHILARDI LAGO</t>
  </si>
  <si>
    <t>ELIZABETE CAMPOS DE LIMA</t>
  </si>
  <si>
    <t>GIORGIO ROMANO SCHUTTE</t>
  </si>
  <si>
    <t>CLAUDIA CELESTE CELESTINO DE PAULA SANTOS</t>
  </si>
  <si>
    <t>Métodos Computacionais para Análise Estrutural</t>
  </si>
  <si>
    <t>ESTS011-17</t>
  </si>
  <si>
    <t>EDUARDO DOS SANTOS FERREIRA</t>
  </si>
  <si>
    <t>RENATO NAVILLE WATANABE</t>
  </si>
  <si>
    <t>FREDERICO AUGUSTO PIRES FERNANDES</t>
  </si>
  <si>
    <t>CHRISTIANE BERTACHINI LOMBELLO</t>
  </si>
  <si>
    <t>CRISTINA AUTUORI TOMAZETI</t>
  </si>
  <si>
    <t>4-0-2</t>
  </si>
  <si>
    <t>SERGIO HENRIQUE FERREIRA DE OLIVEIRA</t>
  </si>
  <si>
    <t>Engenharia Logística</t>
  </si>
  <si>
    <t>ESTG007-17</t>
  </si>
  <si>
    <t>LUIS HENRIQUE RODRIGUES</t>
  </si>
  <si>
    <t>2-2-2</t>
  </si>
  <si>
    <t>ANDRE FENILI</t>
  </si>
  <si>
    <t>Fundamentos de Robótica</t>
  </si>
  <si>
    <t>ESTA013-17</t>
  </si>
  <si>
    <t>Crhistian Raffaelo Baldo</t>
  </si>
  <si>
    <t>Introdução ao Controle Moderno</t>
  </si>
  <si>
    <t>ESZA023-17</t>
  </si>
  <si>
    <t>Tiago Ribeiro de Oliveira</t>
  </si>
  <si>
    <t>Jorge Tomioka</t>
  </si>
  <si>
    <t>JOAO PAULO SIMOES VILAS BOAS</t>
  </si>
  <si>
    <t>Mara Silvia Pasian</t>
  </si>
  <si>
    <t>MARCO ANTONIO BUENO FILHO</t>
  </si>
  <si>
    <t>JOSÉ CARLOS CURVELO SANTANA</t>
  </si>
  <si>
    <t>SAMON NOYAMA</t>
  </si>
  <si>
    <t>PAULO JONAS DE LIMA PIVA</t>
  </si>
  <si>
    <t>MARCIA APARECIDA DA SILVA SPINACE</t>
  </si>
  <si>
    <t>DANIELE RIBEIRO DE ARAUJO</t>
  </si>
  <si>
    <t>MARIA CANDIDA VARONE DE MORAIS CAPECCHI</t>
  </si>
  <si>
    <t>MARIA BEATRIZ FAGUNDES</t>
  </si>
  <si>
    <t>LUCIO CAMPOS COSTA</t>
  </si>
  <si>
    <t>ANTONIO CANDIDO FALEIROS</t>
  </si>
  <si>
    <t>CRISTIANE OTERO REIS SALUM</t>
  </si>
  <si>
    <t>MARCELO SALVADOR CAETANO</t>
  </si>
  <si>
    <t xml:space="preserve">quarta das 08:00 às 10:00, sala A-101-0, semanal , sexta das 10:00 às 12:00, sala A-101-0, semanal </t>
  </si>
  <si>
    <t>ABRAHAO FONTES BAPTISTA</t>
  </si>
  <si>
    <t>CLAUDIA REGINA VIEIRA</t>
  </si>
  <si>
    <t>LIBRAS</t>
  </si>
  <si>
    <t>NHI5015-15</t>
  </si>
  <si>
    <t>KATE MAMHY OLIVEIRA KUMADA</t>
  </si>
  <si>
    <t xml:space="preserve">segunda das 08:00 às 10:00, sala S-301-3, semanal , quinta das 10:00 às 12:00, sala S-301-3, semanal </t>
  </si>
  <si>
    <t>JULIANA MARCHI</t>
  </si>
  <si>
    <t>ROGERIO ROSSI</t>
  </si>
  <si>
    <t>Manuel Ramon Souza Luz</t>
  </si>
  <si>
    <t>GUIOU KOBAYASHI</t>
  </si>
  <si>
    <t>JOSE VANTERLER DA COSTA SOUSA</t>
  </si>
  <si>
    <t>CELSO CHIKAHIRO NISHI</t>
  </si>
  <si>
    <t>SARA DIAZ CARDELL</t>
  </si>
  <si>
    <t>NAZAR ARAKELIAN</t>
  </si>
  <si>
    <t xml:space="preserve">quarta das 19:00 às 21:00, sala A-101-0, semanal , sexta das 21:00 às 23:00, sala A-101-0, semanal </t>
  </si>
  <si>
    <t xml:space="preserve">quarta das 21:00 às 23:00, sala A-101-0, semanal , sexta das 19:00 às 21:00, sala A-101-0, semanal </t>
  </si>
  <si>
    <t>Andre Paniago Lessa</t>
  </si>
  <si>
    <t>EDUARDO PERES NOVAIS DE SA</t>
  </si>
  <si>
    <t>ALEX GOMES DIAS</t>
  </si>
  <si>
    <t>WANIUS JOSE GARCIA DA SILVA</t>
  </si>
  <si>
    <t>DENISE CRIADO PEREIRA DE SOUZA</t>
  </si>
  <si>
    <t>FELIPE CHEN ABREGO</t>
  </si>
  <si>
    <t>Luana Sucupira Pedroza</t>
  </si>
  <si>
    <t>ANTONIO ALVARO RANHA NEVES</t>
  </si>
  <si>
    <t>GERMAN LUGONES</t>
  </si>
  <si>
    <t>Alberto Jose Arab Olavarrieta</t>
  </si>
  <si>
    <t>ANDRE ETEROVIC</t>
  </si>
  <si>
    <t>MATHEUS FORTES SANTOS</t>
  </si>
  <si>
    <t>OTTO MULLER PATRAO DE OLIVEIRA</t>
  </si>
  <si>
    <t>PRISCILA BARRETO DE JESUS</t>
  </si>
  <si>
    <t>ANSELMO NOGUEIRA</t>
  </si>
  <si>
    <t>NATALIA PIRANI GHILARDI LOPES</t>
  </si>
  <si>
    <t>SIMONE RODRIGUES DE FREITAS</t>
  </si>
  <si>
    <t>SERGIO DAISHI SASAKI</t>
  </si>
  <si>
    <t>JUAN PABLO JULCA AVILA</t>
  </si>
  <si>
    <t>MARCELO MODESTO DA SILVA</t>
  </si>
  <si>
    <t xml:space="preserve">terça das 19:00 às 21:00, sala A2-S205-SB, semanal , quinta das 21:00 às 23:00, sala A2-S205-SB, semanal </t>
  </si>
  <si>
    <t>ODALEA APARECIDA VIANA</t>
  </si>
  <si>
    <t>Engenharia de Petróleo e Gás</t>
  </si>
  <si>
    <t>ESTE030-17</t>
  </si>
  <si>
    <t>MAURICIO GUERREIRO MARTINHO DOS SANTOS</t>
  </si>
  <si>
    <t>Introdução aos Sistemas Elétricos de Potência</t>
  </si>
  <si>
    <t>ESTE016-17</t>
  </si>
  <si>
    <t>Angelo Marcos Queiroz Prates</t>
  </si>
  <si>
    <t>NA1BCN0402-15SA</t>
  </si>
  <si>
    <t>NB1BCN0402-15SA</t>
  </si>
  <si>
    <t>DA1BCS0002-15SA</t>
  </si>
  <si>
    <t>DB1BCS0002-15SA</t>
  </si>
  <si>
    <t>NB1BCS0002-15SA</t>
  </si>
  <si>
    <t>DBMCTB009-17SA</t>
  </si>
  <si>
    <t>NB1MCTB009-17SA</t>
  </si>
  <si>
    <t>DAMCTB009-17SA</t>
  </si>
  <si>
    <t>NA1MCTB009-17SA</t>
  </si>
  <si>
    <t>NAESTS006-17SB</t>
  </si>
  <si>
    <t>NAESTS011-17SB</t>
  </si>
  <si>
    <t>DA1ESTU010-17SA</t>
  </si>
  <si>
    <t>NA1ESTU010-17SA</t>
  </si>
  <si>
    <t>NBESTA001-17SA</t>
  </si>
  <si>
    <t>DAESTA008-17SA</t>
  </si>
  <si>
    <t>DAESTA013-17SA</t>
  </si>
  <si>
    <t>NAESTA013-17SA</t>
  </si>
  <si>
    <t>DAESTA016-17SA</t>
  </si>
  <si>
    <t>NA1ESTA023-17SA</t>
  </si>
  <si>
    <t>DAESTM005-17SA</t>
  </si>
  <si>
    <t>NAESTM010-17SA</t>
  </si>
  <si>
    <t>NAESTM014-17SA</t>
  </si>
  <si>
    <t>DAESTO004-17SA</t>
  </si>
  <si>
    <t>DA2ESTO005-17SA</t>
  </si>
  <si>
    <t>DA1ESTO005-17SA</t>
  </si>
  <si>
    <t>DAESTO006-17SA</t>
  </si>
  <si>
    <t>DBESTO006-17SA</t>
  </si>
  <si>
    <t>DAESTO006-17SB</t>
  </si>
  <si>
    <t>NA1ESTO006-17SB</t>
  </si>
  <si>
    <t>NA2ESTO006-17SB</t>
  </si>
  <si>
    <t>NA1ESTO011-17SA</t>
  </si>
  <si>
    <t>DAESTO011-17SB</t>
  </si>
  <si>
    <t>NA2ESTO011-17SA</t>
  </si>
  <si>
    <t>DA1ESTO011-17SA</t>
  </si>
  <si>
    <t>NA1ESTO011-17SB</t>
  </si>
  <si>
    <t>DAESTO016-17SB</t>
  </si>
  <si>
    <t>DAESTO015-17SA</t>
  </si>
  <si>
    <t>DANHT4046-15SA</t>
  </si>
  <si>
    <t>NANHZ4077-20SA</t>
  </si>
  <si>
    <t>NB1MCTB001-17SA</t>
  </si>
  <si>
    <t>NANHI5015-15SA</t>
  </si>
  <si>
    <t>NAESZM033-17SA</t>
  </si>
  <si>
    <t>NA2BCN0402-15SA</t>
  </si>
  <si>
    <t>NB2BCN0402-15SA</t>
  </si>
  <si>
    <t>NA4BIR0004-15SA</t>
  </si>
  <si>
    <t>NAESTE016-17SA</t>
  </si>
  <si>
    <t>DA1BIR0004-15SB</t>
  </si>
  <si>
    <t>NA1BIR0004-15SB</t>
  </si>
  <si>
    <t>DAESTE004-17SA</t>
  </si>
  <si>
    <t>terça das 10:00 às 12:00</t>
  </si>
  <si>
    <t>terça das 21:00 às 23:00</t>
  </si>
  <si>
    <t>terça das 08:00 às 10:00</t>
  </si>
  <si>
    <t>terça das 19:00 às 21:00</t>
  </si>
  <si>
    <t>terça das 14:00 às 16:00</t>
  </si>
  <si>
    <t>terça das 16:00 às 18:00</t>
  </si>
  <si>
    <t>terça das 10:00 às 13:00</t>
  </si>
  <si>
    <t xml:space="preserve">terça das 10:00 às 12:00, semanal ; quinta das 08:00 às 10:00, semanal </t>
  </si>
  <si>
    <t xml:space="preserve">terça das 21:00 às 23:00, semanal ; quinta das 19:00 às 21:00, semanal </t>
  </si>
  <si>
    <t xml:space="preserve">terça das 08:00 às 10:00, semanal ; quinta das 08:00 às 10:00, semanal </t>
  </si>
  <si>
    <t xml:space="preserve">terça das 19:00 às 21:00, semanal ; quinta das 19:00 às 21:00, semanal </t>
  </si>
  <si>
    <t xml:space="preserve">sexta das 08:00 às 10:00, semanal </t>
  </si>
  <si>
    <t>terça das 10:00 às 12:00, semanal ; sexta das 08:00 às 10:00, quinzenal I</t>
  </si>
  <si>
    <t xml:space="preserve">terça das 08:00 às 10:00, semanal ; quinta das 10:00 às 12:00, semanal </t>
  </si>
  <si>
    <t xml:space="preserve">terça das 19:00 às 21:00, semanal ; quinta das 21:00 às 23:00, semanal </t>
  </si>
  <si>
    <t xml:space="preserve">terça das 10:00 às 12:00, semanal ; sexta das 08:00 às 10:00, semanal </t>
  </si>
  <si>
    <t xml:space="preserve">terça das 21:00 às 23:00, semanal ; sexta das 19:00 às 21:00, semanal </t>
  </si>
  <si>
    <t xml:space="preserve">terça das 08:00 às 10:00, semanal ; sexta das 10:00 às 12:00, semanal </t>
  </si>
  <si>
    <t xml:space="preserve">terça das 19:00 às 21:00, semanal ; sexta das 21:00 às 23:00, semanal </t>
  </si>
  <si>
    <t xml:space="preserve">sábado das 08:00 às 10:00, semanal </t>
  </si>
  <si>
    <t xml:space="preserve">sábado das 10:00 às 12:00, semanal </t>
  </si>
  <si>
    <t xml:space="preserve">sábado das 14:00 às 16:00, semanal </t>
  </si>
  <si>
    <t xml:space="preserve">terça das 21:00 às 23:00, quinzenal I; sexta das 19:00 às 21:00, semanal </t>
  </si>
  <si>
    <t xml:space="preserve">terça das 08:00 às 10:00, semanal </t>
  </si>
  <si>
    <t xml:space="preserve">terça das 19:00 às 21:00, semanal </t>
  </si>
  <si>
    <t xml:space="preserve">terça das 10:00 às 13:00, semanal </t>
  </si>
  <si>
    <t xml:space="preserve">segunda das 10:00 às 13:00, semanal </t>
  </si>
  <si>
    <t xml:space="preserve">terça das 10:00 às 12:00, semanal </t>
  </si>
  <si>
    <t xml:space="preserve">segunda das 19:00 às 21:00, quinzenal I; quinta das 21:00 às 23:00, semanal </t>
  </si>
  <si>
    <t xml:space="preserve">terça das 21:00 às 23:00, semanal </t>
  </si>
  <si>
    <t xml:space="preserve">sexta das 14:00 às 16:00, semanal </t>
  </si>
  <si>
    <t xml:space="preserve">segunda das 21:00 às 23:00, quinzenal I; quinta das 19:00 às 21:00, semanal </t>
  </si>
  <si>
    <t xml:space="preserve">segunda das 10:00 às 12:00, quinzenal II; quinta das 08:00 às 10:00, semanal </t>
  </si>
  <si>
    <t xml:space="preserve">sexta das 17:00 às 19:00, semanal </t>
  </si>
  <si>
    <t xml:space="preserve">segunda das 10:00 às 12:00, quinzenal I; quinta das 08:00 às 10:00, semanal </t>
  </si>
  <si>
    <t xml:space="preserve">segunda das 10:00 às 12:00, quinzenal I; quarta das 08:00 às 10:00, semanal </t>
  </si>
  <si>
    <t xml:space="preserve">segunda das 21:00 às 23:00, quinzenal I; quarta das 19:00 às 21:00, semanal </t>
  </si>
  <si>
    <t>terça das 10:00 às 12:00, semanal ; quinta das 08:00 às 10:00, quinzenal I</t>
  </si>
  <si>
    <t xml:space="preserve">sábado das 08:00 às 12:00, semanal </t>
  </si>
  <si>
    <t xml:space="preserve">sexta das 19:00 às 23:00, semanal </t>
  </si>
  <si>
    <t>quarta das 10:00 às 12:00, semanal ; sexta das 08:00 às 10:00, quinzenal I</t>
  </si>
  <si>
    <t xml:space="preserve">terça das 08:00 às 12:00, semanal </t>
  </si>
  <si>
    <t xml:space="preserve">terça das 14:00 às 16:00, semanal </t>
  </si>
  <si>
    <t xml:space="preserve">terça das 19:00 às 23:00, semanal </t>
  </si>
  <si>
    <t xml:space="preserve">terça das 18:00 às 21:00, semanal </t>
  </si>
  <si>
    <t xml:space="preserve">terça das 17:00 às 19:00, semanal ; quinta das 17:00 às 19:00, semanal </t>
  </si>
  <si>
    <t>quinta das 08:00 às 10:00, quinzenal II</t>
  </si>
  <si>
    <t>quinta das 19:00 às 21:00, quinzenal II</t>
  </si>
  <si>
    <t>terça das 21:00 às 23:00, quinzenal II</t>
  </si>
  <si>
    <t>terça das 10:00 às 12:00, quinzenal II</t>
  </si>
  <si>
    <t>sexta das 19:00 às 21:00, quinzenal II</t>
  </si>
  <si>
    <t>sexta das 21:00 às 23:00, quinzenal II</t>
  </si>
  <si>
    <t>quarta das 19:00 às 21:00, quinzenal II</t>
  </si>
  <si>
    <t>segunda das 19:00 às 21:00, quinzenal II</t>
  </si>
  <si>
    <t>segunda das 21:00 às 23:00, quinzenal II</t>
  </si>
  <si>
    <t>sexta das 08:00 às 10:00, quinzenal II</t>
  </si>
  <si>
    <t>sexta das 10:00 às 12:00, quinzenal II</t>
  </si>
  <si>
    <t>quarta das 08:00 às 10:00, quinzenal II</t>
  </si>
  <si>
    <t>quarta das 19:00 às 21:00, quinzenal I</t>
  </si>
  <si>
    <t>segunda das 10:00 às 12:00, quinzenal II</t>
  </si>
  <si>
    <t>Cartografia e Geoprocessamento</t>
  </si>
  <si>
    <t>ESTU004-17</t>
  </si>
  <si>
    <t>1-3-3</t>
  </si>
  <si>
    <t>HELENA FRANÇA</t>
  </si>
  <si>
    <t>Métodos Experimentais em Engenharia</t>
  </si>
  <si>
    <t>Conceitos de Marketing</t>
  </si>
  <si>
    <t>Engenharia Humana</t>
  </si>
  <si>
    <t>Espectroscopia</t>
  </si>
  <si>
    <t>Química Inorgânica de Materiais</t>
  </si>
  <si>
    <t>Design de Dispositivos</t>
  </si>
  <si>
    <t>Processamento e Conformação de Metais I</t>
  </si>
  <si>
    <t>Engenharia Unificada II</t>
  </si>
  <si>
    <t>Dinâmica I</t>
  </si>
  <si>
    <t>ESTO017-17</t>
  </si>
  <si>
    <t>ESZG036-17</t>
  </si>
  <si>
    <t>ESZG031-17</t>
  </si>
  <si>
    <t>NHT4007-15</t>
  </si>
  <si>
    <t>ESTM016-17</t>
  </si>
  <si>
    <t>ESZM034-17</t>
  </si>
  <si>
    <t>ESZM040-17</t>
  </si>
  <si>
    <t>ESTO903-17</t>
  </si>
  <si>
    <t>ESTS001-17</t>
  </si>
  <si>
    <t>DAMCTA003-17SA</t>
  </si>
  <si>
    <t>BRUNO AUGUSTO DORTA MARQUES</t>
  </si>
  <si>
    <t>DA1BIR0603-15SA</t>
  </si>
  <si>
    <t>ANTONIO SERGIO MUNHOZ</t>
  </si>
  <si>
    <t>IGOR LEITE FREIRE</t>
  </si>
  <si>
    <t>GISELE CRISTINA DUCATI</t>
  </si>
  <si>
    <t>ZHANNA GENNADYEVNA KUZNETSOVA</t>
  </si>
  <si>
    <t xml:space="preserve">terça das 10:00 às 12:00, sala 402-3, semanal </t>
  </si>
  <si>
    <t xml:space="preserve">terça das 08:00 às 10:00, sala A1-S106-SB, semanal , quinta das 10:00 às 12:00, sala A1-S106-SB, semanal </t>
  </si>
  <si>
    <t>PAULA AYAKO TIBA</t>
  </si>
  <si>
    <t>ROSANA DENALDI</t>
  </si>
  <si>
    <t>Luciana Rodrigues Fagnoni Costa Travassos</t>
  </si>
  <si>
    <t xml:space="preserve">segunda das 10:00 às 12:00, sala A1-S106-SB, semanal , quinta das 08:00 às 10:00, sala A1-S106-SB, semanal </t>
  </si>
  <si>
    <t>Lucio Nagib Bittencourt</t>
  </si>
  <si>
    <t>Salomão Barros Ximenes</t>
  </si>
  <si>
    <t>NAESTS013-17SB</t>
  </si>
  <si>
    <t>DAESTU028-17SA</t>
  </si>
  <si>
    <t>THALES SOUSA</t>
  </si>
  <si>
    <t xml:space="preserve">sexta das 21:00 às 23:00, sala 407-1, semanal </t>
  </si>
  <si>
    <t>Elvira Rafikova</t>
  </si>
  <si>
    <t>DBESTA013-17SA</t>
  </si>
  <si>
    <t>DAESTA019-17SA</t>
  </si>
  <si>
    <t>NA2ESTA019-17SA</t>
  </si>
  <si>
    <t>NA1ESTA019-17SA</t>
  </si>
  <si>
    <t xml:space="preserve">segunda das 10:00 às 12:00, sala S - 311-1, semanal , quarta das 08:00 às 10:00, sala S - 311-1, semanal </t>
  </si>
  <si>
    <t>MARCIO GUSTAVO DI VERNIERI CUPPARI</t>
  </si>
  <si>
    <t>Alejandro Andres Zuniga Paez</t>
  </si>
  <si>
    <t>DAESTM018-17SA</t>
  </si>
  <si>
    <t>VANIA TROMBINI HERNANDES</t>
  </si>
  <si>
    <t>terça das 21:00 às 23:00, sala O-L03, quinzenal I</t>
  </si>
  <si>
    <t>DA2ESTO008-17SA</t>
  </si>
  <si>
    <t>DAESTO017-17SB</t>
  </si>
  <si>
    <t>DA2BIR0603-15SA</t>
  </si>
  <si>
    <t>4-2-6</t>
  </si>
  <si>
    <t>DA1BCN0402-15SA</t>
  </si>
  <si>
    <t>DB1BCN0402-15SA</t>
  </si>
  <si>
    <t>DA1BHQ0002-15SB</t>
  </si>
  <si>
    <t>NA1BHQ0002-15SB</t>
  </si>
  <si>
    <t>DA1BHQ0301-15SB</t>
  </si>
  <si>
    <t>NA1BHQ0301-15SB</t>
  </si>
  <si>
    <t>DA1BHP0202-15SB</t>
  </si>
  <si>
    <t xml:space="preserve">terça das 10:00 às 12:00, sala A2-S103-SB, semanal , sexta das 08:00 às 10:00, sala A2-S103-SB, semanal </t>
  </si>
  <si>
    <t>NA1BHP0202-15SB</t>
  </si>
  <si>
    <t>RENATO RODRIGUES KINOUCHI</t>
  </si>
  <si>
    <t>DB1BHP0202-15SB</t>
  </si>
  <si>
    <t>NB1BHP0202-15SB</t>
  </si>
  <si>
    <t>DA1BIS0003-15SB</t>
  </si>
  <si>
    <t>NA1BIS0003-15SB</t>
  </si>
  <si>
    <t>Leonardo Freire de Mello</t>
  </si>
  <si>
    <t>ADALBERTO MANTOVANI MARTINIANO DE AZEVEDO</t>
  </si>
  <si>
    <t>RICARDO JANNINI SAWAYA</t>
  </si>
  <si>
    <t>IOANNIS PAPAGEORGIOU</t>
  </si>
  <si>
    <t>DA1NHZ5023-18SA</t>
  </si>
  <si>
    <t>NA1NHZ5023-18SA</t>
  </si>
  <si>
    <t>DB1NHZ5023-18SA</t>
  </si>
  <si>
    <t>NB1NHZ5023-18SA</t>
  </si>
  <si>
    <t>MICHELA BORDIGNON</t>
  </si>
  <si>
    <t>DA1NHZ5019-15SB</t>
  </si>
  <si>
    <t>SILVIA CRISTINA DOTTA</t>
  </si>
  <si>
    <t>NA1NHZ5019-15SB</t>
  </si>
  <si>
    <t>DA1NHI5015-15SB</t>
  </si>
  <si>
    <t>NA1NHI5015-15SB</t>
  </si>
  <si>
    <t>DA2BCN0402-15SA</t>
  </si>
  <si>
    <t>DA3BCN0402-15SA</t>
  </si>
  <si>
    <t>DA4BCN0402-15SA</t>
  </si>
  <si>
    <t>DA5BCN0402-15SA</t>
  </si>
  <si>
    <t>NA3BCN0402-15SA</t>
  </si>
  <si>
    <t>NA4BCN0402-15SA</t>
  </si>
  <si>
    <t>NA5BCN0402-15SA</t>
  </si>
  <si>
    <t>DB2BCN0402-15SA</t>
  </si>
  <si>
    <t>DB3BCN0402-15SA</t>
  </si>
  <si>
    <t>DB4BCN0402-15SA</t>
  </si>
  <si>
    <t>DB5BCN0402-15SA</t>
  </si>
  <si>
    <t>NB3BCN0402-15SA</t>
  </si>
  <si>
    <t>NB4BCN0402-15SA</t>
  </si>
  <si>
    <t>NB5BCN0402-15SA</t>
  </si>
  <si>
    <t>NB3BIR0004-15SA</t>
  </si>
  <si>
    <t>DA1BCJ0205-15SA</t>
  </si>
  <si>
    <t>DA2BCJ0205-15SA</t>
  </si>
  <si>
    <t>DB1BCJ0205-15SA</t>
  </si>
  <si>
    <t>DB2BCJ0205-15SA</t>
  </si>
  <si>
    <t>NA1BCJ0205-15SA</t>
  </si>
  <si>
    <t>NA2BCJ0205-15SA</t>
  </si>
  <si>
    <t>NB1BCJ0205-15SA</t>
  </si>
  <si>
    <t>NB2BCJ0205-15SA</t>
  </si>
  <si>
    <t>ANDERSON ORZARI RIBEIRO</t>
  </si>
  <si>
    <t>MARISELMA FERREIRA</t>
  </si>
  <si>
    <t>GUSTAVO MORARI DO NASCIMENTO</t>
  </si>
  <si>
    <t>KARINA PASSALACQUA MORELLI FRIN</t>
  </si>
  <si>
    <t>AMEDEA BAROZZI SEABRA</t>
  </si>
  <si>
    <t>FERNANDO CARLOS GIACOMELLI</t>
  </si>
  <si>
    <t>DA2BCS0002-15SA</t>
  </si>
  <si>
    <t>Valter Ventura da Rocha Pomar</t>
  </si>
  <si>
    <t>DA2BHP0202-15SB</t>
  </si>
  <si>
    <t>NA2BHP0202-15SB</t>
  </si>
  <si>
    <t>DB2BHP0202-15SB</t>
  </si>
  <si>
    <t>NB2BHP0202-15SB</t>
  </si>
  <si>
    <t>ANDERSON CARLOS OLIVEIRA MOTTA</t>
  </si>
  <si>
    <t>FABIANA RODRIGUES COSTA NUNES</t>
  </si>
  <si>
    <t>DA1NHZ5019-15SA</t>
  </si>
  <si>
    <t>NA1NHZ5019-15SA</t>
  </si>
  <si>
    <t>DANHZ1051-13SA</t>
  </si>
  <si>
    <t>GUILHERME CUNHA RIBEIRO</t>
  </si>
  <si>
    <t>MARCIA APARECIDA SPERANÇA</t>
  </si>
  <si>
    <t>DAESTG001-17SB</t>
  </si>
  <si>
    <t>NA1ESZG031-17SB</t>
  </si>
  <si>
    <t>PATRICIA CRISTINA ANDRADE PEREIRA</t>
  </si>
  <si>
    <t>NANHZ2093-16SA</t>
  </si>
  <si>
    <t>DANHT4007-15SA</t>
  </si>
  <si>
    <t>NAESTM016-17SA</t>
  </si>
  <si>
    <t>CARLOS TRIVENO RIOS</t>
  </si>
  <si>
    <t>NAESZM034-17SA</t>
  </si>
  <si>
    <t>DAESZM014-17SA</t>
  </si>
  <si>
    <t>NAESZM038-17SA</t>
  </si>
  <si>
    <t>NAESZM024-17SA</t>
  </si>
  <si>
    <t>MAURO COELHO DOS SANTOS</t>
  </si>
  <si>
    <t>Bruno Lemos Batista</t>
  </si>
  <si>
    <t>Diogo Librandi da Rocha</t>
  </si>
  <si>
    <t>Heloisa França Maltez</t>
  </si>
  <si>
    <t>IVANISE GAUBEUR</t>
  </si>
  <si>
    <t>NA4BIN0406-15SA</t>
  </si>
  <si>
    <t>NB4BIN0406-15SA</t>
  </si>
  <si>
    <t>DAESTO903-17SA</t>
  </si>
  <si>
    <t>0-2-5</t>
  </si>
  <si>
    <t>NAESTO903-17SA</t>
  </si>
  <si>
    <t>DAESTS001-17SB</t>
  </si>
  <si>
    <t>MARCOS ROBERTO DA SILVA TAVARES</t>
  </si>
  <si>
    <t>NA1ESZU033-17SA</t>
  </si>
  <si>
    <t>DA1ESZU022-17SA</t>
  </si>
  <si>
    <t>DAESZB010-17SB</t>
  </si>
  <si>
    <t>Alessandra Teixeira</t>
  </si>
  <si>
    <t xml:space="preserve">segunda das 19:00 às 21:00, sala A2-S206-SB, semanal , quarta das 21:00 às 23:00, sala A2-S206-SB, semanal </t>
  </si>
  <si>
    <t>THOMAZ MINGATOS FERNANDES GEMIGNANI</t>
  </si>
  <si>
    <t xml:space="preserve">segunda das 10:00 às 12:00, sala A1-S104-SB, semanal , quinta das 08:00 às 10:00, sala A1-S104-SB, semanal </t>
  </si>
  <si>
    <t>CÓDIGO</t>
  </si>
  <si>
    <t xml:space="preserve"> sexta das 10:00 às 12:00</t>
  </si>
  <si>
    <t>quarta das 17:00 às 19:00</t>
  </si>
  <si>
    <t>HORÁRIO SEM SALA/LAB</t>
  </si>
  <si>
    <t xml:space="preserve">segunda das 08:00 às 10:00, quinzenal I; quinta das 10:00 às 12:00, semanal </t>
  </si>
  <si>
    <t xml:space="preserve">terça das 19:00 às 21:00, quinzenal I; sexta das 21:00 às 23:00, semanal </t>
  </si>
  <si>
    <t xml:space="preserve">terça das 08:00 às 10:00, quinzenal I; sexta das 10:00 às 12:00, semanal </t>
  </si>
  <si>
    <t xml:space="preserve">quarta das 14:00 às 16:00, semanal </t>
  </si>
  <si>
    <t xml:space="preserve">segunda das 21:00 às 23:00, quinzenal II; quarta das 19:00 às 21:00, semanal </t>
  </si>
  <si>
    <t xml:space="preserve">terça das 17:00 às 19:00, semanal </t>
  </si>
  <si>
    <t xml:space="preserve">segunda das 08:00 às 10:00, quinzenal I; quarta das 10:00 às 12:00, semanal </t>
  </si>
  <si>
    <t xml:space="preserve">segunda das 19:00 às 21:00, quinzenal I; quarta das 21:00 às 23:00, semanal </t>
  </si>
  <si>
    <t xml:space="preserve">terça das 16:00 às 18:00, semanal ; quinta das 16:00 às 18:00, semanal </t>
  </si>
  <si>
    <t xml:space="preserve">segunda das 16:00 às 18:00, semanal </t>
  </si>
  <si>
    <t xml:space="preserve">terça das 17:00 às 19:00, semanal ; sexta das 17:00 às 19:00, semanal </t>
  </si>
  <si>
    <t xml:space="preserve">quarta das 17:00 às 19:00, semanal ; sexta das 17:00 às 19:00, semanal </t>
  </si>
  <si>
    <t xml:space="preserve"> sala 407-2</t>
  </si>
  <si>
    <t xml:space="preserve"> sala 409-2</t>
  </si>
  <si>
    <t xml:space="preserve"> sala A2-S311-SB</t>
  </si>
  <si>
    <t xml:space="preserve"> sala A1-L306-SB</t>
  </si>
  <si>
    <t xml:space="preserve"> sala 403-3</t>
  </si>
  <si>
    <t xml:space="preserve"> sala 408-3</t>
  </si>
  <si>
    <t>quarta das 10:00 às 13:00</t>
  </si>
  <si>
    <t>terça das 19:00 às 21:00, quinzenal II</t>
  </si>
  <si>
    <t>terça das 21:00 às 23:00, quinzenal I</t>
  </si>
  <si>
    <t>terça das 10:00 às 12:00, quinzenal I</t>
  </si>
  <si>
    <t>quinta das 19:00 às 21:00, quinzenal I</t>
  </si>
  <si>
    <t>T-P-I</t>
  </si>
  <si>
    <t>CAMPUS</t>
  </si>
  <si>
    <t>TURNO</t>
  </si>
  <si>
    <t>VAGAS TOTAIS</t>
  </si>
  <si>
    <t>VAGAS PARA VETERANOS</t>
  </si>
  <si>
    <t>Bioquímica: Estrutura, Propriedade e Funções de Biomoléculas</t>
  </si>
  <si>
    <t>DA1BCL0308-15SA</t>
  </si>
  <si>
    <t>BCL0308-15</t>
  </si>
  <si>
    <t>DA2BCL0308-15SA</t>
  </si>
  <si>
    <t>DA3BCL0308-15SA</t>
  </si>
  <si>
    <t>DA4BCL0308-15SA</t>
  </si>
  <si>
    <t>Cesar Augusto Joao Ribeiro</t>
  </si>
  <si>
    <t>DB1BCL0308-15SA</t>
  </si>
  <si>
    <t>DB3BCL0308-15SA</t>
  </si>
  <si>
    <t>NA1BCL0308-15SA</t>
  </si>
  <si>
    <t>LUCIANO PUZER</t>
  </si>
  <si>
    <t>NA2BCL0308-15SA</t>
  </si>
  <si>
    <t>NA3BCL0308-15SA</t>
  </si>
  <si>
    <t>NA4BCL0308-15SA</t>
  </si>
  <si>
    <t>NB1BCL0308-15SA</t>
  </si>
  <si>
    <t>NB2BCL0308-15SA</t>
  </si>
  <si>
    <t>ISELI LOURENÇO NANTES</t>
  </si>
  <si>
    <t>NB4BCL0308-15SA</t>
  </si>
  <si>
    <t>LUIZ ROBERTO NUNES</t>
  </si>
  <si>
    <t>LUCIANA ZATERKA</t>
  </si>
  <si>
    <t>DA1BIQ0602-15SA</t>
  </si>
  <si>
    <t>DB1BIQ0602-15SA</t>
  </si>
  <si>
    <t>NA1BIQ0602-15SA</t>
  </si>
  <si>
    <t>NB1BIQ0602-15SA</t>
  </si>
  <si>
    <t>DA1BIR0603-15SB</t>
  </si>
  <si>
    <t>NA1BIR0603-15SB</t>
  </si>
  <si>
    <t>IGOR FUSER</t>
  </si>
  <si>
    <t>RAFAEL SANTOS DE OLIVEIRA ALVES</t>
  </si>
  <si>
    <t>Comunicação e Redes</t>
  </si>
  <si>
    <t>BCM0506-15</t>
  </si>
  <si>
    <t>quarta das 10:00 às 12:00, sala S - 213-0, semanal , sexta das 08:00 às 10:00, sala S - 213-0, quinzenal I</t>
  </si>
  <si>
    <t>Programação Estruturada</t>
  </si>
  <si>
    <t>MCTA028-15</t>
  </si>
  <si>
    <t>Programação Matemática</t>
  </si>
  <si>
    <t>MCTA017-17</t>
  </si>
  <si>
    <t>JAIR DONADELLI JUNIOR</t>
  </si>
  <si>
    <t>Biologia Celular</t>
  </si>
  <si>
    <t>NHT1053-15</t>
  </si>
  <si>
    <t>Ana Paula de Moraes</t>
  </si>
  <si>
    <t xml:space="preserve">terça das 19:00 às 21:00, sala 404-3, semanal </t>
  </si>
  <si>
    <t>HANA PAULA MASUDA</t>
  </si>
  <si>
    <t xml:space="preserve">sexta das 21:00 às 23:00, sala 402-3, semanal </t>
  </si>
  <si>
    <t>Microbiologia</t>
  </si>
  <si>
    <t>NHT1056-15</t>
  </si>
  <si>
    <t>LIVIA SENO FERREIRA CAMARGO</t>
  </si>
  <si>
    <t xml:space="preserve">quarta das 10:00 às 12:00, sala 404-3, semanal </t>
  </si>
  <si>
    <t>IVES HAIFIG</t>
  </si>
  <si>
    <t>Contabilidade Básica</t>
  </si>
  <si>
    <t>DAESHC002-17SB</t>
  </si>
  <si>
    <t>ESHC002-17</t>
  </si>
  <si>
    <t>ANDERSON LUIS SABER CAMPOS</t>
  </si>
  <si>
    <t>NAESHC002-17SB</t>
  </si>
  <si>
    <t>GABRIEL ALMEIDA ANTUNES ROSSINI</t>
  </si>
  <si>
    <t>Economia Política</t>
  </si>
  <si>
    <t>DAESHC028-17SB</t>
  </si>
  <si>
    <t>ESHC028-17</t>
  </si>
  <si>
    <t>ANDREA SANTOS BACA</t>
  </si>
  <si>
    <t>NAESHC028-17SB</t>
  </si>
  <si>
    <t>BRUNO DE PAULA ROCHA</t>
  </si>
  <si>
    <t>RICARDO BATISTA POLITI</t>
  </si>
  <si>
    <t xml:space="preserve">terça das 21:00 às 23:00, sala A2-S106-SB, semanal , sexta das 19:00 às 21:00, sala A2-S106-SB, semanal </t>
  </si>
  <si>
    <t>História da Filosofia Moderna: perspectivas racionalistas</t>
  </si>
  <si>
    <t>DANHH2041-13SB</t>
  </si>
  <si>
    <t>NHH2041-13</t>
  </si>
  <si>
    <t>NANHH2041-13SB</t>
  </si>
  <si>
    <t>Laboratório de Física II</t>
  </si>
  <si>
    <t>DANHT3028-15SA</t>
  </si>
  <si>
    <t>NHT3028-15</t>
  </si>
  <si>
    <t>0-3-5</t>
  </si>
  <si>
    <t>NANHT3028-15SA</t>
  </si>
  <si>
    <t>Introdução à Neurociência</t>
  </si>
  <si>
    <t>MCTC002-15</t>
  </si>
  <si>
    <t>Vera Paschon</t>
  </si>
  <si>
    <t>Morfofisiologia Humana I</t>
  </si>
  <si>
    <t>NHT1058-15</t>
  </si>
  <si>
    <t>Rodrigo Pavao</t>
  </si>
  <si>
    <t xml:space="preserve">terça das 19:00 às 21:00, sala 404-2, semanal , quinta das 21:00 às 23:00, sala 404-2, semanal </t>
  </si>
  <si>
    <t>Psicologia Cognitiva</t>
  </si>
  <si>
    <t>DAMCTC011-15SB</t>
  </si>
  <si>
    <t>MCTC011-15</t>
  </si>
  <si>
    <t xml:space="preserve">terça das 08:00 às 10:00, sala A2-S204-SB, semanal , quinta das 10:00 às 12:00, sala A2-S204-SB, semanal </t>
  </si>
  <si>
    <t>NAMCTC011-15SB</t>
  </si>
  <si>
    <t>Demografia</t>
  </si>
  <si>
    <t>ESHT003-17</t>
  </si>
  <si>
    <t>JEROEN JOHANNES KLINK</t>
  </si>
  <si>
    <t xml:space="preserve">terça das 21:00 às 23:00, sala A2-S311-SB, semanal , sexta das 19:00 às 21:00, sala A2-S311-SB, semanal </t>
  </si>
  <si>
    <t>Vanessa Lucena Empinotti</t>
  </si>
  <si>
    <t xml:space="preserve">segunda das 19:00 às 21:00, sala A2-S205-SB, semanal </t>
  </si>
  <si>
    <t>SERGIO AMADEU DA SILVEIRA</t>
  </si>
  <si>
    <t xml:space="preserve">terça das 10:00 às 12:00, sala A2-S204-SB, semanal , sexta das 08:00 às 10:00, sala A2-S203-SB, semanal </t>
  </si>
  <si>
    <t>CAROLINA GABAS STUCHI</t>
  </si>
  <si>
    <t>Introdução às Políticas Públicas</t>
  </si>
  <si>
    <t>DAESHP014-13SB</t>
  </si>
  <si>
    <t>ESHP014-13</t>
  </si>
  <si>
    <t xml:space="preserve">segunda das 10:00 às 12:00, sala A2-S203-SB, semanal , quinta das 08:00 às 10:00, sala A2-S203-SB, semanal </t>
  </si>
  <si>
    <t>NAESHP014-13SB</t>
  </si>
  <si>
    <t>CLAUDIO LUIS DE CAMARGO PENTEADO</t>
  </si>
  <si>
    <t xml:space="preserve">segunda das 08:00 às 10:00, sala A2-S302-SB, semanal , quarta das 10:00 às 12:00, sala A2-S302-SB, semanal </t>
  </si>
  <si>
    <t>KLAUS FREY</t>
  </si>
  <si>
    <t xml:space="preserve">segunda das 19:00 às 21:00, sala A2-S302-SB, semanal , quarta das 21:00 às 23:00, sala A2-S302-SB, semanal </t>
  </si>
  <si>
    <t xml:space="preserve">terça das 08:00 às 10:00, sala A2-S302-SB, semanal , quinta das 10:00 às 12:00, sala A2-S302-SB, semanal </t>
  </si>
  <si>
    <t>Abordagens Tradicionais das Relações Internacionais</t>
  </si>
  <si>
    <t>NAESHR022-14SB</t>
  </si>
  <si>
    <t>ESHR022-14</t>
  </si>
  <si>
    <t>FLAVIO ROCHA DE OLIVEIRA</t>
  </si>
  <si>
    <t>Gilberto Maringoni de Oliveira</t>
  </si>
  <si>
    <t>Tatiana Berringer de Assumpção</t>
  </si>
  <si>
    <t>MOHAMMED NADIR</t>
  </si>
  <si>
    <t>Introdução ao Estudo do Direito</t>
  </si>
  <si>
    <t>DAESHR011-13SB</t>
  </si>
  <si>
    <t>ESHR011-13</t>
  </si>
  <si>
    <t>JOSE BLANES SALA</t>
  </si>
  <si>
    <t>NAESHR011-13SB</t>
  </si>
  <si>
    <t xml:space="preserve">terça das 10:00 às 12:00, sala A1-S203-SB, semanal , sexta das 08:00 às 10:00, sala A1-S203-SB, semanal </t>
  </si>
  <si>
    <t xml:space="preserve">terça das 21:00 às 23:00, sala S - 213-0, semanal , quinta das 19:00 às 21:00, sala S - 213-0, semanal </t>
  </si>
  <si>
    <t>Tiago Fernandes Carrijo</t>
  </si>
  <si>
    <t xml:space="preserve">segunda das 08:00 às 10:00, sala A2-S202-SB, semanal , quarta das 10:00 às 12:00, sala A2-S202-SB, semanal </t>
  </si>
  <si>
    <t xml:space="preserve">terça das 10:00 às 12:00, sala A2-S106-SB, semanal , sexta das 08:00 às 10:00, sala A2-S106-SB, semanal </t>
  </si>
  <si>
    <t>Thiago Fonseca Morello Ramalho da Silva</t>
  </si>
  <si>
    <t>RAMON VICENTE GARCIA FERNANDEZ</t>
  </si>
  <si>
    <t xml:space="preserve">segunda das 19:00 às 21:00, sala A2-S306-SB, semanal , quarta das 21:00 às 23:00, sala A2-S306-SB, semanal </t>
  </si>
  <si>
    <t>DAESHR022-14SB</t>
  </si>
  <si>
    <t>MEIRI APARECIDA GURGEL DE CAMPOS MIRANDA</t>
  </si>
  <si>
    <t>LUCIANA APARECIDA PALHARINI</t>
  </si>
  <si>
    <t xml:space="preserve">segunda das 10:00 às 12:00, sala A1-S101-SB, semanal , quinta das 08:00 às 10:00, sala A1-S101-SB, semanal </t>
  </si>
  <si>
    <t>CRISTIANE NEGREIROS ABBUD AYOUB</t>
  </si>
  <si>
    <t>Matteo Raschietti</t>
  </si>
  <si>
    <t xml:space="preserve">segunda das 08:00 às 10:00, sala A2-S309-SB, semanal , quarta das 10:00 às 12:00, sala A2-S309-SB, semanal </t>
  </si>
  <si>
    <t>a</t>
  </si>
  <si>
    <t xml:space="preserve">terça das 19:00 às 21:00, sala 401-2, semanal , sexta das 21:00 às 23:00, sala 401-2, semanal </t>
  </si>
  <si>
    <t>Fernando Luiz Cassio Silva</t>
  </si>
  <si>
    <t>NAESTA008-17SB</t>
  </si>
  <si>
    <t>KARL PETER BURR</t>
  </si>
  <si>
    <t>Introdução à Astronáutica</t>
  </si>
  <si>
    <t>DAESTS003-17SB</t>
  </si>
  <si>
    <t>ESTS003-17</t>
  </si>
  <si>
    <t>Estabilidade e Controle de Aeronaves</t>
  </si>
  <si>
    <t>NAESTS007-17SB</t>
  </si>
  <si>
    <t>ESTS007-17</t>
  </si>
  <si>
    <t xml:space="preserve">terça das 21:00 às 23:00, sala A2-S308-SB, semanal , sexta das 19:00 às 21:00, sala A2-S308-SB, semanal </t>
  </si>
  <si>
    <t>WESLEY GOIS</t>
  </si>
  <si>
    <t>Aerodinâmica I</t>
  </si>
  <si>
    <t>ESTS016-17</t>
  </si>
  <si>
    <t xml:space="preserve">quinta das 19:00 às 23:00, sala 506/508-1, semanal </t>
  </si>
  <si>
    <t>Habitação e Assentamentos Humanos</t>
  </si>
  <si>
    <t>ESTU007-17</t>
  </si>
  <si>
    <t xml:space="preserve">segunda das 19:00 às 23:00, sala 506/508-1, semanal </t>
  </si>
  <si>
    <t>Diferentes</t>
  </si>
  <si>
    <t>Análise de Sistemas e Modelagem Ambiental</t>
  </si>
  <si>
    <t>NA1ESTU024-17SA</t>
  </si>
  <si>
    <t>ESTU024-17</t>
  </si>
  <si>
    <t>1-2-4</t>
  </si>
  <si>
    <t>Representação Gráfica de Projetos Ambientais e Urbanos</t>
  </si>
  <si>
    <t>ESTU032-17</t>
  </si>
  <si>
    <t xml:space="preserve">terça das 19:00 às 23:00, sala 506/508-1, semanal </t>
  </si>
  <si>
    <t>FERNANDA NASCIMENTO ALMEIDA</t>
  </si>
  <si>
    <t>DA1ESTA004-17SA</t>
  </si>
  <si>
    <t>Fundamentos de Conversão de Energia Elétrica</t>
  </si>
  <si>
    <t>ESTE015-17</t>
  </si>
  <si>
    <t>Operação de Sistemas Elétricos de Potência</t>
  </si>
  <si>
    <t>ESTE017-17</t>
  </si>
  <si>
    <t>Instalações Elétricas I</t>
  </si>
  <si>
    <t>ESTE019-17</t>
  </si>
  <si>
    <t>Fabiana Aparecida de Toledo Silva</t>
  </si>
  <si>
    <t>PATRICIA TEIXEIRA LEITE ASANO</t>
  </si>
  <si>
    <t>Transferência de Calor I</t>
  </si>
  <si>
    <t>ESTE022-17</t>
  </si>
  <si>
    <t>GRAZIELLA COLATO ANTONIO</t>
  </si>
  <si>
    <t>Engenharia Nuclear</t>
  </si>
  <si>
    <t>ESTE028-17</t>
  </si>
  <si>
    <t>DAESTE030-17SA</t>
  </si>
  <si>
    <t>SERGIO BROCHSZTAIN</t>
  </si>
  <si>
    <t>Engenharia Eólica</t>
  </si>
  <si>
    <t>ESTE035-17</t>
  </si>
  <si>
    <t>NAESTG004-17SB</t>
  </si>
  <si>
    <t>Engenharia Laboral</t>
  </si>
  <si>
    <t>ESTG006-17</t>
  </si>
  <si>
    <t xml:space="preserve">terça das 08:00 às 10:00, sala A1-S203-SB, semanal , quinta das 10:00 às 12:00, sala A1-S203-SB, semanal </t>
  </si>
  <si>
    <t>UGO IBUSUKI</t>
  </si>
  <si>
    <t>Gerência de Ativos</t>
  </si>
  <si>
    <t>ESTG008-17</t>
  </si>
  <si>
    <t>Inovação Tecnológica</t>
  </si>
  <si>
    <t>ESTG010-17</t>
  </si>
  <si>
    <t>RICARDO REOLON JORGE</t>
  </si>
  <si>
    <t>Estatística Aplicada a Sistemas de Gestão</t>
  </si>
  <si>
    <t>ESTG011-17</t>
  </si>
  <si>
    <t>PATRICIA BELFIORE FAVERO</t>
  </si>
  <si>
    <t>Tempos, Métodos e Arranjos Físicos</t>
  </si>
  <si>
    <t>ESTG019-17</t>
  </si>
  <si>
    <t>IRINEU ANTUNES JUNIOR</t>
  </si>
  <si>
    <t>MARCO AURELIO CAZAROTTO GOMES</t>
  </si>
  <si>
    <t>Sistemas Microprocessados</t>
  </si>
  <si>
    <t>ESTI013-17</t>
  </si>
  <si>
    <t xml:space="preserve">segunda das 19:00 às 21:00, sala S - 306-1, quinzenal I, quinta das 21:00 às 23:00, sala S - 306-1, semanal </t>
  </si>
  <si>
    <t xml:space="preserve">sexta das 21:00 às 23:00, sala S-311-3, semanal </t>
  </si>
  <si>
    <t>CARLOS EDUARDO CAPOVILLA</t>
  </si>
  <si>
    <t>NA1ESTA002-17SA</t>
  </si>
  <si>
    <t>NA2ESTA002-17SA</t>
  </si>
  <si>
    <t>segunda das 21:00 às 23:00, sala 403-1, quinzenal II</t>
  </si>
  <si>
    <t>Análise de Sistemas Dinâmicos Lineares</t>
  </si>
  <si>
    <t>ESTA005-17</t>
  </si>
  <si>
    <t>NAESTA006-17SA</t>
  </si>
  <si>
    <t>DAESTA010-17SA</t>
  </si>
  <si>
    <t>DBESTA010-17SA</t>
  </si>
  <si>
    <t xml:space="preserve">quinta das 21:00 às 23:00, sala 408-1, semanal </t>
  </si>
  <si>
    <t>NAESTA014-17SA</t>
  </si>
  <si>
    <t xml:space="preserve">sexta das 19:00 às 21:00, sala 401-1, semanal </t>
  </si>
  <si>
    <t>NBESTA014-17SA</t>
  </si>
  <si>
    <t xml:space="preserve">sexta das 21:00 às 23:00, sala 401-1, semanal </t>
  </si>
  <si>
    <t>NAESTA016-17SA</t>
  </si>
  <si>
    <t>Teoria de Acionamentos Elétricos</t>
  </si>
  <si>
    <t>NAESTA022-17SA</t>
  </si>
  <si>
    <t>ESTA022-17</t>
  </si>
  <si>
    <t>ALVARO BATISTA DIETRICH</t>
  </si>
  <si>
    <t>NAESTI002-17SA</t>
  </si>
  <si>
    <t>Luiz Henrique Bonani do Nascimento</t>
  </si>
  <si>
    <t>NA1ESTO001-17SA</t>
  </si>
  <si>
    <t>sexta das 21:00 às 23:00, sala 403-1, quinzenal II</t>
  </si>
  <si>
    <t>ANDERSON LEONARDO SANCHES</t>
  </si>
  <si>
    <t>NBESTO006-17SA</t>
  </si>
  <si>
    <t>NAESTO006-17SA</t>
  </si>
  <si>
    <t>DAESTO008-17SA</t>
  </si>
  <si>
    <t>NA1ESTO016-17SB</t>
  </si>
  <si>
    <t>NA2ESTO016-17SB</t>
  </si>
  <si>
    <t>MARCIA TSUYAMA ESCOTE</t>
  </si>
  <si>
    <t>Estado e Relações de Poder</t>
  </si>
  <si>
    <t>DA1BHO0101-15SB</t>
  </si>
  <si>
    <t>BHO0101-15</t>
  </si>
  <si>
    <t>VITOR EMANUEL MARCHETTI FERRAZ JUNIOR</t>
  </si>
  <si>
    <t>NA1BHO0101-15SB</t>
  </si>
  <si>
    <t>DB2BCL0308-15SA</t>
  </si>
  <si>
    <t>DB4BCL0308-15SA</t>
  </si>
  <si>
    <t>NAESTA010-17SA</t>
  </si>
  <si>
    <t>Operações Unitárias II</t>
  </si>
  <si>
    <t>NHZ4029-15</t>
  </si>
  <si>
    <t>Bruno Guzzo da Silva</t>
  </si>
  <si>
    <t>NANHZ4029-15SA</t>
  </si>
  <si>
    <t xml:space="preserve">segunda das 08:00 às 10:00, sala A-101-0, quinzenal II, quarta das 10:00 às 12:00, sala A-101-0, semanal </t>
  </si>
  <si>
    <t xml:space="preserve">segunda das 19:00 às 21:00, sala A-101-0, quinzenal II, quarta das 21:00 às 23:00, sala A-101-0, semanal </t>
  </si>
  <si>
    <t xml:space="preserve">segunda das 10:00 às 12:00, sala A-101-0, quinzenal II, quarta das 08:00 às 10:00, sala A-101-0, semanal </t>
  </si>
  <si>
    <t xml:space="preserve">segunda das 21:00 às 23:00, sala A-101-0, quinzenal II, quarta das 19:00 às 21:00, sala A-101-0, semanal </t>
  </si>
  <si>
    <t xml:space="preserve">segunda das 08:00 às 10:00, sala A-114-0, quinzenal I, quarta das 10:00 às 12:00, sala A-114-0, semanal </t>
  </si>
  <si>
    <t>Funções de Várias Variáveis</t>
  </si>
  <si>
    <t>BCN0407-15</t>
  </si>
  <si>
    <t xml:space="preserve">quarta das 19:00 às 21:00, sala A-113-0, semanal , sexta das 21:00 às 23:00, sala A-113-0, semanal </t>
  </si>
  <si>
    <t>JESSE JOSE FREIRE DE SOUZA</t>
  </si>
  <si>
    <t>Maria Caramez Carlotto</t>
  </si>
  <si>
    <t xml:space="preserve">terça das 19:00 às 21:00, sala A1-S202-SB, semanal , sexta das 21:00 às 23:00, sala A1-S202-SB, semanal </t>
  </si>
  <si>
    <t>Diego Sanches Correa</t>
  </si>
  <si>
    <t xml:space="preserve">terça das 21:00 às 23:00, sala A1-S202-SB, semanal , sexta das 19:00 às 21:00, sala A1-S202-SB, semanal </t>
  </si>
  <si>
    <t>Biodiversidade: Interações entre organismos e ambiente</t>
  </si>
  <si>
    <t>BCL0306-15</t>
  </si>
  <si>
    <t>MARCIO DE SOUZA WERNECK</t>
  </si>
  <si>
    <t>MARIANA MORAES DE OLIVEIRA SOMBRIO</t>
  </si>
  <si>
    <t xml:space="preserve">terça das 19:00 às 21:00, sala A2-S301-SB, quinzenal II, quinta das 21:00 às 23:00, sala A2-S301-SB, semanal </t>
  </si>
  <si>
    <t>DARLENE RAMOS DIAS</t>
  </si>
  <si>
    <t xml:space="preserve">terça das 21:00 às 23:00, sala A2-S301-SB, quinzenal I, sexta das 19:00 às 21:00, sala A2-S301-SB, semanal </t>
  </si>
  <si>
    <t>Jose Henrique Bassi Souza Sperancini</t>
  </si>
  <si>
    <t>Ética e Justiça</t>
  </si>
  <si>
    <t>BHP0001-15</t>
  </si>
  <si>
    <t>Introdução ao Pensamento Econômico</t>
  </si>
  <si>
    <t>DA1BHO0002-19SB</t>
  </si>
  <si>
    <t>BHO0002-19</t>
  </si>
  <si>
    <t>NA1BHO0002-19SB</t>
  </si>
  <si>
    <t>Desenvolvimento e Aprendizagem</t>
  </si>
  <si>
    <t>NHI5001-15</t>
  </si>
  <si>
    <t>Bruno rafael santos de Cerqueira</t>
  </si>
  <si>
    <t>RICARDO DA SILVA BENEDITO</t>
  </si>
  <si>
    <t>Robson Macedo Novais</t>
  </si>
  <si>
    <t>MARCELO ZANOTELLO</t>
  </si>
  <si>
    <t>JOAO HENRIQUE KLEINSCHIMIDT</t>
  </si>
  <si>
    <t>Patricia da Silva Sessa</t>
  </si>
  <si>
    <t>FLAVIO THALES RIBEIRO FRANCISCO</t>
  </si>
  <si>
    <t>Fenômenos Mecânicos</t>
  </si>
  <si>
    <t>DA4BCJ0204-15SA</t>
  </si>
  <si>
    <t>BCJ0204-15</t>
  </si>
  <si>
    <t>4-1-6</t>
  </si>
  <si>
    <t>NA3BCJ0204-15SA</t>
  </si>
  <si>
    <t>DB3BCJ0204-15SA</t>
  </si>
  <si>
    <t>NB3BCJ0204-15SA</t>
  </si>
  <si>
    <t xml:space="preserve">segunda das 08:00 às 10:00, sala A2-S306-SB, semanal , quarta das 10:00 às 12:00, sala A2-S306-SB, semanal </t>
  </si>
  <si>
    <t>DB1BIR0603-15SB</t>
  </si>
  <si>
    <t>NB1BIR0603-15SB</t>
  </si>
  <si>
    <t xml:space="preserve">quarta das 08:00 às 10:00, sala A1-S205-SB, semanal , sexta das 10:00 às 12:00, sala A1-S205-SB, semanal </t>
  </si>
  <si>
    <t>ALEXANDER DE FREITAS</t>
  </si>
  <si>
    <t>Metodologias de Pesquisa em Educação</t>
  </si>
  <si>
    <t>LIE0001-19</t>
  </si>
  <si>
    <t>MARCIA HELENA ALVIM</t>
  </si>
  <si>
    <t>RODRIGO FRESNEDA</t>
  </si>
  <si>
    <t>PEDRO LAURIDSEN RIBEIRO</t>
  </si>
  <si>
    <t>Cristiane Maria Sato</t>
  </si>
  <si>
    <t>VILSON TONIN ZANCHIN</t>
  </si>
  <si>
    <t>DA1BCJ0204-15SB</t>
  </si>
  <si>
    <t xml:space="preserve">terça das 10:00 às 12:00, sala A-101-0, semanal , quinta das 08:00 às 10:00, sala A-101-0, semanal </t>
  </si>
  <si>
    <t>DA2BCJ0204-15SB</t>
  </si>
  <si>
    <t>DB1BCJ0204-15SB</t>
  </si>
  <si>
    <t xml:space="preserve">terça das 08:00 às 10:00, sala A-101-0, semanal , quinta das 10:00 às 12:00, sala A-101-0, semanal </t>
  </si>
  <si>
    <t>DB2BCJ0204-15SB</t>
  </si>
  <si>
    <t>NA1BCJ0204-15SB</t>
  </si>
  <si>
    <t xml:space="preserve">terça das 21:00 às 23:00, sala A-101-0, semanal , quinta das 19:00 às 21:00, sala A-101-0, semanal </t>
  </si>
  <si>
    <t>NA2BCJ0204-15SB</t>
  </si>
  <si>
    <t>NB1BCJ0204-15SB</t>
  </si>
  <si>
    <t xml:space="preserve">terça das 19:00 às 21:00, sala A-101-0, semanal , quinta das 21:00 às 23:00, sala A-101-0, semanal </t>
  </si>
  <si>
    <t>NB2BCJ0204-15SB</t>
  </si>
  <si>
    <t>DA5BCJ0204-15SA</t>
  </si>
  <si>
    <t>DB4BCJ0204-15SA</t>
  </si>
  <si>
    <t>NA4BCJ0204-15SA</t>
  </si>
  <si>
    <t>NB4BCJ0204-15SA</t>
  </si>
  <si>
    <t xml:space="preserve">segunda das 08:00 às 10:00, sala A-101-0, quinzenal I, quarta das 10:00 às 12:00, sala A-101-0, semanal </t>
  </si>
  <si>
    <t>ALEXANDRE HIROAKI KIHARA</t>
  </si>
  <si>
    <t xml:space="preserve">segunda das 10:00 às 12:00, sala A-101-0, quinzenal I, quarta das 08:00 às 10:00, sala A-101-0, semanal </t>
  </si>
  <si>
    <t xml:space="preserve">segunda das 19:00 às 21:00, sala A-101-0, quinzenal I, quarta das 21:00 às 23:00, sala A-101-0, semanal </t>
  </si>
  <si>
    <t xml:space="preserve">segunda das 21:00 às 23:00, sala A-101-0, quinzenal I, quarta das 19:00 às 21:00, sala A-101-0, semanal </t>
  </si>
  <si>
    <t xml:space="preserve">terça das 10:00 às 12:00, sala A-101-0, semanal , sexta das 08:00 às 10:00, sala A-101-0, semanal </t>
  </si>
  <si>
    <t>VLADISLAV KUPRIYANOV</t>
  </si>
  <si>
    <t xml:space="preserve">terça das 21:00 às 23:00, sala A-101-0, semanal , sexta das 19:00 às 21:00, sala A-101-0, semanal </t>
  </si>
  <si>
    <t>JOSE RUBENS MAIORINO</t>
  </si>
  <si>
    <t>GUSTAVO MARTINI DALPIAN</t>
  </si>
  <si>
    <t>Thiago Branquinho de Queiroz</t>
  </si>
  <si>
    <t>JOSE ANTONIO SOUZA</t>
  </si>
  <si>
    <t>DANILO DA CRUZ CENTENO</t>
  </si>
  <si>
    <t>VANESSA KRUTH VERDADE</t>
  </si>
  <si>
    <t>FERNANDO ZANIOLO GIBRAN</t>
  </si>
  <si>
    <t>Nathalia de Setta Costa</t>
  </si>
  <si>
    <t xml:space="preserve">segunda das 08:00 às 10:00, sala A-101-0, quinzenal I, quinta das 10:00 às 12:00, sala A-101-0, semanal </t>
  </si>
  <si>
    <t xml:space="preserve">segunda das 10:00 às 12:00, sala A-101-0, quinzenal I, quinta das 08:00 às 10:00, sala A-101-0, semanal </t>
  </si>
  <si>
    <t xml:space="preserve">segunda das 19:00 às 21:00, sala A-101-0, quinzenal I, quinta das 21:00 às 23:00, sala A-101-0, semanal </t>
  </si>
  <si>
    <t>VICTOR XIMENES MARQUES</t>
  </si>
  <si>
    <t xml:space="preserve">segunda das 21:00 às 23:00, sala A-101-0, quinzenal I, quinta das 19:00 às 21:00, sala A-101-0, semanal </t>
  </si>
  <si>
    <t>STEFANO NARDULLI</t>
  </si>
  <si>
    <t>RAFAEL RIBEIRO DIAS VILELA DE OLIVEIRA</t>
  </si>
  <si>
    <t>Saul De Castro Leite</t>
  </si>
  <si>
    <t>Paulo Roberto Miranda Meirelles</t>
  </si>
  <si>
    <t>Yossi Zana</t>
  </si>
  <si>
    <t>Física Quântica</t>
  </si>
  <si>
    <t>BCK0103-15</t>
  </si>
  <si>
    <t>RONEI MIOTTO</t>
  </si>
  <si>
    <t>DA1BHS0005-19SB</t>
  </si>
  <si>
    <t>BHS0005-19</t>
  </si>
  <si>
    <t>Juliana dos Santos de Souza Silva</t>
  </si>
  <si>
    <t>RODRIGO MAGHDISSIAN CORDEIRO</t>
  </si>
  <si>
    <t>Políticas Educacionais</t>
  </si>
  <si>
    <t>DB1NHI5011-13SA</t>
  </si>
  <si>
    <t>NHI5011-13</t>
  </si>
  <si>
    <t>História da Educação</t>
  </si>
  <si>
    <t>NHZ5016-15</t>
  </si>
  <si>
    <t>Filtragem Adaptativa</t>
  </si>
  <si>
    <t>ESZI002-17</t>
  </si>
  <si>
    <t>Segurança de Redes</t>
  </si>
  <si>
    <t>ESZI031-17</t>
  </si>
  <si>
    <t>Programação Baseada em Componentes para Jogos</t>
  </si>
  <si>
    <t>ESZI043-17</t>
  </si>
  <si>
    <t>Sistemas Inteligentes</t>
  </si>
  <si>
    <t>DAESZI014-17SA</t>
  </si>
  <si>
    <t>ESZI014-17</t>
  </si>
  <si>
    <t>DA1NHI5011-13SB</t>
  </si>
  <si>
    <t>NA1NHI5011-13SB</t>
  </si>
  <si>
    <t>Gestão de Operações</t>
  </si>
  <si>
    <t>ESTG009-17</t>
  </si>
  <si>
    <t>Introdução aos Processos de Fabricação Metal - Mecânico</t>
  </si>
  <si>
    <t>DA1ESTG017-17SB</t>
  </si>
  <si>
    <t>ESTG017-17</t>
  </si>
  <si>
    <t>Diagramas de Fase</t>
  </si>
  <si>
    <t>ESZM009-17</t>
  </si>
  <si>
    <t xml:space="preserve">quarta das 21:00 às 23:00, sala S - 303-3, semanal , sexta das 19:00 às 21:00, sala S - 303-3, semanal </t>
  </si>
  <si>
    <t>Cedric Rocha Leão</t>
  </si>
  <si>
    <t>Metalurgia Física</t>
  </si>
  <si>
    <t>NAESZM023-17SA</t>
  </si>
  <si>
    <t>ESZM023-17</t>
  </si>
  <si>
    <t>SYDNEY FERREIRA SANTOS</t>
  </si>
  <si>
    <t>Biomateriais</t>
  </si>
  <si>
    <t>ESZM032-17</t>
  </si>
  <si>
    <t>NAESZM040-17SA</t>
  </si>
  <si>
    <t>Materiais para Energia e Ambiente</t>
  </si>
  <si>
    <t>DAESZM027-17SA</t>
  </si>
  <si>
    <t>ESZM027-17</t>
  </si>
  <si>
    <t>Materiais para Tecnologia da Informação</t>
  </si>
  <si>
    <t>ESZM028-17</t>
  </si>
  <si>
    <t xml:space="preserve">terça das 21:00 às 23:00, sala S - 306-1, semanal , quinta das 19:00 às 21:00, sala S - 306-1, semanal </t>
  </si>
  <si>
    <t>ANIBAL DE ANDRADE MENDES FILHO</t>
  </si>
  <si>
    <t>Termodinâmica Estatística de Materiais</t>
  </si>
  <si>
    <t>DAESTM009-17SA</t>
  </si>
  <si>
    <t>ESTM009-17</t>
  </si>
  <si>
    <t xml:space="preserve">terça das 10:00 às 12:00, sala S-304-2, semanal , sexta das 08:00 às 10:00, sala S-304-2, semanal </t>
  </si>
  <si>
    <t>NAESTM009-17SA</t>
  </si>
  <si>
    <t xml:space="preserve">terça das 21:00 às 23:00, sala S-304-2, semanal , sexta das 19:00 às 21:00, sala S-304-2, semanal </t>
  </si>
  <si>
    <t>Tópicos Computacionais em Materiais</t>
  </si>
  <si>
    <t>DAESTM003-17SA</t>
  </si>
  <si>
    <t>ESTM003-17</t>
  </si>
  <si>
    <t>DAESTM016-17SA</t>
  </si>
  <si>
    <t>DANILO JUSTINO CARASTAN</t>
  </si>
  <si>
    <t>Instrumentação e Metrologia Óptica</t>
  </si>
  <si>
    <t>ESZA013-17</t>
  </si>
  <si>
    <t>NBESTO013-17SB</t>
  </si>
  <si>
    <t>Instrumentação Biomédica I</t>
  </si>
  <si>
    <t>NAESTB025-17SB</t>
  </si>
  <si>
    <t>ESTB025-17</t>
  </si>
  <si>
    <t>NB1ESTA023-17SA</t>
  </si>
  <si>
    <t>Introdução à Inferência Estatística</t>
  </si>
  <si>
    <t>MCTC014-13</t>
  </si>
  <si>
    <t>DA1NHI5011-13SA</t>
  </si>
  <si>
    <t xml:space="preserve">segunda das 21:00 às 23:00, sala 401-2, semanal , quarta das 19:00 às 21:00, sala 401-2, semanal </t>
  </si>
  <si>
    <t>EVONIR ALBRECHT</t>
  </si>
  <si>
    <t xml:space="preserve">segunda das 19:00 às 21:00, sala 404-2, semanal , quarta das 21:00 às 23:00, sala 404-2, semanal </t>
  </si>
  <si>
    <t>Dinâmica Orbital</t>
  </si>
  <si>
    <t>ESZS029-17</t>
  </si>
  <si>
    <t>Aviônica</t>
  </si>
  <si>
    <t>ESZS004-17</t>
  </si>
  <si>
    <t>Dinâmica de Gases</t>
  </si>
  <si>
    <t>DAESTS019-17SB</t>
  </si>
  <si>
    <t>ESTS019-17</t>
  </si>
  <si>
    <t>EDUARDO GUERON</t>
  </si>
  <si>
    <t>Introdução à Modelagem e Processos Estocásticos</t>
  </si>
  <si>
    <t>MCZB018-13</t>
  </si>
  <si>
    <t>Aeronáutica I-B</t>
  </si>
  <si>
    <t>NIESZS001-17SB</t>
  </si>
  <si>
    <t>ESZS001-17</t>
  </si>
  <si>
    <t>Sungki Jung</t>
  </si>
  <si>
    <t>Projeto de Aeronaves I</t>
  </si>
  <si>
    <t>ESZS028-17</t>
  </si>
  <si>
    <t>ANTONIO GARRIDO GALLEGO</t>
  </si>
  <si>
    <t>FERNANDO COSTA MATTOS</t>
  </si>
  <si>
    <t>Luca Jean Pitteloud</t>
  </si>
  <si>
    <t>Formação do Sistema Internacional</t>
  </si>
  <si>
    <t>BHO1335-15</t>
  </si>
  <si>
    <t>ANA TEREZA LOPES MARRA DE SOUSA</t>
  </si>
  <si>
    <t>Aprendizado de Máquina</t>
  </si>
  <si>
    <t>MCZA002-17</t>
  </si>
  <si>
    <t>FRANCISCO JAVIER ROPERO PELAEZ</t>
  </si>
  <si>
    <t>MARIA CECILIA LEONEL GOMES DOS REIS</t>
  </si>
  <si>
    <t xml:space="preserve">terça das 21:00 às 23:00, sala A1-S101-SB, semanal , quinta das 19:00 às 21:00, sala A1-S101-SB, semanal </t>
  </si>
  <si>
    <t>Laboratório de Física I</t>
  </si>
  <si>
    <t>DANHT3027-15SA</t>
  </si>
  <si>
    <t>NHT3027-15</t>
  </si>
  <si>
    <t>NANHT3027-15SA</t>
  </si>
  <si>
    <t xml:space="preserve">segunda das 18:00 às 21:00, sala 403-3, semanal </t>
  </si>
  <si>
    <t>MARCOS DE ABREU AVILA</t>
  </si>
  <si>
    <t>Laboratório de Física III</t>
  </si>
  <si>
    <t>DANHT3065-15SA</t>
  </si>
  <si>
    <t>NHT3065-15</t>
  </si>
  <si>
    <t>NANHT3065-15SA</t>
  </si>
  <si>
    <t xml:space="preserve">quarta das 18:00 às 21:00, sala 403-3, semanal </t>
  </si>
  <si>
    <t>6-0-6</t>
  </si>
  <si>
    <t xml:space="preserve">segunda das 19:00 às 21:00, sala S-308-3, semanal , quinta das 21:00 às 23:00, sala S-308-3, semanal </t>
  </si>
  <si>
    <t>Química Analítica e Bioanalítica Avançada</t>
  </si>
  <si>
    <t>NHT4058-15</t>
  </si>
  <si>
    <t>4-2-8</t>
  </si>
  <si>
    <t>JOSE CARLOS RODRIGUES SILVA</t>
  </si>
  <si>
    <t>Termodinâmica Química</t>
  </si>
  <si>
    <t>NHT4057-15</t>
  </si>
  <si>
    <t>ALEXSANDRE FIGUEIREDO LAGO</t>
  </si>
  <si>
    <t>Seminários de Leitura</t>
  </si>
  <si>
    <t>DANHZ2108-18SB</t>
  </si>
  <si>
    <t>NHZ2108-18</t>
  </si>
  <si>
    <t>NANHZ2108-18SB</t>
  </si>
  <si>
    <t xml:space="preserve">terça das 08:00 às 10:00, sala A1-S103-SB, semanal , quinta das 10:00 às 12:00, sala A1-S103-SB, semanal </t>
  </si>
  <si>
    <t xml:space="preserve"> quarta das 08:00 às 10:00</t>
  </si>
  <si>
    <t>sábado das 10:00 às 12:00</t>
  </si>
  <si>
    <t>terça das 19:00 às 23:00</t>
  </si>
  <si>
    <t>segunda das 08:00 às 12:00</t>
  </si>
  <si>
    <t>terça das 18:00 às 21:00</t>
  </si>
  <si>
    <t>quarta das 14:00 às 16:00</t>
  </si>
  <si>
    <t>segunda das 19:00 às 23:00</t>
  </si>
  <si>
    <t>terça das 19:00 às 22:00</t>
  </si>
  <si>
    <t>quinta das 19:00 às 23:00</t>
  </si>
  <si>
    <t xml:space="preserve">terça das 19:00 às 21:00, semanal ; quarta das 21:00 às 23:00, semanal </t>
  </si>
  <si>
    <t xml:space="preserve">segunda das 19:00 às 21:00, semanal ; quarta das 19:00 às 21:00, semanal </t>
  </si>
  <si>
    <t xml:space="preserve">terça das 08:00 às 10:00, semanal ; quarta das 10:00 às 12:00, semanal </t>
  </si>
  <si>
    <t>quinta das 10:00 às 12:00, quinzenal I</t>
  </si>
  <si>
    <t>quinta das 21:00 às 23:00, quinzenal I</t>
  </si>
  <si>
    <t>quarta das 18:00 às 21:00, semanal ; sexta das 21:00 às 23:00, quinzenal I</t>
  </si>
  <si>
    <t xml:space="preserve">segunda das 21:00 às 23:00, quinzenal I; quarta das 18:00 às 21:00, semanal </t>
  </si>
  <si>
    <t>terça das 08:00 às 10:00, semanal ; sexta das 10:00 às 12:00, quinzenal I</t>
  </si>
  <si>
    <t>terça das 19:00 às 21:00, semanal ; sexta das 21:00 às 23:00, quinzenal I</t>
  </si>
  <si>
    <t xml:space="preserve">segunda das 19:00 às 21:00, quinzenal I; quinta das 19:00 às 21:00, semanal </t>
  </si>
  <si>
    <t xml:space="preserve">segunda das 10:00 às 12:00, quinzenal I; quinta das 10:00 às 12:00, semanal </t>
  </si>
  <si>
    <t xml:space="preserve">segunda das 08:00 às 10:00, quinzenal II; quarta das 10:00 às 12:00, semanal </t>
  </si>
  <si>
    <t xml:space="preserve">segunda das 19:00 às 21:00, quinzenal II; quarta das 21:00 às 23:00, semanal </t>
  </si>
  <si>
    <t xml:space="preserve">segunda das 10:00 às 12:00, quinzenal II; quarta das 08:00 às 10:00, semanal </t>
  </si>
  <si>
    <t>terça das 21:00 às 23:00, semanal ; sexta das 19:00 às 21:00, quinzenal I</t>
  </si>
  <si>
    <t xml:space="preserve">terça das 19:00 às 21:00, quinzenal II; quinta das 21:00 às 23:00, semanal </t>
  </si>
  <si>
    <t xml:space="preserve">terça das 10:00 às 12:00, quinzenal I; sexta das 08:00 às 10:00, semanal </t>
  </si>
  <si>
    <t xml:space="preserve">segunda das 21:00 às 23:00, quinzenal II; quinta das 19:00 às 21:00, semanal </t>
  </si>
  <si>
    <t xml:space="preserve">terça das 10:00 às 12:00, semanal ; quinta das 10:00 às 12:00, semanal </t>
  </si>
  <si>
    <t xml:space="preserve">terça das 16:00 às 18:00, semanal </t>
  </si>
  <si>
    <t xml:space="preserve">terça das 19:00 às 22:00, semanal </t>
  </si>
  <si>
    <t>terça das 19:00 às 21:00, semanal ; quinta das 21:00 às 23:00, quinzenal I</t>
  </si>
  <si>
    <t>segunda das 19:00 às 21:00, semanal ; quarta das 21:00 às 23:00, quinzenal I</t>
  </si>
  <si>
    <t>quarta das 19:00 às 21:00, semanal ; sexta das 21:00 às 23:00, quinzenal I</t>
  </si>
  <si>
    <t xml:space="preserve">quarta das 09:00 às 12:00, semanal </t>
  </si>
  <si>
    <t xml:space="preserve">quinta das 19:00 às 22:00, semanal </t>
  </si>
  <si>
    <t xml:space="preserve">quinta das 14:00 às 18:00, semanal </t>
  </si>
  <si>
    <t xml:space="preserve">segunda das 19:00 às 23:00, semanal </t>
  </si>
  <si>
    <t xml:space="preserve">segunda das 21:00 às 23:00, semanal ; quarta das 21:00 às 23:00, semanal </t>
  </si>
  <si>
    <t xml:space="preserve"> sala L601</t>
  </si>
  <si>
    <t xml:space="preserve"> sala L605</t>
  </si>
  <si>
    <t xml:space="preserve"> sala L606</t>
  </si>
  <si>
    <t>terça das 08:00 às 12:00</t>
  </si>
  <si>
    <t xml:space="preserve"> sala L505</t>
  </si>
  <si>
    <t xml:space="preserve"> sala O-L10</t>
  </si>
  <si>
    <t xml:space="preserve"> sala L504</t>
  </si>
  <si>
    <t xml:space="preserve"> sala L506</t>
  </si>
  <si>
    <t xml:space="preserve"> sala 405-3</t>
  </si>
  <si>
    <t xml:space="preserve"> sala L706</t>
  </si>
  <si>
    <t xml:space="preserve"> sala L701</t>
  </si>
  <si>
    <t xml:space="preserve"> terça das 16:00 às 18:00</t>
  </si>
  <si>
    <t xml:space="preserve"> sexta das 14:00 às 16:00</t>
  </si>
  <si>
    <t>quinta das 21:00 às 23:00, quinzenal II</t>
  </si>
  <si>
    <t>terça das 14:00 às 16:00, quinzenal I</t>
  </si>
  <si>
    <t>terça das 08:00 às 10:00, quinzenal I</t>
  </si>
  <si>
    <t>terça das 19:00 às 21:00, quinzenal I</t>
  </si>
  <si>
    <t>quinta das 10:00 às 12:00, quinzenal II</t>
  </si>
  <si>
    <t>quinta das 08:00 às 10:00, quinzenal I</t>
  </si>
  <si>
    <t xml:space="preserve">terça das 14:00 às 16:00, semanal ; terça das 16:00 às 18:00, semanal </t>
  </si>
  <si>
    <t>quarta das 21:00 às 23:00, quinzenal II</t>
  </si>
  <si>
    <t>terça das 21:00 às 23:00, semanal ; sexta das 19:00 às 21:00, quinzenal I; sexta das 19:00 às 21:00, quinzenal II</t>
  </si>
  <si>
    <t xml:space="preserve">quarta das 21:00 às 23:00, semanal ; quinta das 19:00 às 21:00, semanal </t>
  </si>
  <si>
    <t xml:space="preserve">segunda das 14:00 às 17:00, semanal </t>
  </si>
  <si>
    <t>LUÍS FELIPE AIRES MAGALHÃES</t>
  </si>
  <si>
    <t>LEONARDO ANDRÉ PAES MÜLLER</t>
  </si>
  <si>
    <t>GUILHERME DE OLIVEIRA LIMA CAGLIARI MARQUES</t>
  </si>
  <si>
    <t>CELSO SETSUO KURASHIMA</t>
  </si>
  <si>
    <t>Luis Alberto Martinez Riascos</t>
  </si>
  <si>
    <t>PIETER WILLEM WESTERA</t>
  </si>
  <si>
    <t>LAURA PAULUCCI MARINHO</t>
  </si>
  <si>
    <t>PEDRO GALLI MERCADANTE</t>
  </si>
  <si>
    <t>Patricia Dantoni</t>
  </si>
  <si>
    <t>Margarethe Steinberger Elias</t>
  </si>
  <si>
    <t xml:space="preserve">quinta das 19:00 às 21:00, sala 401-1, semanal </t>
  </si>
  <si>
    <t xml:space="preserve">quarta das 19:00 às 21:00, sala 402-3, semanal </t>
  </si>
  <si>
    <t>ALEXANDRE HIDEKI OKANO</t>
  </si>
  <si>
    <t>NA2MCTC002-15SB</t>
  </si>
  <si>
    <t>NA5BCL0308-15SA</t>
  </si>
  <si>
    <t>Eletrônica Analógica Aplicada</t>
  </si>
  <si>
    <t>ESTA007-17</t>
  </si>
  <si>
    <t xml:space="preserve">terça das 19:00 às 21:00, sala S - 307-2, semanal </t>
  </si>
  <si>
    <t>segunda das 16:00 às 18:00, sala 410-1, quinzenal II</t>
  </si>
  <si>
    <t>NCESTA014-17SA</t>
  </si>
  <si>
    <t>DAESTB025-17SB</t>
  </si>
  <si>
    <t xml:space="preserve">segunda das 10:00 às 12:00, sala A1-S201-SB, quinzenal I, quinta das 08:00 às 10:00, sala A1-S201-SB, semanal </t>
  </si>
  <si>
    <t>segunda das 16:00 às 18:00</t>
  </si>
  <si>
    <t xml:space="preserve">quarta das 10:00 às 13:00, semanal </t>
  </si>
  <si>
    <t xml:space="preserve">segunda das 17:00 às 19:00, semanal </t>
  </si>
  <si>
    <t>segunda das 16:00 às 18:00, quinzenal II</t>
  </si>
  <si>
    <t>Introdução à Bioinformática</t>
  </si>
  <si>
    <t>DAESZB022-17SA</t>
  </si>
  <si>
    <t>ESZB022-17</t>
  </si>
  <si>
    <t xml:space="preserve">segunda das 10:00 às 12:00, sala S-307-3, quinzenal I, quinta das 10:00 às 12:00, sala S-307-3, semanal </t>
  </si>
  <si>
    <t>segunda das 10:00 às 12:00, sala L506, quinzenal II</t>
  </si>
  <si>
    <t>Bioética</t>
  </si>
  <si>
    <t>NHT1002-15</t>
  </si>
  <si>
    <t>segunda das 08:00 às 10:00, sala S-308-3, quinzenal I, sexta das 08:00 às 10:00, sala S-308-3, quinzenal II</t>
  </si>
  <si>
    <t>NANHT1002-15SA</t>
  </si>
  <si>
    <t>segunda das 19:00 às 21:00, sala S-306-3, quinzenal I, sexta das 19:00 às 21:00, sala S-306-3, quinzenal II</t>
  </si>
  <si>
    <t>Algoritmos e Estruturas de Dados I</t>
  </si>
  <si>
    <t>DA1MCTA001-17SA</t>
  </si>
  <si>
    <t>MCTA001-17</t>
  </si>
  <si>
    <t xml:space="preserve">terça das 10:00 às 12:00, sala S-207-0, semanal , sexta das 08:00 às 10:00, sala S-207-0, semanal </t>
  </si>
  <si>
    <t>DA2MCTA001-17SA</t>
  </si>
  <si>
    <t xml:space="preserve">terça das 10:00 às 12:00, sala S-207-0, semanal , sexta das 08:00 às 10:00, sala S-206-0, semanal </t>
  </si>
  <si>
    <t>NA2MCTA001-17SA</t>
  </si>
  <si>
    <t xml:space="preserve">terça das 21:00 às 23:00, sala S-208-0, semanal , sexta das 19:00 às 21:00, sala S-211-0, semanal </t>
  </si>
  <si>
    <t>NA3MCTA001-17SA</t>
  </si>
  <si>
    <t xml:space="preserve">terça das 21:00 às 23:00, sala S-302-3, semanal , sexta das 19:00 às 21:00, sala S-302-3, semanal </t>
  </si>
  <si>
    <t>Circuitos Digitais</t>
  </si>
  <si>
    <t>DA1MCTA006-17SA</t>
  </si>
  <si>
    <t>MCTA006-17</t>
  </si>
  <si>
    <t xml:space="preserve">quarta das 08:00 às 10:00, sala S-301-1, quinzenal I, quarta das 08:00 às 10:00, sala S-301-1, quinzenal II, sexta das 10:00 às 12:00, sala S-301-1, semanal </t>
  </si>
  <si>
    <t>NA1MCTA006-17SA</t>
  </si>
  <si>
    <t xml:space="preserve">quarta das 19:00 às 21:00, sala S-301-2, quinzenal I, quarta das 19:00 às 21:00, sala S-301-2, quinzenal II, sexta das 21:00 às 23:00, sala S-301-1, semanal </t>
  </si>
  <si>
    <t>Linguagens Formais e Automata</t>
  </si>
  <si>
    <t>NA1MCTA015-13SA</t>
  </si>
  <si>
    <t>MCTA015-13</t>
  </si>
  <si>
    <t xml:space="preserve">terça das 19:00 às 21:00, sala S-212-0, semanal , sexta das 21:00 às 23:00, sala S-206-0, semanal </t>
  </si>
  <si>
    <t>DA1MCTA015-13SA</t>
  </si>
  <si>
    <t xml:space="preserve">terça das 08:00 às 10:00, sala S-302-3, semanal , sexta das 10:00 às 12:00, sala S-206-0, semanal </t>
  </si>
  <si>
    <t>Carla Negri Lintzmayer</t>
  </si>
  <si>
    <t>Redes de Computadores</t>
  </si>
  <si>
    <t>NA1MCTA022-17SA</t>
  </si>
  <si>
    <t>MCTA022-17</t>
  </si>
  <si>
    <t>terça das 21:00 às 23:00, sala S-208-0, semanal , sexta das 19:00 às 21:00, sala S-208-0, quinzenal I, sexta das 19:00 às 21:00, sala S-208-0, quinzenal II</t>
  </si>
  <si>
    <t>DA1MCTA022-17SA</t>
  </si>
  <si>
    <t>terça das 10:00 às 12:00, sala S-208-0, semanal , sexta das 08:00 às 10:00, sala S-208-0, quinzenal I, sexta das 08:00 às 10:00, sala S-208-0, quinzenal II</t>
  </si>
  <si>
    <t>GUSTAVO SOUSA PAVANI</t>
  </si>
  <si>
    <t>Segurança de Dados</t>
  </si>
  <si>
    <t>DAMCTA023-17SA</t>
  </si>
  <si>
    <t>MCTA023-17</t>
  </si>
  <si>
    <t>segunda das 08:00 às 10:00, sala S-311-2, semanal , quarta das 10:00 às 12:00, sala S-311-3, quinzenal I, quarta das 10:00 às 12:00, sala S-311-2, quinzenal II</t>
  </si>
  <si>
    <t>Denise Hideko Goya</t>
  </si>
  <si>
    <t>NAMCTA023-17SA</t>
  </si>
  <si>
    <t>segunda das 19:00 às 21:00, sala S - 213-0, semanal , quarta das 21:00 às 23:00, sala S - 213-0, quinzenal I, quarta das 21:00 às 23:00, sala S - 213-0, quinzenal II</t>
  </si>
  <si>
    <t>Sistemas Operacionais</t>
  </si>
  <si>
    <t>DAMCTA026-13SA</t>
  </si>
  <si>
    <t>MCTA026-13</t>
  </si>
  <si>
    <t xml:space="preserve">segunda das 10:00 às 12:00, sala S-311-3, quinzenal I, segunda das 10:00 às 12:00, sala S-311-3, quinzenal II, quinta das 08:00 às 10:00, sala S-311-3, semanal </t>
  </si>
  <si>
    <t>NA1MCTA026-13SA</t>
  </si>
  <si>
    <t xml:space="preserve">segunda das 21:00 às 23:00, sala S-211-0, quinzenal I, segunda das 21:00 às 23:00, sala S-211-0, quinzenal II, quinta das 19:00 às 21:00, sala S-211-0, semanal </t>
  </si>
  <si>
    <t>Engenharia de Software</t>
  </si>
  <si>
    <t>DAMCTA033-15SA</t>
  </si>
  <si>
    <t>MCTA033-15</t>
  </si>
  <si>
    <t xml:space="preserve">segunda das 08:00 às 10:00, sala S-212-0, semanal , quarta das 10:00 às 12:00, sala S-211-0, semanal </t>
  </si>
  <si>
    <t>NAMCTA033-15SA</t>
  </si>
  <si>
    <t xml:space="preserve">segunda das 19:00 às 21:00, sala S-311-2, semanal , quarta das 21:00 às 23:00, sala S-208-0, semanal </t>
  </si>
  <si>
    <t xml:space="preserve">segunda das 21:00 às 23:00, sala S - 213-0, quinzenal I, quarta das 19:00 às 21:00, sala S - 213-0, semanal </t>
  </si>
  <si>
    <t>Graciela de Souza Oliver</t>
  </si>
  <si>
    <t xml:space="preserve">quinta das 10:00 às 12:00, sala S - 303-3, semanal </t>
  </si>
  <si>
    <t>CARLOS ALBERTO DA SILVA</t>
  </si>
  <si>
    <t xml:space="preserve">quinta das 19:00 às 21:00, sala S-307-3, semanal </t>
  </si>
  <si>
    <t>Fundamentos de Imunologia</t>
  </si>
  <si>
    <t>DANHT1055-15SA</t>
  </si>
  <si>
    <t>NHT1055-15</t>
  </si>
  <si>
    <t xml:space="preserve">segunda das 08:00 às 10:00, sala S - 306-1, semanal </t>
  </si>
  <si>
    <t xml:space="preserve">quinta das 10:00 às 12:00, sala 404-3, semanal </t>
  </si>
  <si>
    <t>NANHT1055-15SA</t>
  </si>
  <si>
    <t xml:space="preserve">segunda das 19:00 às 21:00, sala S-306-2, semanal </t>
  </si>
  <si>
    <t xml:space="preserve">quinta das 21:00 às 23:00, sala 404-3, semanal </t>
  </si>
  <si>
    <t>DANHT1058-15SA</t>
  </si>
  <si>
    <t xml:space="preserve">quarta das 08:00 às 10:00, sala S - 305-3, semanal , quinta das 08:00 às 10:00, sala S - 305-3, semanal </t>
  </si>
  <si>
    <t xml:space="preserve">quinta das 10:00 às 12:00, sala 402-3, semanal </t>
  </si>
  <si>
    <t>MARIA CAMILA ALMEIDA</t>
  </si>
  <si>
    <t>NANHT1058-15SA</t>
  </si>
  <si>
    <t xml:space="preserve">quarta das 19:00 às 21:00, sala S - 304-1, semanal , quinta das 19:00 às 21:00, sala S - 303-3, semanal </t>
  </si>
  <si>
    <t xml:space="preserve">quinta das 21:00 às 23:00, sala 402-3, semanal </t>
  </si>
  <si>
    <t>DANIEL CARNEIRO CARRETTIERO</t>
  </si>
  <si>
    <t>Genética I</t>
  </si>
  <si>
    <t>DANHT1061-15SA</t>
  </si>
  <si>
    <t>NHT1061-15</t>
  </si>
  <si>
    <t xml:space="preserve">quarta das 10:00 às 12:00, sala S - 305-3, semanal , sexta das 08:00 às 10:00, sala S - 305-3, semanal </t>
  </si>
  <si>
    <t xml:space="preserve">sexta das 10:00 às 12:00, sala 402-3, semanal </t>
  </si>
  <si>
    <t>NANHT1061-15SA</t>
  </si>
  <si>
    <t>Evolução</t>
  </si>
  <si>
    <t>NANHT1062-15SA</t>
  </si>
  <si>
    <t>NHT1062-15</t>
  </si>
  <si>
    <t xml:space="preserve">terça das 21:00 às 23:00, sala S-308-1, semanal , sexta das 19:00 às 21:00, sala S-308-1, semanal </t>
  </si>
  <si>
    <t>Ecologia vegetal</t>
  </si>
  <si>
    <t>DANHT1073-15SA</t>
  </si>
  <si>
    <t>NHT1073-15</t>
  </si>
  <si>
    <t xml:space="preserve">terça das 08:00 às 10:00, sala S - 303-3, semanal </t>
  </si>
  <si>
    <t xml:space="preserve">terça das 10:00 às 12:00, sala L505, semanal </t>
  </si>
  <si>
    <t>NANHT1073-15SA</t>
  </si>
  <si>
    <t xml:space="preserve">terça das 19:00 às 21:00, sala S - 306-1, semanal </t>
  </si>
  <si>
    <t xml:space="preserve">terça das 21:00 às 23:00, sala L505, semanal </t>
  </si>
  <si>
    <t>DA2BHP0001-15SB</t>
  </si>
  <si>
    <t>DA1BHP0001-15SB</t>
  </si>
  <si>
    <t>LUIZ FERNANDO BARRERE MARTIN</t>
  </si>
  <si>
    <t>Finanças Públicas</t>
  </si>
  <si>
    <t>DAESHC017-17SB</t>
  </si>
  <si>
    <t>ESHC017-17</t>
  </si>
  <si>
    <t>NAESHC017-17SB</t>
  </si>
  <si>
    <t xml:space="preserve">terça das 19:00 às 21:00, sala A1-S204-SB, semanal , quinta das 21:00 às 23:00, sala A1-S204-SB, semanal </t>
  </si>
  <si>
    <t>Formação Econômica do Brasil</t>
  </si>
  <si>
    <t>DAESHC018-17SB</t>
  </si>
  <si>
    <t>ESHC018-17</t>
  </si>
  <si>
    <t xml:space="preserve">quarta das 08:00 às 10:00, sala A1-S201-SB, semanal , sexta das 10:00 às 12:00, sala A1-S201-SB, semanal </t>
  </si>
  <si>
    <t>NAESHC018-17SB</t>
  </si>
  <si>
    <t xml:space="preserve">quarta das 19:00 às 21:00, sala A1-S203-SB, semanal , sexta das 21:00 às 23:00, sala A1-S203-SB, semanal </t>
  </si>
  <si>
    <t>História do Pensamento Econômico</t>
  </si>
  <si>
    <t>DAESHC019-17SB</t>
  </si>
  <si>
    <t>ESHC019-17</t>
  </si>
  <si>
    <t xml:space="preserve">terça das 10:00 às 12:00, sala A2-S305-SB, semanal , sexta das 08:00 às 10:00, sala A2-S305-SB, semanal </t>
  </si>
  <si>
    <t>NAESHC019-17SB</t>
  </si>
  <si>
    <t>Econometria II</t>
  </si>
  <si>
    <t>DAESHC036-17SB</t>
  </si>
  <si>
    <t>ESHC036-17</t>
  </si>
  <si>
    <t xml:space="preserve">quinta das 08:00 às 10:00, sala A2-S302-SB, semanal </t>
  </si>
  <si>
    <t xml:space="preserve">segunda das 10:00 às 12:00, sala A2-L003-SB, semanal </t>
  </si>
  <si>
    <t>NA1ESHC036-17SB</t>
  </si>
  <si>
    <t xml:space="preserve">segunda das 21:00 às 23:00, sala A2-S106-SB, semanal , quinta das 19:00 às 21:00, sala A2-S106-SB, semanal </t>
  </si>
  <si>
    <t>Economia Monetária</t>
  </si>
  <si>
    <t>DAESHC038-17SB</t>
  </si>
  <si>
    <t>ESHC038-17</t>
  </si>
  <si>
    <t xml:space="preserve">segunda das 10:00 às 12:00, sala A2-S306-SB, semanal , quinta das 08:00 às 10:00, sala A2-S206-SB, semanal </t>
  </si>
  <si>
    <t>NAESHC038-17SB</t>
  </si>
  <si>
    <t xml:space="preserve">segunda das 21:00 às 23:00, sala A2-S105-SB, semanal , quinta das 19:00 às 21:00, sala A2-S105-SB, semanal </t>
  </si>
  <si>
    <t>Estética</t>
  </si>
  <si>
    <t>DANHH2007-13SB</t>
  </si>
  <si>
    <t>NHH2007-13</t>
  </si>
  <si>
    <t>NANHH2007-13SB</t>
  </si>
  <si>
    <t xml:space="preserve">terça das 21:00 às 23:00, sala A2-S204-SB, semanal , sexta das 19:00 às 21:00, sala A2-S204-SB, semanal </t>
  </si>
  <si>
    <t>Fenomenologia e Filosofia Hermenêutica</t>
  </si>
  <si>
    <t>NANHH2012-13SB</t>
  </si>
  <si>
    <t>NHH2012-13</t>
  </si>
  <si>
    <t>DANHH2012-13SB</t>
  </si>
  <si>
    <t>Discussões Atuais em Filosofia da Ciência</t>
  </si>
  <si>
    <t>DANHZ2116-18SB</t>
  </si>
  <si>
    <t>NHZ2116-18</t>
  </si>
  <si>
    <t xml:space="preserve">segunda das 08:00 às 10:00, sala A2-S308-SB, semanal , quarta das 10:00 às 12:00, sala A2-S307-SB, semanal </t>
  </si>
  <si>
    <t>NANHZ2116-18SB</t>
  </si>
  <si>
    <t>História da Filosofia Antiga Clássica</t>
  </si>
  <si>
    <t>NANHH2033-18SB</t>
  </si>
  <si>
    <t>NHH2033-18</t>
  </si>
  <si>
    <t xml:space="preserve">terça das 19:00 às 21:00, sala A2-S205-SB, semanal , quinta das 21:00 às 23:00, sala A2-S306-SB, semanal </t>
  </si>
  <si>
    <t>DINHH2033-18SB</t>
  </si>
  <si>
    <t xml:space="preserve">terça das 08:00 às 10:00, sala A1-S101-SB, semanal , quinta das 10:00 às 12:00, sala A1-S206-SB, semanal </t>
  </si>
  <si>
    <t>História da Filosofia Contemporânea: o Século XX</t>
  </si>
  <si>
    <t>DANHH2035-13SB</t>
  </si>
  <si>
    <t>NHH2035-13</t>
  </si>
  <si>
    <t xml:space="preserve">segunda das 10:00 às 12:00, sala A2-S307-SB, semanal , quarta das 08:00 às 10:00, sala A2-S307-SB, semanal </t>
  </si>
  <si>
    <t>CARLOS EDUARDO RIBEIRO</t>
  </si>
  <si>
    <t>NANHH2035-13SB</t>
  </si>
  <si>
    <t xml:space="preserve">segunda das 21:00 às 23:00, sala A1-S103-SB, semanal , quarta das 19:00 às 21:00, sala A1-S103-SB, semanal </t>
  </si>
  <si>
    <t xml:space="preserve">quarta das 14:00 às 16:00, sala S-309-1, semanal </t>
  </si>
  <si>
    <t>Estrutura Atômica e Molecular</t>
  </si>
  <si>
    <t>DANHZ3007-15SA</t>
  </si>
  <si>
    <t>NHZ3007-15</t>
  </si>
  <si>
    <t xml:space="preserve">terça das 10:00 às 12:00, sala S-310-3, semanal , quinta das 10:00 às 12:00, sala S-310-3, semanal </t>
  </si>
  <si>
    <t>Teoria Clássica dos Campos</t>
  </si>
  <si>
    <t>DANHZ3053-15SA</t>
  </si>
  <si>
    <t>NHZ3053-15</t>
  </si>
  <si>
    <t xml:space="preserve">segunda das 14:00 às 16:00, sala S-310-3, semanal , quinta das 14:00 às 16:00, sala S-310-3, semanal </t>
  </si>
  <si>
    <t>Cálculo Numérico</t>
  </si>
  <si>
    <t>MCTB009-17</t>
  </si>
  <si>
    <t xml:space="preserve">segunda das 08:00 às 10:00, sala A-104-0, semanal , quarta das 10:00 às 12:00, sala A-104-0, semanal </t>
  </si>
  <si>
    <t xml:space="preserve">segunda das 19:00 às 21:00, sala A-104-0, semanal , quarta das 21:00 às 23:00, sala A-104-0, semanal </t>
  </si>
  <si>
    <t>RENATO MENDES COUTINHO</t>
  </si>
  <si>
    <t xml:space="preserve">segunda das 10:00 às 12:00, sala A-104-0, semanal , quarta das 08:00 às 10:00, sala A-104-0, semanal </t>
  </si>
  <si>
    <t xml:space="preserve">segunda das 21:00 às 23:00, sala A-104-0, semanal , quarta das 19:00 às 21:00, sala A-104-0, semanal </t>
  </si>
  <si>
    <t>NAMCTB024-13SA</t>
  </si>
  <si>
    <t xml:space="preserve">sábado das 08:00 às 10:00, sala S-306-2, semanal </t>
  </si>
  <si>
    <t>NAMCTB025-13SA</t>
  </si>
  <si>
    <t xml:space="preserve">sábado das 10:00 às 12:00, sala S-306-2, semanal </t>
  </si>
  <si>
    <t>NAMCTB027-13SA</t>
  </si>
  <si>
    <t xml:space="preserve">sábado das 14:00 às 16:00, sala S-306-2, semanal </t>
  </si>
  <si>
    <t>DA2MCTC002-15SB</t>
  </si>
  <si>
    <t xml:space="preserve">terça das 10:00 às 12:00, sala A2-S306-SB, semanal , sexta das 08:00 às 10:00, sala A2-S306-SB, semanal </t>
  </si>
  <si>
    <t>Neurociência da Cognição Musical</t>
  </si>
  <si>
    <t>NAMCZC016-15SB</t>
  </si>
  <si>
    <t>MCZC016-15</t>
  </si>
  <si>
    <t xml:space="preserve">quarta das 19:00 às 21:00, sala A2-S305-SB, semanal </t>
  </si>
  <si>
    <t>DA1NHT1002-15SB</t>
  </si>
  <si>
    <t xml:space="preserve">quinta das 08:00 às 10:00, sala A2-S308-SB, semanal </t>
  </si>
  <si>
    <t>ELIZABETH TEODOROV</t>
  </si>
  <si>
    <t>NA1NHT1002-15SB</t>
  </si>
  <si>
    <t xml:space="preserve">quinta das 19:00 às 21:00, sala A2-S307-SB, semanal </t>
  </si>
  <si>
    <t>DA2NHT1002-15SB</t>
  </si>
  <si>
    <t xml:space="preserve">quinta das 08:00 às 10:00, sala A2-S206-SB, semanal </t>
  </si>
  <si>
    <t>NA2NHT1002-15SB</t>
  </si>
  <si>
    <t xml:space="preserve">quinta das 19:00 às 21:00, sala A2-S203-SB, semanal </t>
  </si>
  <si>
    <t>Cartografia e Geoprocessamento para o Planejamento Territorial</t>
  </si>
  <si>
    <t>NAESHT002-17SB</t>
  </si>
  <si>
    <t>ESHT002-17</t>
  </si>
  <si>
    <t xml:space="preserve">terça das 21:00 às 23:00, sala A2-L002-SB, semanal , sexta das 18:00 às 21:00, sala A2-L002-SB, semanal </t>
  </si>
  <si>
    <t>2-3-3</t>
  </si>
  <si>
    <t>Carolina Moutinho Duque de Pinho</t>
  </si>
  <si>
    <t>DAESHT002-17SB</t>
  </si>
  <si>
    <t xml:space="preserve">terça das 10:00 às 13:00, sala A2-L002-SB, semanal , sexta das 08:00 às 10:00, sala A2-L002-SB, semanal </t>
  </si>
  <si>
    <t>Flavia da Fonseca Feitosa</t>
  </si>
  <si>
    <t>Economia Urbana</t>
  </si>
  <si>
    <t>DAESHT006-17SB</t>
  </si>
  <si>
    <t>ESHT006-17</t>
  </si>
  <si>
    <t xml:space="preserve">quarta das 08:00 às 10:00, sala A2-S203-SB, semanal , sexta das 10:00 às 12:00, sala A2-S203-SB, semanal </t>
  </si>
  <si>
    <t>NAESHT006-17SB</t>
  </si>
  <si>
    <t xml:space="preserve">quarta das 19:00 às 21:00, sala A2-S203-SB, semanal , sexta das 21:00 às 23:00, sala A2-S206-SB, semanal </t>
  </si>
  <si>
    <t>Governança Pública, Democracia e Políticas no Território</t>
  </si>
  <si>
    <t>DAESHT008-17SB</t>
  </si>
  <si>
    <t>ESHT008-17</t>
  </si>
  <si>
    <t>NAESHT008-17SB</t>
  </si>
  <si>
    <t>Oficina de Planejamento de Áreas Periurbanas, Interioranas e Rurais</t>
  </si>
  <si>
    <t>NAESHT014-17SB</t>
  </si>
  <si>
    <t>ESHT014-17</t>
  </si>
  <si>
    <t xml:space="preserve">terça das 19:00 às 21:00, sala A2-S001-SB, semanal , quinta das 21:00 às 23:00, sala A2-L002-SB, semanal </t>
  </si>
  <si>
    <t>ARILSON DA SILVA FAVARETO</t>
  </si>
  <si>
    <t>Uso do Solo Urbano</t>
  </si>
  <si>
    <t>NAESHT024-17SB</t>
  </si>
  <si>
    <t>ESHT024-17</t>
  </si>
  <si>
    <t xml:space="preserve">segunda das 21:00 às 23:00, sala A2-L002-SB, semanal , quinta das 19:00 às 21:00, sala A2-S001-SB, semanal </t>
  </si>
  <si>
    <t>Desenvolvimento Econômico e Social no Brasil</t>
  </si>
  <si>
    <t>DAESHT025-17SB</t>
  </si>
  <si>
    <t>ESHT025-17</t>
  </si>
  <si>
    <t>BEATRIZ TAMASO MIOTO</t>
  </si>
  <si>
    <t>NAESHT025-17SB</t>
  </si>
  <si>
    <t>Regulação Ambiental e Urbanística</t>
  </si>
  <si>
    <t>DAESTU039-17SB</t>
  </si>
  <si>
    <t>ESTU039-17</t>
  </si>
  <si>
    <t xml:space="preserve">terça das 08:00 às 10:00, sala A2-S311-SB, semanal </t>
  </si>
  <si>
    <t>NAESTU039-17SB</t>
  </si>
  <si>
    <t xml:space="preserve">terça das 19:00 às 21:00, sala A2-S311-SB, semanal </t>
  </si>
  <si>
    <t>Urbanização Brasileira</t>
  </si>
  <si>
    <t>DAESZT016-17SB</t>
  </si>
  <si>
    <t>ESZT016-17</t>
  </si>
  <si>
    <t xml:space="preserve">segunda das 08:00 às 10:00, sala A2-S311-SB, semanal , quarta das 10:00 às 12:00, sala A2-S311-SB, semanal </t>
  </si>
  <si>
    <t>Patricia Maria de Jesus</t>
  </si>
  <si>
    <t>NAESZT016-17SB</t>
  </si>
  <si>
    <t xml:space="preserve">segunda das 19:00 às 21:00, sala A1-S104-SB, semanal , quarta das 21:00 às 23:00, sala A1-S104-SB, semanal </t>
  </si>
  <si>
    <t>Conflitos Sociais</t>
  </si>
  <si>
    <t>DAESHP005-13SB</t>
  </si>
  <si>
    <t>ESHP005-13</t>
  </si>
  <si>
    <t xml:space="preserve">segunda das 10:00 às 12:00, sala A2-S308-SB, semanal , quinta das 08:00 às 10:00, sala A2-S308-SB, semanal </t>
  </si>
  <si>
    <t>NAESHP005-13SB</t>
  </si>
  <si>
    <t xml:space="preserve">segunda das 21:00 às 23:00, sala A2-S206-SB, semanal , quinta das 19:00 às 21:00, sala A2-S206-SB, semanal </t>
  </si>
  <si>
    <t>Temas Contemporâneos</t>
  </si>
  <si>
    <t>DAESHP020-13SB</t>
  </si>
  <si>
    <t>ESHP020-13</t>
  </si>
  <si>
    <t xml:space="preserve">quarta das 08:00 às 10:00, sala A2-S309-SB, semanal , sexta das 10:00 às 12:00, sala A2-S309-SB, semanal </t>
  </si>
  <si>
    <t>NAESHP020-13SB</t>
  </si>
  <si>
    <t xml:space="preserve">quarta das 19:00 às 21:00, sala A2-S102-SB, semanal , sexta das 21:00 às 23:00, sala A2-S202-SB, semanal </t>
  </si>
  <si>
    <t>Formação Histórica do Brasil Contemporâneo</t>
  </si>
  <si>
    <t>DAESHP023-14SB</t>
  </si>
  <si>
    <t>ESHP023-14</t>
  </si>
  <si>
    <t xml:space="preserve">segunda das 08:00 às 10:00, sala A1-S104-SB, semanal , quarta das 10:00 às 12:00, sala A1-S102-SB, semanal </t>
  </si>
  <si>
    <t>NAESHP023-14SB</t>
  </si>
  <si>
    <t xml:space="preserve">segunda das 19:00 às 21:00, sala A2-S305-SB, semanal , quarta das 21:00 às 23:00, sala A2-S205-SB, semanal </t>
  </si>
  <si>
    <t>Métodos de Pesquisa em Políticas Públicas</t>
  </si>
  <si>
    <t>DAESHP024-14SB</t>
  </si>
  <si>
    <t>ESHP024-14</t>
  </si>
  <si>
    <t xml:space="preserve">quarta das 08:00 às 10:00, sala A1-S103-SB, semanal , sexta das 10:00 às 12:00, sala A1-S103-SB, semanal </t>
  </si>
  <si>
    <t>PAULO SERGIO DA COSTA NEVES</t>
  </si>
  <si>
    <t>Teoria e Gestão de Organizações Públicas</t>
  </si>
  <si>
    <t>DAESHP029-14SB</t>
  </si>
  <si>
    <t>ESHP029-14</t>
  </si>
  <si>
    <t xml:space="preserve">quarta das 08:00 às 10:00, sala A2-S302-SB, semanal , sexta das 10:00 às 12:00, sala A2-S205-SB, semanal </t>
  </si>
  <si>
    <t>NAESHP029-14SB</t>
  </si>
  <si>
    <t xml:space="preserve">quarta das 19:00 às 21:00, sala A2-S206-SB, semanal , sexta das 21:00 às 23:00, sala A2-S205-SB, semanal </t>
  </si>
  <si>
    <t>DANHT3049-15SA</t>
  </si>
  <si>
    <t xml:space="preserve">quarta das 10:00 às 12:00, sala S-302-1, semanal , sexta das 08:00 às 10:00, sala S-302-1, semanal </t>
  </si>
  <si>
    <t>NANHT3049-15SA</t>
  </si>
  <si>
    <t xml:space="preserve">quarta das 21:00 às 23:00, sala S-302-1, semanal , sexta das 19:00 às 21:00, sala S-302-1, semanal </t>
  </si>
  <si>
    <t xml:space="preserve">quarta das 08:00 às 10:00, sala S-008-0, semanal , sexta das 08:00 às 10:00, sala S-008-0, semanal </t>
  </si>
  <si>
    <t xml:space="preserve">quarta das 19:00 às 21:00, sala S-302-1, semanal , quinta das 19:00 às 21:00, sala S-302-1, semanal </t>
  </si>
  <si>
    <t>Ligações Químicas</t>
  </si>
  <si>
    <t>NHT4023-15</t>
  </si>
  <si>
    <t xml:space="preserve">terça das 19:00 às 21:00, sala A-107-0, semanal , quinta das 21:00 às 23:00, sala S-301-3, semanal </t>
  </si>
  <si>
    <t>MAURICIO DOMINGUES COUTINHO NETO</t>
  </si>
  <si>
    <t xml:space="preserve">terça das 08:00 às 10:00, sala S-306-3, semanal , sexta das 10:00 às 12:00, sala S-306-3, semanal </t>
  </si>
  <si>
    <t xml:space="preserve">terça das 19:00 às 21:00, sala S-307-1, semanal , sexta das 21:00 às 23:00, sala S-307-1, semanal </t>
  </si>
  <si>
    <t xml:space="preserve">quarta das 10:00 às 12:00, sala S - 305-3, semanal </t>
  </si>
  <si>
    <t>Análise da Conjuntura Internacional Contemporânea</t>
  </si>
  <si>
    <t>DAESHR001-13SB</t>
  </si>
  <si>
    <t>ESHR001-13</t>
  </si>
  <si>
    <t>Economia Política da Segurança Alimentar Global</t>
  </si>
  <si>
    <t>NAESHR003-13SB</t>
  </si>
  <si>
    <t>ESHR003-13</t>
  </si>
  <si>
    <t xml:space="preserve">segunda das 19:00 às 21:00, sala A2-S307-SB, semanal , quarta das 21:00 às 23:00, sala A2-S202-SB, semanal </t>
  </si>
  <si>
    <t>DAESHR003-13SB</t>
  </si>
  <si>
    <t xml:space="preserve">segunda das 08:00 às 10:00, sala A2-S101-SB, semanal , quarta das 10:00 às 12:00, sala A2-S101-SB, semanal </t>
  </si>
  <si>
    <t>Política Internacional dos EUA e da União Europeia</t>
  </si>
  <si>
    <t>DAESHR012-13SB</t>
  </si>
  <si>
    <t>ESHR012-13</t>
  </si>
  <si>
    <t>NAESHR012-13SB</t>
  </si>
  <si>
    <t xml:space="preserve">terça das 19:00 às 21:00, sala A2-S103-SB, semanal , quinta das 21:00 às 23:00, sala A2-S104-SB, semanal </t>
  </si>
  <si>
    <t>Relações Internacionais e Globalização</t>
  </si>
  <si>
    <t>DAESHR014-13SB</t>
  </si>
  <si>
    <t>ESHR014-13</t>
  </si>
  <si>
    <t xml:space="preserve">terça das 10:00 às 12:00, sala A2-S202-SB, semanal , sexta das 08:00 às 10:00, sala A2-S202-SB, semanal </t>
  </si>
  <si>
    <t>NAESHR014-13SB</t>
  </si>
  <si>
    <t xml:space="preserve">terça das 21:00 às 23:00, sala A2-S202-SB, semanal , sexta das 19:00 às 21:00, sala A1-S206-SB, semanal </t>
  </si>
  <si>
    <t>Surgimento da China como Potência Mundial</t>
  </si>
  <si>
    <t>DAESHR019-13SB</t>
  </si>
  <si>
    <t>ESHR019-13</t>
  </si>
  <si>
    <t xml:space="preserve">segunda das 08:00 às 10:00, sala A1-S205-SB, semanal , quarta das 10:00 às 12:00, sala A1-S205-SB, semanal </t>
  </si>
  <si>
    <t>Demetrio Gaspari Cirne de Toledo</t>
  </si>
  <si>
    <t>NAESHR019-13SB</t>
  </si>
  <si>
    <t xml:space="preserve">segunda das 19:00 às 21:00, sala A2-S203-SB, semanal , quarta das 21:00 às 23:00, sala A2-S203-SB, semanal </t>
  </si>
  <si>
    <t>Pensamento Crítico das Relações Internacionais</t>
  </si>
  <si>
    <t>DAESHR023-14SB</t>
  </si>
  <si>
    <t>ESHR023-14</t>
  </si>
  <si>
    <t xml:space="preserve">quarta das 08:00 às 10:00, sala A1-S204-SB, semanal , sexta das 10:00 às 12:00, sala A1-S204-SB, semanal </t>
  </si>
  <si>
    <t>NAESHR023-14SB</t>
  </si>
  <si>
    <t xml:space="preserve">quarta das 19:00 às 21:00, sala A2-S103-SB, semanal , sexta das 21:00 às 23:00, sala A2-S104-SB, semanal </t>
  </si>
  <si>
    <t>Regime Internacional dos Direitos Humanos e a Atuação Brasileira</t>
  </si>
  <si>
    <t>DAESHR028-14SB</t>
  </si>
  <si>
    <t>ESHR028-14</t>
  </si>
  <si>
    <t xml:space="preserve">quarta das 08:00 às 10:00, sala A2-S104-SB, semanal , sexta das 10:00 às 12:00, sala A1-S206-SB, semanal </t>
  </si>
  <si>
    <t>LUCAS DA SILVA TASQUETTO</t>
  </si>
  <si>
    <t>NAESHR028-14SB</t>
  </si>
  <si>
    <t xml:space="preserve">quarta das 19:00 às 21:00, sala A2-S308-SB, semanal , sexta das 21:00 às 23:00, sala A2-S306-SB, semanal </t>
  </si>
  <si>
    <t>Metodologia de Pesquisa em Relações Internacionais (TCC 1)_x000D_</t>
  </si>
  <si>
    <t>NAESHR903-18SB</t>
  </si>
  <si>
    <t>ESHR903-18</t>
  </si>
  <si>
    <t xml:space="preserve">segunda das 21:00 às 23:00, sala A2-S307-SB, semanal , quinta das 19:00 às 21:00, sala A2-S307-SB, semanal </t>
  </si>
  <si>
    <t>Olympio Barbanti Junior</t>
  </si>
  <si>
    <t>DAESHR903-18SB</t>
  </si>
  <si>
    <t>Aeronáutica I-A</t>
  </si>
  <si>
    <t>NAESTS002-17SB</t>
  </si>
  <si>
    <t>ESTS002-17</t>
  </si>
  <si>
    <t xml:space="preserve">segunda das 21:00 às 23:00, sala A2-S305-SB, semanal , quarta das 19:00 às 21:00, sala A2-S305-SB, semanal </t>
  </si>
  <si>
    <t xml:space="preserve">sexta das 10:00 às 12:00, sala A2-S206-SB, semanal </t>
  </si>
  <si>
    <t>NAESTS003-17SB</t>
  </si>
  <si>
    <t xml:space="preserve">sexta das 19:00 às 21:00, sala A1-S206-SB, semanal </t>
  </si>
  <si>
    <t>Dinâmica e Controle de Veículos Espaciais</t>
  </si>
  <si>
    <t>NAESTS005-17SB</t>
  </si>
  <si>
    <t>ESTS005-17</t>
  </si>
  <si>
    <t xml:space="preserve">segunda das 19:00 às 21:00, sala A2-S103-SB, semanal , quarta das 21:00 às 23:00, sala A2-S103-SB, semanal </t>
  </si>
  <si>
    <t>Laboratório de Guiagem, Navegação e Controle</t>
  </si>
  <si>
    <t>ESTS006-17</t>
  </si>
  <si>
    <t xml:space="preserve">terça das 21:00 às 23:00, sala A2-L003-SB, semanal , quinta das 19:00 às 21:00, sala A2-L003-SB, semanal </t>
  </si>
  <si>
    <t xml:space="preserve">segunda das 21:00 às 23:00, sala A2-S305-SB, quinzenal II, quarta das 19:00 às 21:00, sala A2-S305-SB, semanal </t>
  </si>
  <si>
    <t>segunda das 21:00 às 23:00, sala A2-L003-SB, quinzenal I</t>
  </si>
  <si>
    <t>NIESTS016-17SB</t>
  </si>
  <si>
    <t xml:space="preserve">terça das 21:00 às 23:00, sala A2-S205-SB, semanal , quinta das 19:00 às 21:00, sala A2-S205-SB, semanal </t>
  </si>
  <si>
    <t>DAESTS016-17SB</t>
  </si>
  <si>
    <t xml:space="preserve">segunda das 10:00 às 12:00, sala A2-S305-SB, semanal , quarta das 08:00 às 10:00, sala A2-S305-SB, semanal </t>
  </si>
  <si>
    <t xml:space="preserve">terça das 10:00 às 12:00, sala A2-S202-SB, semanal , quinta das 08:00 às 10:00, sala A2-S106-SB, semanal , sexta das 08:00 às 10:00, sala A2-S202-SB, semanal </t>
  </si>
  <si>
    <t>NAESTS019-17SB</t>
  </si>
  <si>
    <t xml:space="preserve">terça das 19:00 às 21:00, sala A2-S203-SB, semanal , quinta das 21:00 às 23:00, sala A2-S308-SB, semanal , sexta das 21:00 às 23:00, sala A2-S203-SB, semanal </t>
  </si>
  <si>
    <t>DAESZS004-17SB</t>
  </si>
  <si>
    <t xml:space="preserve">segunda das 08:00 às 10:00, sala A2-S205-SB, semanal , quarta das 10:00 às 12:00, sala A2-S306-SB, semanal </t>
  </si>
  <si>
    <t>Aplicações de Elementos Finitos para Engenharia</t>
  </si>
  <si>
    <t>DAESZS012-17SB</t>
  </si>
  <si>
    <t>ESZS012-17</t>
  </si>
  <si>
    <t>terça das 10:00 às 12:00, sala A2-S205-SB, semanal , quinta das 08:00 às 10:00, sala A1-S101-SB, quinzenal I</t>
  </si>
  <si>
    <t>quinta das 08:00 às 10:00, sala A1-L101-SB, quinzenal II</t>
  </si>
  <si>
    <t>NAESZS028-17SB</t>
  </si>
  <si>
    <t xml:space="preserve">terça das 21:00 às 23:00, sala A1-S106-SB, semanal , quinta das 19:00 às 21:00, sala A1-S106-SB, semanal </t>
  </si>
  <si>
    <t>Climatologia</t>
  </si>
  <si>
    <t>NAESTU005-17SA</t>
  </si>
  <si>
    <t>ESTU005-17</t>
  </si>
  <si>
    <t xml:space="preserve">segunda das 18:00 às 21:00, sala S-302-3, semanal </t>
  </si>
  <si>
    <t>MARIA CLEOFE VALVERDE BRAMBILA</t>
  </si>
  <si>
    <t>DAESTU005-17SA</t>
  </si>
  <si>
    <t xml:space="preserve">sexta das 10:00 às 13:00, sala S-302-1, semanal </t>
  </si>
  <si>
    <t>ANDREA DE OLIVEIRA CARDOSO</t>
  </si>
  <si>
    <t>Geotecnia</t>
  </si>
  <si>
    <t>DA1ESTU006-17SA</t>
  </si>
  <si>
    <t>ESTU006-17</t>
  </si>
  <si>
    <t xml:space="preserve">segunda das 10:00 às 12:00, sala S-302-2, semanal </t>
  </si>
  <si>
    <t xml:space="preserve">quarta das 10:00 às 12:00, sala LS10, semanal </t>
  </si>
  <si>
    <t>NA1ESTU006-17SA</t>
  </si>
  <si>
    <t xml:space="preserve">segunda das 21:00 às 23:00, sala A-106-0, semanal </t>
  </si>
  <si>
    <t xml:space="preserve">quarta das 21:00 às 23:00, sala LS10, semanal </t>
  </si>
  <si>
    <t>NA2ESTU006-17SA</t>
  </si>
  <si>
    <t xml:space="preserve">quarta das 19:00 às 21:00, sala LS10, semanal </t>
  </si>
  <si>
    <t>NAESTU007-17SA</t>
  </si>
  <si>
    <t>Microbiologia Ambiental</t>
  </si>
  <si>
    <t>ESTU010-17</t>
  </si>
  <si>
    <t xml:space="preserve">terça das 08:00 às 10:00, sala S-310-3, semanal </t>
  </si>
  <si>
    <t xml:space="preserve">quinta das 10:00 às 12:00, sala L605, semanal </t>
  </si>
  <si>
    <t xml:space="preserve">terça das 19:00 às 21:00, sala S-304-2, semanal </t>
  </si>
  <si>
    <t xml:space="preserve">quinta das 21:00 às 23:00, sala L605, semanal </t>
  </si>
  <si>
    <t>Poluição Atmosférica</t>
  </si>
  <si>
    <t>DAESTU012-17SA</t>
  </si>
  <si>
    <t>ESTU012-17</t>
  </si>
  <si>
    <t xml:space="preserve">segunda das 10:00 às 13:00, sala S-302-3, semanal </t>
  </si>
  <si>
    <t>NAESTU012-17SA</t>
  </si>
  <si>
    <t xml:space="preserve">terça das 18:00 às 21:00, sala S-302-2, semanal </t>
  </si>
  <si>
    <t>Saúde Ambiental</t>
  </si>
  <si>
    <t>DAESTU015-17SA</t>
  </si>
  <si>
    <t>ESTU015-17</t>
  </si>
  <si>
    <t xml:space="preserve">sexta das 10:00 às 12:00, sala S-311-2, semanal </t>
  </si>
  <si>
    <t>Gabriela Farias Asmus</t>
  </si>
  <si>
    <t>NAESTU015-17SA</t>
  </si>
  <si>
    <t xml:space="preserve">quarta das 21:00 às 23:00, sala S-302-3, semanal </t>
  </si>
  <si>
    <t>Teoria do Planejamento Urbano e Ambiental</t>
  </si>
  <si>
    <t>NAESTU019-17SA</t>
  </si>
  <si>
    <t>ESTU019-17</t>
  </si>
  <si>
    <t xml:space="preserve">quinta das 18:00 às 21:00, sala S-006-0, semanal </t>
  </si>
  <si>
    <t>DAESTU019-17SA</t>
  </si>
  <si>
    <t xml:space="preserve">terça das 10:00 às 13:00, sala S-301-1, semanal </t>
  </si>
  <si>
    <t>Transportes e Mobilidade Urbana</t>
  </si>
  <si>
    <t>DAESTU021-17SA</t>
  </si>
  <si>
    <t>ESTU021-17</t>
  </si>
  <si>
    <t xml:space="preserve">sexta das 08:00 às 10:00, sala S-006-0, semanal </t>
  </si>
  <si>
    <t>NAESTU021-17SA</t>
  </si>
  <si>
    <t xml:space="preserve">quinta das 19:00 às 21:00, sala S-311-2, semanal </t>
  </si>
  <si>
    <t>Fundamentos de Geologia para Engenharia</t>
  </si>
  <si>
    <t>DAESTU027-17SA</t>
  </si>
  <si>
    <t>ESTU027-17</t>
  </si>
  <si>
    <t xml:space="preserve">quarta das 10:00 às 13:00, sala S-311-3, semanal </t>
  </si>
  <si>
    <t>2-1-2</t>
  </si>
  <si>
    <t>NAESTU027-17SA</t>
  </si>
  <si>
    <t xml:space="preserve">quarta das 18:00 às 21:00, sala A-109-0, semanal </t>
  </si>
  <si>
    <t>NAESTU032-17SA</t>
  </si>
  <si>
    <t>Silvia Lenyra Meirelles Campos Titotto</t>
  </si>
  <si>
    <t>Resíduos Sólidos</t>
  </si>
  <si>
    <t>DAESTU033-17SA</t>
  </si>
  <si>
    <t>ESTU033-17</t>
  </si>
  <si>
    <t xml:space="preserve">quarta das 10:00 às 13:00, sala S-311-2, semanal </t>
  </si>
  <si>
    <t>Giulliana Mondelli</t>
  </si>
  <si>
    <t>NAESTU033-17SA</t>
  </si>
  <si>
    <t xml:space="preserve">segunda das 18:00 às 21:00, sala A-106-0, semanal </t>
  </si>
  <si>
    <t>Compostagem</t>
  </si>
  <si>
    <t>NAESZU002-17SA</t>
  </si>
  <si>
    <t>ESZU002-17</t>
  </si>
  <si>
    <t xml:space="preserve">quarta das 19:00 às 21:00, sala S-310-2, semanal </t>
  </si>
  <si>
    <t>LUISA HELENA DOS SANTOS OLIVEIRA</t>
  </si>
  <si>
    <t>DAESZU002-17SA</t>
  </si>
  <si>
    <t xml:space="preserve">quarta das 16:00 às 18:00, sala S-310-2, semanal </t>
  </si>
  <si>
    <t>Questões Ambientais Globais</t>
  </si>
  <si>
    <t>NAESZU016-17SA</t>
  </si>
  <si>
    <t>ESZU016-17</t>
  </si>
  <si>
    <t xml:space="preserve">quinta das 19:00 às 21:00, sala S-301-2, semanal </t>
  </si>
  <si>
    <t>Recursos Hídricos</t>
  </si>
  <si>
    <t>NAESZU023-17SA</t>
  </si>
  <si>
    <t>ESZU023-17</t>
  </si>
  <si>
    <t xml:space="preserve">sexta das 18:00 às 21:00, sala A-110-0, semanal </t>
  </si>
  <si>
    <t>DAESZU023-17SA</t>
  </si>
  <si>
    <t xml:space="preserve">quarta das 10:00 às 13:00, sala S-307-1, semanal </t>
  </si>
  <si>
    <t>Ecologia do Ambiente Urbano</t>
  </si>
  <si>
    <t>DAESZU034-17SA</t>
  </si>
  <si>
    <t>ESZU034-17</t>
  </si>
  <si>
    <t xml:space="preserve">sexta das 10:00 às 12:00, sala S-006-0, semanal </t>
  </si>
  <si>
    <t>NAESZU034-17SA</t>
  </si>
  <si>
    <t xml:space="preserve">terça das 19:00 às 21:00, sala A-106-0, semanal </t>
  </si>
  <si>
    <t>Bases Biológicas para Engenharia II</t>
  </si>
  <si>
    <t>DAESTB004-17SB</t>
  </si>
  <si>
    <t>ESTB004-17</t>
  </si>
  <si>
    <t xml:space="preserve">terça das 10:00 às 13:00, sala A1-S102-SB, quinzenal I, sexta das 08:00 às 10:00, sala A1-S102-SB, semanal </t>
  </si>
  <si>
    <t>terça das 10:00 às 13:00, sala O-L04, quinzenal II</t>
  </si>
  <si>
    <t>3-2-5</t>
  </si>
  <si>
    <t>Reginaldo Kisho Fukuchi</t>
  </si>
  <si>
    <t>PATRICIA APARECIDA DA ANA</t>
  </si>
  <si>
    <t>NAESTB004-17SB</t>
  </si>
  <si>
    <t>terça das 21:00 às 23:00, sala A1-S102-SB, semanal , sexta das 18:00 às 21:00, sala A1-S102-SB, quinzenal I</t>
  </si>
  <si>
    <t>sexta das 18:00 às 21:00, sala O-L04, quinzenal II</t>
  </si>
  <si>
    <t>Ilka Tiemy Kato Prates</t>
  </si>
  <si>
    <t>Princípios de Imagens Médicas</t>
  </si>
  <si>
    <t>DAESTB009-17SB</t>
  </si>
  <si>
    <t>ESTB009-17</t>
  </si>
  <si>
    <t xml:space="preserve">segunda das 08:00 às 10:00, sala A1-S103-SB, semanal , quarta das 10:00 às 12:00, sala A1-S103-SB, semanal </t>
  </si>
  <si>
    <t>Nasser Ali Daghastanli</t>
  </si>
  <si>
    <t>NAESTB009-17SB</t>
  </si>
  <si>
    <t xml:space="preserve">segunda das 19:00 às 21:00, sala A1-S106-SB, semanal , quarta das 21:00 às 23:00, sala A1-S101-SB, semanal </t>
  </si>
  <si>
    <t>Princípios de Ética em Serviços de Saúde</t>
  </si>
  <si>
    <t>DAESTB015-17SB</t>
  </si>
  <si>
    <t>ESTB015-17</t>
  </si>
  <si>
    <t xml:space="preserve">quinta das 10:00 às 12:00, sala A2-S306-SB, semanal </t>
  </si>
  <si>
    <t>NAESTB015-17SB</t>
  </si>
  <si>
    <t xml:space="preserve">quinta das 21:00 às 23:00, sala A1-S202-SB, semanal </t>
  </si>
  <si>
    <t>Bioestatística</t>
  </si>
  <si>
    <t>DAESTB019-17SB</t>
  </si>
  <si>
    <t>ESTB019-17</t>
  </si>
  <si>
    <t xml:space="preserve">sexta das 10:00 às 12:00, sala A1-S101-SB, semanal </t>
  </si>
  <si>
    <t xml:space="preserve">quarta das 08:00 às 10:00, sala A1-L102-SB, semanal </t>
  </si>
  <si>
    <t>PRISCYLA WALESKA TARGINO DE AZEVEDO SIMOES</t>
  </si>
  <si>
    <t>NAESTB019-17SB</t>
  </si>
  <si>
    <t xml:space="preserve">sexta das 21:00 às 23:00, sala A1-S101-SB, semanal </t>
  </si>
  <si>
    <t xml:space="preserve">quarta das 19:00 às 21:00, sala A1-L102-SB, semanal </t>
  </si>
  <si>
    <t>Modelagem de Sistemas Dinâmicos I</t>
  </si>
  <si>
    <t>DAESTB020-17SB</t>
  </si>
  <si>
    <t>ESTB020-17</t>
  </si>
  <si>
    <t xml:space="preserve">segunda das 08:00 às 10:00, sala A1-S101-SB, semanal </t>
  </si>
  <si>
    <t xml:space="preserve">quarta das 10:00 às 12:00, sala A1-L001-SB, semanal </t>
  </si>
  <si>
    <t>NAESTB020-17SB</t>
  </si>
  <si>
    <t xml:space="preserve">segunda das 19:00 às 21:00, sala A1-S103-SB, semanal </t>
  </si>
  <si>
    <t xml:space="preserve">quarta das 21:00 às 23:00, sala A1-L001-SB, semanal </t>
  </si>
  <si>
    <t>Biomecânica II</t>
  </si>
  <si>
    <t>DAESTB027-17SB</t>
  </si>
  <si>
    <t>ESTB027-17</t>
  </si>
  <si>
    <t xml:space="preserve">terça das 08:00 às 10:00, sala A1-L101-SB, semanal , quinta das 10:00 às 12:00, sala A1-L102-SB, semanal </t>
  </si>
  <si>
    <t>NAESTB027-17SB</t>
  </si>
  <si>
    <t xml:space="preserve">terça das 19:00 às 21:00, sala A1-L101-SB, semanal , quinta das 21:00 às 23:00, sala A1-L101-SB, semanal </t>
  </si>
  <si>
    <t>Análise e Controle de Sistemas Mecânicos</t>
  </si>
  <si>
    <t>DAESTB029-17SB</t>
  </si>
  <si>
    <t>ESTB029-17</t>
  </si>
  <si>
    <t xml:space="preserve">quinta das 08:00 às 10:00, sala A1-S105-SB, semanal </t>
  </si>
  <si>
    <t>NAESTB029-17SB</t>
  </si>
  <si>
    <t xml:space="preserve">quinta das 19:00 às 21:00, sala A1-S102-SB, semanal </t>
  </si>
  <si>
    <t xml:space="preserve">segunda das 21:00 às 23:00, sala A2-L001-SB, semanal </t>
  </si>
  <si>
    <t>DANHT1053-15SB</t>
  </si>
  <si>
    <t xml:space="preserve">terça das 10:00 às 12:00, sala A1-S104-SB, semanal , quinta das 08:00 às 10:00, sala A1-S104-SB, semanal </t>
  </si>
  <si>
    <t xml:space="preserve">sexta das 10:00 às 12:00, sala A1-L302-SB, semanal </t>
  </si>
  <si>
    <t>NANHT1053-15SB</t>
  </si>
  <si>
    <t xml:space="preserve">terça das 21:00 às 23:00, sala A1-S105-SB, semanal , quinta das 19:00 às 21:00, sala A1-S105-SB, semanal </t>
  </si>
  <si>
    <t xml:space="preserve">sexta das 21:00 às 23:00, sala A1-L302-SB, semanal </t>
  </si>
  <si>
    <t>quarta das 18:00 às 21:00, sala S-302-2, semanal , sexta das 21:00 às 23:00, sala S-006-0, quinzenal I</t>
  </si>
  <si>
    <t>sexta das 21:00 às 23:00, sala 410-1, quinzenal II</t>
  </si>
  <si>
    <t>EDMARCIO ANTONIO BELATI</t>
  </si>
  <si>
    <t>NBESTA016-17SA</t>
  </si>
  <si>
    <t xml:space="preserve">terça das 21:00 às 23:00, sala S-311-3, semanal , quinta das 19:00 às 21:00, sala S-311-3, semanal </t>
  </si>
  <si>
    <t>DAESTE015-17SA</t>
  </si>
  <si>
    <t>DAESTE017-17SA</t>
  </si>
  <si>
    <t xml:space="preserve">segunda das 08:00 às 10:00, sala S-302-3, semanal , quinta das 10:00 às 12:00, sala S-302-3, semanal </t>
  </si>
  <si>
    <t>DA1ESTE019-17SA</t>
  </si>
  <si>
    <t xml:space="preserve">quarta das 14:00 às 16:00, sala L504, semanal , sexta das 14:00 às 16:00, sala L504, semanal </t>
  </si>
  <si>
    <t>DA2ESTE019-17SA</t>
  </si>
  <si>
    <t xml:space="preserve">quarta das 14:00 às 16:00, sala L505, semanal , sexta das 14:00 às 16:00, sala L505, semanal </t>
  </si>
  <si>
    <t>NA1ESTE020-17SA</t>
  </si>
  <si>
    <t xml:space="preserve">quarta das 19:00 às 21:00, sala L504, semanal , sexta das 21:00 às 23:00, sala L504, semanal </t>
  </si>
  <si>
    <t>DAESTE022-17SA</t>
  </si>
  <si>
    <t>Mecânica dos Fluidos II</t>
  </si>
  <si>
    <t>NAESTE024-17SA</t>
  </si>
  <si>
    <t>ESTE024-17</t>
  </si>
  <si>
    <t xml:space="preserve">segunda das 19:00 às 21:00, sala A-106-0, semanal , quinta das 21:00 às 23:00, sala A-106-0, semanal </t>
  </si>
  <si>
    <t>Fundamentos de Máquinas Térmicas</t>
  </si>
  <si>
    <t>NAESTE025-17SA</t>
  </si>
  <si>
    <t>ESTE025-17</t>
  </si>
  <si>
    <t xml:space="preserve">segunda das 19:00 às 21:00, sala L604, semanal , quarta das 21:00 às 23:00, sala A-103-0, semanal </t>
  </si>
  <si>
    <t>DAESTE028-17SA</t>
  </si>
  <si>
    <t xml:space="preserve">quarta das 10:00 às 12:00, sala S - 311-1, semanal , sexta das 08:00 às 10:00, sala S - 311-1, semanal </t>
  </si>
  <si>
    <t>Engenharia de Combustíveis Fósseis</t>
  </si>
  <si>
    <t>NAESTE029-17SA</t>
  </si>
  <si>
    <t>ESTE029-17</t>
  </si>
  <si>
    <t xml:space="preserve">terça das 19:00 às 21:00, sala S-211-0, semanal , quinta das 21:00 às 23:00, sala S-301-1, semanal </t>
  </si>
  <si>
    <t>Engenharia Solar Térmica</t>
  </si>
  <si>
    <t>NAESTE032-17SA</t>
  </si>
  <si>
    <t>ESTE032-17</t>
  </si>
  <si>
    <t xml:space="preserve">terça das 21:00 às 23:00, sala S-301-1, semanal , sexta das 19:00 às 21:00, sala S-301-2, semanal </t>
  </si>
  <si>
    <t>DAESTE035-17SA</t>
  </si>
  <si>
    <t xml:space="preserve">terça das 10:00 às 12:00, sala S-311-2, semanal , quinta das 08:00 às 10:00, sala S-311-2, semanal </t>
  </si>
  <si>
    <t>Economia da Energia</t>
  </si>
  <si>
    <t>NAESTE036-17SA</t>
  </si>
  <si>
    <t>ESTE036-17</t>
  </si>
  <si>
    <t xml:space="preserve">segunda das 21:00 às 23:00, sala L604, semanal , quarta das 21:00 às 23:00, sala S-302-3, semanal </t>
  </si>
  <si>
    <t>Armazenamento de Energia Elétrica</t>
  </si>
  <si>
    <t>NAESZE097-17SA</t>
  </si>
  <si>
    <t>ESZE097-17</t>
  </si>
  <si>
    <t xml:space="preserve">quarta das 21:00 às 23:00, sala S-209-0, semanal , sexta das 19:00 às 21:00, sala S-209-0, semanal </t>
  </si>
  <si>
    <t>Refino do Petróleo</t>
  </si>
  <si>
    <t>NAESZE100-17SA</t>
  </si>
  <si>
    <t>ESZE100-17</t>
  </si>
  <si>
    <t>Energia dos Oceanos</t>
  </si>
  <si>
    <t>NAESZE105-17SA</t>
  </si>
  <si>
    <t>ESZE105-17</t>
  </si>
  <si>
    <t xml:space="preserve">quarta das 19:00 às 21:00, sala L604, semanal , sexta das 21:00 às 23:00, sala L604, semanal </t>
  </si>
  <si>
    <t>Impactos Econômicos e Socioambientais da Geração Fotovoltaica</t>
  </si>
  <si>
    <t>NAESZE109-17SA</t>
  </si>
  <si>
    <t>ESZE109-17</t>
  </si>
  <si>
    <t xml:space="preserve">sexta das 21:00 às 23:00, sala S - 307-2, semanal </t>
  </si>
  <si>
    <t>Política Energética</t>
  </si>
  <si>
    <t>NAESZE111-17SA</t>
  </si>
  <si>
    <t>ESZE111-17</t>
  </si>
  <si>
    <t xml:space="preserve">segunda das 19:00 às 21:00, sala S-307-1, semanal , quarta das 19:00 às 21:00, sala S - 307-2, semanal </t>
  </si>
  <si>
    <t>Economia de Empresas</t>
  </si>
  <si>
    <t>DAESTG003-17SB</t>
  </si>
  <si>
    <t>ESTG003-17</t>
  </si>
  <si>
    <t xml:space="preserve">quinta das 08:00 às 10:00, sala A2-S104-SB, semanal </t>
  </si>
  <si>
    <t>OSMAR DOMINGUES</t>
  </si>
  <si>
    <t>NAESTG006-17SB</t>
  </si>
  <si>
    <t xml:space="preserve">sexta das 19:00 às 21:00, sala A2-S103-SB, semanal , sexta das 21:00 às 23:00, sala A2-S103-SB, semanal </t>
  </si>
  <si>
    <t>NAESTG007-17SB</t>
  </si>
  <si>
    <t xml:space="preserve">sábado das 08:00 às 10:00, sala A1-S206-SB, semanal , sábado das 10:00 às 12:00, sala A1-S206-SB, semanal </t>
  </si>
  <si>
    <t>NAESTG008-17SB</t>
  </si>
  <si>
    <t xml:space="preserve">quinta das 19:00 às 21:00, sala A2-S208-SB, semanal </t>
  </si>
  <si>
    <t>NAESTG009-17SB</t>
  </si>
  <si>
    <t xml:space="preserve">segunda das 19:00 às 21:00, sala A1-S206-SB, semanal , segunda das 21:00 às 23:00, sala A1-S206-SB, semanal </t>
  </si>
  <si>
    <t>NAESTG010-17SB</t>
  </si>
  <si>
    <t xml:space="preserve">segunda das 19:00 às 21:00, sala A2-S104-SB, semanal , segunda das 21:00 às 23:00, sala A2-S104-SB, semanal </t>
  </si>
  <si>
    <t>NAESTG011-17SB</t>
  </si>
  <si>
    <t xml:space="preserve">quarta das 19:00 às 21:00, sala A2-S208-SB, semanal , quarta das 21:00 às 23:00, sala A2-S208-SB, semanal </t>
  </si>
  <si>
    <t>Pesquisa Operacional</t>
  </si>
  <si>
    <t>DAESTG013-17SB</t>
  </si>
  <si>
    <t>ESTG013-17</t>
  </si>
  <si>
    <t xml:space="preserve">quarta das 10:00 às 12:00, sala A2-S301-SB, semanal , sexta das 08:00 às 12:00, sala A2-S301-SB, semanal </t>
  </si>
  <si>
    <t>EDER DE OLIVEIRA ABENSUR</t>
  </si>
  <si>
    <t>Qualidade em Sistemas</t>
  </si>
  <si>
    <t>DAESTG016-17SB</t>
  </si>
  <si>
    <t>ESTG016-17</t>
  </si>
  <si>
    <t xml:space="preserve">quinta das 08:00 às 10:00, sala A2-S201-SB, semanal , quinta das 10:00 às 12:00, sala A2-S201-SB, semanal </t>
  </si>
  <si>
    <t>Vanderli Correia</t>
  </si>
  <si>
    <t>NAESTG019-17SB</t>
  </si>
  <si>
    <t xml:space="preserve">segunda das 19:00 às 21:00, sala A2-S208-SB, semanal , segunda das 21:00 às 23:00, sala A2-S208-SB, semanal </t>
  </si>
  <si>
    <t>Sistemas CAD/CAE</t>
  </si>
  <si>
    <t>DAESTG021-17SB</t>
  </si>
  <si>
    <t>ESTG021-17</t>
  </si>
  <si>
    <t xml:space="preserve">terça das 14:00 às 16:00, sala A2-L002-SB, semanal , terça das 16:00 às 18:00, sala A2-L002-SB, semanal </t>
  </si>
  <si>
    <t>1-3-5</t>
  </si>
  <si>
    <t>FERNANDO GASI</t>
  </si>
  <si>
    <t>Sistemas de Informação Corporativos</t>
  </si>
  <si>
    <t>DAESTG024-17SB</t>
  </si>
  <si>
    <t>ESTG024-17</t>
  </si>
  <si>
    <t xml:space="preserve">quarta das 08:00 às 10:00, sala A2-S208-SB, semanal , quarta das 10:00 às 12:00, sala A2-S208-SB, semanal </t>
  </si>
  <si>
    <t>Gestão da Inovação</t>
  </si>
  <si>
    <t>DAESZG041-17SB</t>
  </si>
  <si>
    <t>ESZG041-17</t>
  </si>
  <si>
    <t xml:space="preserve">quinta das 08:00 às 12:00, sala A2-S106-SB, semanal </t>
  </si>
  <si>
    <t>2-2-6</t>
  </si>
  <si>
    <t>SILVIA NOVAES ZILBER TURRI</t>
  </si>
  <si>
    <t>DA1ESTA001-17SA</t>
  </si>
  <si>
    <t xml:space="preserve">segunda das 10:00 às 13:00, sala S-302-2, semanal </t>
  </si>
  <si>
    <t>quarta das 08:00 às 10:00, sala 405-1, quinzenal I, quarta das 08:00 às 10:00, sala 405-1, quinzenal II</t>
  </si>
  <si>
    <t xml:space="preserve">segunda das 21:00 às 23:00, sala A-113-0, quinzenal I, quarta das 18:00 às 21:00, sala A-113-0, semanal </t>
  </si>
  <si>
    <t>MARCELO BENDER PEROTONI</t>
  </si>
  <si>
    <t>DA2ESTA001-17SA</t>
  </si>
  <si>
    <t>quarta das 08:00 às 10:00, sala 403-1, quinzenal I, quarta das 08:00 às 10:00, sala 403-1, quinzenal II</t>
  </si>
  <si>
    <t>quarta das 10:00 às 13:00, sala S-212-0, semanal , sexta das 08:00 às 10:00, sala S-212-0, quinzenal II</t>
  </si>
  <si>
    <t>sexta das 08:00 às 10:00, sala 410-1, quinzenal I</t>
  </si>
  <si>
    <t>NBESTA004-17SA</t>
  </si>
  <si>
    <t xml:space="preserve">quarta das 21:00 às 23:00, sala S-006-0, quinzenal I, sexta das 18:00 às 21:00, sala S-212-0, semanal </t>
  </si>
  <si>
    <t>quarta das 21:00 às 23:00, sala 410-1, quinzenal II</t>
  </si>
  <si>
    <t xml:space="preserve">quarta das 17:00 às 19:00, sala S - 311-1, semanal , sexta das 17:00 às 19:00, sala S - 311-1, semanal </t>
  </si>
  <si>
    <t xml:space="preserve">segunda das 17:00 às 19:00, sala 405-1, semanal </t>
  </si>
  <si>
    <t>Princípios de Comunicação</t>
  </si>
  <si>
    <t>DAESTI004-17SA</t>
  </si>
  <si>
    <t>ESTI004-17</t>
  </si>
  <si>
    <t>terça das 10:00 às 12:00, sala S - 303-1, semanal , quinta das 08:00 às 10:00, sala S - 305-1, quinzenal II</t>
  </si>
  <si>
    <t>quinta das 08:00 às 10:00, sala 405-1, quinzenal I</t>
  </si>
  <si>
    <t>NAESTI004-17SA</t>
  </si>
  <si>
    <t>terça das 21:00 às 23:00, sala A-109-0, semanal , quinta das 19:00 às 21:00, sala A-113-0, quinzenal I</t>
  </si>
  <si>
    <t>quinta das 19:00 às 21:00, sala 407-1, quinzenal II</t>
  </si>
  <si>
    <t>Teoria da Informação e Códigos</t>
  </si>
  <si>
    <t>DAESTI008-17SA</t>
  </si>
  <si>
    <t>ESTI008-17</t>
  </si>
  <si>
    <t xml:space="preserve">segunda das 10:00 às 12:00, sala S-302-3, semanal , quarta das 08:00 às 10:00, sala S-311-3, semanal </t>
  </si>
  <si>
    <t>NAESTI008-17SA</t>
  </si>
  <si>
    <t xml:space="preserve">segunda das 21:00 às 23:00, sala S-302-1, semanal , quarta das 19:00 às 21:00, sala S-302-1, semanal </t>
  </si>
  <si>
    <t>Comunicações Ópticas</t>
  </si>
  <si>
    <t>DAESTI010-17SA</t>
  </si>
  <si>
    <t>ESTI010-17</t>
  </si>
  <si>
    <t>segunda das 08:00 às 10:00, sala S-307-3, semanal , quinta das 10:00 às 12:00, sala S-307-3, quinzenal II</t>
  </si>
  <si>
    <t>quinta das 10:00 às 12:00, sala 403-1, quinzenal I</t>
  </si>
  <si>
    <t>NAESTI010-17SA</t>
  </si>
  <si>
    <t>segunda das 19:00 às 21:00, sala S-301-3, semanal , quinta das 21:00 às 23:00, sala S-302-2, quinzenal II</t>
  </si>
  <si>
    <t>quinta das 21:00 às 23:00, sala 403-1, quinzenal I</t>
  </si>
  <si>
    <t>Ondas Eletromagnéticas Aplicadas</t>
  </si>
  <si>
    <t>NAESTI018-17SA</t>
  </si>
  <si>
    <t>ESTI018-17</t>
  </si>
  <si>
    <t>terça das 21:00 às 23:00, sala S - 309-2, semanal , quinta das 19:00 às 21:00, sala S - 309-2, quinzenal I</t>
  </si>
  <si>
    <t>quinta das 19:00 às 21:00, sala 403-1, quinzenal II</t>
  </si>
  <si>
    <t>NBMCTA022-13SA</t>
  </si>
  <si>
    <t>MCTA022-13</t>
  </si>
  <si>
    <t xml:space="preserve">terça das 19:00 às 21:00, sala S-207-0, quinzenal I, sexta das 21:00 às 23:00, sala S-207-0, semanal </t>
  </si>
  <si>
    <t>terça das 19:00 às 21:00, sala 404-2, quinzenal II</t>
  </si>
  <si>
    <t>Sistemas de Controle I</t>
  </si>
  <si>
    <t>NCESTA003-17SA</t>
  </si>
  <si>
    <t>ESTA003-17</t>
  </si>
  <si>
    <t xml:space="preserve">quarta das 19:00 às 21:00, sala 408-1, semanal </t>
  </si>
  <si>
    <t>NAESTA003-17SA</t>
  </si>
  <si>
    <t xml:space="preserve">terça das 21:00 às 23:00, sala A-110-0, quinzenal I, quarta das 18:00 às 21:00, sala S-301-2, semanal </t>
  </si>
  <si>
    <t>terça das 21:00 às 23:00, sala 408-1, quinzenal II</t>
  </si>
  <si>
    <t>NCESTA004-17SA</t>
  </si>
  <si>
    <t xml:space="preserve">quarta das 19:00 às 21:00, sala S-006-0, quinzenal II, sexta das 18:00 às 21:00, sala S-214-0, semanal </t>
  </si>
  <si>
    <t>quarta das 19:00 às 21:00, sala 410-1, quinzenal I</t>
  </si>
  <si>
    <t>Jose Luis Azcue Puma</t>
  </si>
  <si>
    <t>DA2ESTA004-17SA</t>
  </si>
  <si>
    <t>quarta das 10:00 às 13:00, sala S-301-3, semanal , sexta das 08:00 às 10:00, sala S-302-1, quinzenal I</t>
  </si>
  <si>
    <t>sexta das 08:00 às 10:00, sala 410-1, quinzenal II</t>
  </si>
  <si>
    <t>DBESTA005-17SA</t>
  </si>
  <si>
    <t xml:space="preserve">terça das 10:00 às 13:00, sala S - 311-1, semanal </t>
  </si>
  <si>
    <t>segunda das 19:00 às 21:00, sala A-109-0, semanal , quarta das 21:00 às 23:00, sala A-109-0, quinzenal I</t>
  </si>
  <si>
    <t>quarta das 21:00 às 23:00, sala 406-1, quinzenal II</t>
  </si>
  <si>
    <t xml:space="preserve">quarta das 16:00 às 19:00, sala S-310-2, semanal </t>
  </si>
  <si>
    <t xml:space="preserve">sexta das 17:00 às 19:00, sala 408-1, semanal </t>
  </si>
  <si>
    <t>MAGNO ENRIQUE MENDOZA MEZA</t>
  </si>
  <si>
    <t xml:space="preserve">quinta das 21:00 às 23:00, sala S-308-3, semanal </t>
  </si>
  <si>
    <t xml:space="preserve">terça das 18:00 às 21:00, sala 408-1, semanal </t>
  </si>
  <si>
    <t>segunda das 19:00 às 21:00, sala 410-1, quinzenal II</t>
  </si>
  <si>
    <t>segunda das 16:00 às 18:00, sala S-308-2, semanal , quarta das 16:00 às 18:00, sala S-308-2, quinzenal I</t>
  </si>
  <si>
    <t>quarta das 16:00 às 18:00, sala 410-1, quinzenal II</t>
  </si>
  <si>
    <t xml:space="preserve">quarta das 21:00 às 23:00, sala S - 311-1, semanal </t>
  </si>
  <si>
    <t xml:space="preserve">sexta das 19:00 às 21:00, sala 408-1, semanal </t>
  </si>
  <si>
    <t>DAESTA014-17SA</t>
  </si>
  <si>
    <t xml:space="preserve">segunda das 14:00 às 16:00, sala S-309-1, semanal </t>
  </si>
  <si>
    <t xml:space="preserve">quarta das 16:00 às 18:00, sala 401-1, semanal </t>
  </si>
  <si>
    <t xml:space="preserve">quarta das 19:00 às 21:00, sala S-302-3, semanal </t>
  </si>
  <si>
    <t xml:space="preserve">quinta das 21:00 às 23:00, sala 401-1, semanal </t>
  </si>
  <si>
    <t xml:space="preserve">segunda das 19:00 às 21:00, sala S-302-2, semanal , quarta das 21:00 às 23:00, sala S-302-2, semanal </t>
  </si>
  <si>
    <t>Alfeu Joaozinho Sguarezi Filho</t>
  </si>
  <si>
    <t xml:space="preserve">segunda das 14:00 às 16:00, sala S-306-3, semanal , quarta das 16:00 às 18:00, sala S-306-3, semanal </t>
  </si>
  <si>
    <t>Laboratório de Máquinas Elétricas</t>
  </si>
  <si>
    <t>NAESTA017-17SA</t>
  </si>
  <si>
    <t>ESTA017-17</t>
  </si>
  <si>
    <t xml:space="preserve">segunda das 19:00 às 21:00, sala 402-1, semanal </t>
  </si>
  <si>
    <t xml:space="preserve">sexta das 14:00 às 16:00, sala S-302-3, semanal </t>
  </si>
  <si>
    <t>ALFREDO DEL SOLE LORDELO</t>
  </si>
  <si>
    <t>DAESTA022-17SA</t>
  </si>
  <si>
    <t xml:space="preserve">terça das 10:00 às 12:00, sala S-311-3, semanal , quinta das 08:00 às 10:00, sala S-311-3, semanal </t>
  </si>
  <si>
    <t xml:space="preserve">terça das 21:00 às 23:00, sala S-302-2, semanal , quinta das 19:00 às 21:00, sala S-302-1, semanal </t>
  </si>
  <si>
    <t>DAESTA023-17SA</t>
  </si>
  <si>
    <t xml:space="preserve">terça das 10:00 às 12:00, sala S-309-1, quinzenal I, sexta das 08:00 às 10:00, sala S-311-3, semanal </t>
  </si>
  <si>
    <t>terça das 10:00 às 12:00, sala 505-1, quinzenal II</t>
  </si>
  <si>
    <t xml:space="preserve">quarta das 21:00 às 23:00, sala S - 305-1, semanal </t>
  </si>
  <si>
    <t xml:space="preserve">segunda das 19:00 às 21:00, sala 507-1, semanal </t>
  </si>
  <si>
    <t xml:space="preserve">sexta das 19:00 às 21:00, sala S-310-2, semanal </t>
  </si>
  <si>
    <t xml:space="preserve">quarta das 21:00 às 23:00, sala 505-1, semanal </t>
  </si>
  <si>
    <t>NAESTI003-17SA</t>
  </si>
  <si>
    <t xml:space="preserve">terça das 21:00 às 23:00, sala S-006-0, semanal , quinta das 19:00 às 21:00, sala A-109-0, semanal </t>
  </si>
  <si>
    <t xml:space="preserve">terça das 14:00 às 16:00, sala S-301-1, semanal , quinta das 14:00 às 16:00, sala S-301-1, semanal </t>
  </si>
  <si>
    <t>NAESTI013-17SA</t>
  </si>
  <si>
    <t xml:space="preserve">quarta das 19:00 às 21:00, sala S-301-3, semanal </t>
  </si>
  <si>
    <t>Optoeletrônica</t>
  </si>
  <si>
    <t>DAESZA016-17SA</t>
  </si>
  <si>
    <t>ESZA016-17</t>
  </si>
  <si>
    <t>segunda das 16:00 às 18:00, sala S-306-2, semanal , quarta das 14:00 às 16:00, sala S-306-2, quinzenal I</t>
  </si>
  <si>
    <t>quarta das 14:00 às 16:00, sala 406-1, quinzenal II</t>
  </si>
  <si>
    <t>NAESZA023-17SA</t>
  </si>
  <si>
    <t xml:space="preserve">segunda das 18:00 às 21:00, sala S-310-2, semanal </t>
  </si>
  <si>
    <t>Estado Sólido</t>
  </si>
  <si>
    <t>DAESTM001-17SA</t>
  </si>
  <si>
    <t>ESTM001-17</t>
  </si>
  <si>
    <t xml:space="preserve">terça das 10:00 às 12:00, sala S-301-3, semanal , sexta das 08:00 às 10:00, sala S-301-3, semanal </t>
  </si>
  <si>
    <t>NAESTM001-17SA</t>
  </si>
  <si>
    <t xml:space="preserve">terça das 21:00 às 23:00, sala A-102-0, semanal , sexta das 19:00 às 21:00, sala A-102-0, semanal </t>
  </si>
  <si>
    <t xml:space="preserve">terça das 17:00 às 19:00, sala S-301-1, semanal , quinta das 17:00 às 19:00, sala S-302-1, semanal </t>
  </si>
  <si>
    <t xml:space="preserve">segunda das 19:00 às 21:00, sala S-311-2, semanal , quarta das 21:00 às 23:00, sala S-302-3, semanal </t>
  </si>
  <si>
    <t xml:space="preserve">segunda das 21:00 às 23:00, sala S-304-2, quinzenal I, quinta das 19:00 às 21:00, sala S-304-2, semanal </t>
  </si>
  <si>
    <t>segunda das 21:00 às 23:00, sala 505-1, quinzenal II</t>
  </si>
  <si>
    <t xml:space="preserve">terça das 19:00 às 21:00, sala S-307-3, quinzenal I, sexta das 21:00 às 23:00, sala S-307-3, semanal </t>
  </si>
  <si>
    <t>quarta das 19:00 às 21:00, sala 507-1, quinzenal II</t>
  </si>
  <si>
    <t>Mathilde Julienne Gisele Champeau</t>
  </si>
  <si>
    <t>DAESTM014-17SA</t>
  </si>
  <si>
    <t xml:space="preserve">terça das 08:00 às 10:00, sala S-008-0, quinzenal I, sexta das 10:00 às 12:00, sala S-008-0, semanal </t>
  </si>
  <si>
    <t>quarta das 08:00 às 10:00, sala 507-1, quinzenal II</t>
  </si>
  <si>
    <t>Reologia</t>
  </si>
  <si>
    <t>DAESTM015-17SA</t>
  </si>
  <si>
    <t>ESTM015-17</t>
  </si>
  <si>
    <t xml:space="preserve">terça das 08:00 às 10:00, sala S-302-2, semanal , quinta das 10:00 às 12:00, sala S-302-2, semanal </t>
  </si>
  <si>
    <t>Luiz Fernando Grespan Setz</t>
  </si>
  <si>
    <t>NAESTM015-17SA</t>
  </si>
  <si>
    <t xml:space="preserve">terça das 19:00 às 21:00, sala S-301-3, semanal , quinta das 21:00 às 23:00, sala S-301-3, semanal </t>
  </si>
  <si>
    <t xml:space="preserve">terça das 08:00 às 10:00, sala S-302-2, semanal , quinta das 10:00 às 12:00, sala S-311-2, semanal </t>
  </si>
  <si>
    <t xml:space="preserve">terça das 19:00 às 21:00, sala S - 311-1, semanal , quinta das 21:00 às 23:00, sala S-311-2, semanal </t>
  </si>
  <si>
    <t>Nanociência e Nanotecnologia</t>
  </si>
  <si>
    <t>NAESZM002-17SA</t>
  </si>
  <si>
    <t>ESZM002-17</t>
  </si>
  <si>
    <t xml:space="preserve">quarta das 17:00 às 19:00, sala S-205-0, semanal </t>
  </si>
  <si>
    <t>Dinâmica Molecular e Monte Carlo</t>
  </si>
  <si>
    <t>DAESZM008-17SA</t>
  </si>
  <si>
    <t>ESZM008-17</t>
  </si>
  <si>
    <t>terça das 08:00 às 10:00, sala S-310-2, semanal , quinta das 10:00 às 12:00, sala S-310-2, quinzenal I</t>
  </si>
  <si>
    <t>quinta das 10:00 às 12:00, sala L506, quinzenal II</t>
  </si>
  <si>
    <t>ROBERTO GOMES DE AGUIAR VEIGA</t>
  </si>
  <si>
    <t>NAESZM028-17SA</t>
  </si>
  <si>
    <t xml:space="preserve">segunda das 19:00 às 21:00, sala S-301-2, semanal , quarta das 21:00 às 23:00, sala S-301-2, semanal </t>
  </si>
  <si>
    <t>Blendas Poliméricas</t>
  </si>
  <si>
    <t>DAESZM036-17SA</t>
  </si>
  <si>
    <t>ESZM036-17</t>
  </si>
  <si>
    <t xml:space="preserve">segunda das 08:00 às 10:00, sala S-309-1, quinzenal I, quarta das 10:00 às 12:00, sala S-309-1, semanal </t>
  </si>
  <si>
    <t>segunda das 08:00 às 10:00, sala 507-1, quinzenal II</t>
  </si>
  <si>
    <t>GERSON LUIZ MANTOVANI</t>
  </si>
  <si>
    <t>Processamento de Polímeros</t>
  </si>
  <si>
    <t>NAESZM037-17SA</t>
  </si>
  <si>
    <t>ESZM037-17</t>
  </si>
  <si>
    <t>segunda das 19:00 às 21:00, sala S - 305-3, semanal , quarta das 21:00 às 23:00, sala S - 305-3, quinzenal I</t>
  </si>
  <si>
    <t>quarta das 21:00 às 23:00, sala 507-1, quinzenal II</t>
  </si>
  <si>
    <t xml:space="preserve">terça das 21:00 às 23:00, sala S - 311-1, quinzenal I, sexta das 19:00 às 21:00, sala S - 311-1, semanal </t>
  </si>
  <si>
    <t>terça das 21:00 às 23:00, sala 405-1, quinzenal II</t>
  </si>
  <si>
    <t>DAESTO001-17SB</t>
  </si>
  <si>
    <t>terça das 10:00 às 12:00, sala A2-S208-SB, semanal , quinta das 08:00 às 10:00, sala A2-S208-SB, quinzenal I</t>
  </si>
  <si>
    <t>quinta das 08:00 às 10:00, sala A1-L304-SB, quinzenal II</t>
  </si>
  <si>
    <t>DIOGO COUTINHO SORIANO</t>
  </si>
  <si>
    <t>terça das 21:00 às 23:00, sala A2-S308-SB, semanal , quinta das 19:00 às 21:00, sala A2-S308-SB, quinzenal I</t>
  </si>
  <si>
    <t>quinta das 19:00 às 21:00, sala A1-L304-SB, quinzenal II</t>
  </si>
  <si>
    <t>NA3ESTO001-17SB</t>
  </si>
  <si>
    <t>terça das 21:00 às 23:00, sala A2-S307-SB, semanal , quinta das 19:00 às 21:00, sala A2-S205-SB, quinzenal II</t>
  </si>
  <si>
    <t>quinta das 19:00 às 21:00, sala A1-L304-SB, quinzenal I</t>
  </si>
  <si>
    <t>JOHN ANDREW SIMS</t>
  </si>
  <si>
    <t>NA4ESTO001-17SA</t>
  </si>
  <si>
    <t xml:space="preserve">terça das 21:00 às 23:00, sala S - 311-1, quinzenal II, sexta das 19:00 às 21:00, sala S-302-3, semanal </t>
  </si>
  <si>
    <t>terça das 21:00 às 23:00, sala 403-1, quinzenal I</t>
  </si>
  <si>
    <t>DAESTO001-17SA</t>
  </si>
  <si>
    <t xml:space="preserve">terça das 10:00 às 12:00, sala S-302-2, quinzenal II, sexta das 08:00 às 10:00, sala S-311-3, semanal </t>
  </si>
  <si>
    <t>terça das 10:00 às 12:00, sala 403-1, quinzenal I</t>
  </si>
  <si>
    <t>terça das 08:00 às 10:00, sala S - 311-1, semanal , quinta das 10:00 às 12:00, sala S - 311-1, quinzenal I</t>
  </si>
  <si>
    <t>quinta das 10:00 às 12:00, sala 407-1, quinzenal II</t>
  </si>
  <si>
    <t xml:space="preserve">segunda das 19:00 às 21:00, sala A-113-0, quinzenal I, quarta das 21:00 às 23:00, sala A-113-0, semanal </t>
  </si>
  <si>
    <t>segunda das 19:00 às 21:00, sala 405-1, quinzenal II</t>
  </si>
  <si>
    <t xml:space="preserve">segunda das 14:00 às 16:00, sala A-104-0, semanal </t>
  </si>
  <si>
    <t xml:space="preserve">segunda das 17:00 às 19:00, sala A-107-0, semanal </t>
  </si>
  <si>
    <t>DCESTO005-17SA</t>
  </si>
  <si>
    <t xml:space="preserve">terça das 14:00 às 16:00, sala A-104-0, semanal </t>
  </si>
  <si>
    <t>DDESTO005-17SA</t>
  </si>
  <si>
    <t>D</t>
  </si>
  <si>
    <t xml:space="preserve">terça das 17:00 às 19:00, sala A-104-0, semanal </t>
  </si>
  <si>
    <t xml:space="preserve">segunda das 14:00 às 16:00, sala A-106-0, semanal </t>
  </si>
  <si>
    <t xml:space="preserve">terça das 10:00 às 12:00, sala S-302-3, quinzenal II, sexta das 08:00 às 10:00, sala S-302-3, semanal </t>
  </si>
  <si>
    <t>terça das 10:00 às 12:00, sala L702, quinzenal I</t>
  </si>
  <si>
    <t>NIESTO006-17SA</t>
  </si>
  <si>
    <t xml:space="preserve">terça das 21:00 às 23:00, sala S-311-2, quinzenal I, sexta das 19:00 às 21:00, sala S-311-2, semanal </t>
  </si>
  <si>
    <t>terça das 21:00 às 23:00, sala L702, quinzenal II</t>
  </si>
  <si>
    <t xml:space="preserve">terça das 21:00 às 23:00, sala S-311-2, quinzenal II, sexta das 19:00 às 21:00, sala S-311-2, semanal </t>
  </si>
  <si>
    <t>terça das 21:00 às 23:00, sala L702, quinzenal I</t>
  </si>
  <si>
    <t>DCESTO006-17SA</t>
  </si>
  <si>
    <t xml:space="preserve">terça das 14:00 às 16:00, sala S-302-2, quinzenal II, sexta das 14:00 às 16:00, sala S-302-2, semanal </t>
  </si>
  <si>
    <t>terça das 14:00 às 16:00, sala L702, quinzenal I</t>
  </si>
  <si>
    <t>Erika Fernanda Prados</t>
  </si>
  <si>
    <t>DDESTO006-17SA</t>
  </si>
  <si>
    <t xml:space="preserve">terça das 17:00 às 19:00, sala S-302-3, quinzenal II, sexta das 17:00 às 19:00, sala S-302-3, semanal </t>
  </si>
  <si>
    <t>terça das 16:00 às 18:00, sala L702, quinzenal I</t>
  </si>
  <si>
    <t>DERVAL DOS SANTOS ROSA</t>
  </si>
  <si>
    <t xml:space="preserve">terça das 08:00 às 10:00, sala S-302-3, quinzenal II, sexta das 10:00 às 12:00, sala S-302-3, semanal </t>
  </si>
  <si>
    <t>terça das 08:00 às 10:00, sala L702, quinzenal I</t>
  </si>
  <si>
    <t xml:space="preserve">terça das 19:00 às 21:00, sala S-006-0, quinzenal I, sexta das 21:00 às 23:00, sala S-301-1, semanal </t>
  </si>
  <si>
    <t>terça das 19:00 às 21:00, sala L702, quinzenal II</t>
  </si>
  <si>
    <t xml:space="preserve">terça das 10:00 às 12:00, sala A1-S205-SB, quinzenal I, sexta das 08:00 às 10:00, sala A1-S205-SB, semanal </t>
  </si>
  <si>
    <t>terça das 10:00 às 12:00, sala O-L03, quinzenal II</t>
  </si>
  <si>
    <t xml:space="preserve">terça das 21:00 às 23:00, sala A2-S301-SB, quinzenal II, sexta das 19:00 às 21:00, sala A2-S301-SB, semanal </t>
  </si>
  <si>
    <t>SONIA MARIA MALMONGE</t>
  </si>
  <si>
    <t>terça das 21:00 às 23:00, sala O-L03, quinzenal II</t>
  </si>
  <si>
    <t xml:space="preserve">terça das 10:00 às 12:00, sala S-206-0, semanal , sexta das 08:00 às 10:00, sala S-206-0, semanal </t>
  </si>
  <si>
    <t xml:space="preserve">terça das 21:00 às 23:00, sala L604, semanal , sexta das 19:00 às 21:00, sala L604, semanal </t>
  </si>
  <si>
    <t>Fundamentos de Desenho Técnico</t>
  </si>
  <si>
    <t>DA3ESTO011-17SA</t>
  </si>
  <si>
    <t>ESTO011-17</t>
  </si>
  <si>
    <t xml:space="preserve">sexta das 10:00 às 12:00, sala S-302-2, semanal </t>
  </si>
  <si>
    <t xml:space="preserve">sexta das 21:00 às 23:00, sala S - 311-1, semanal </t>
  </si>
  <si>
    <t xml:space="preserve">sexta das 08:00 às 10:00, sala A2-S307-SB, semanal </t>
  </si>
  <si>
    <t xml:space="preserve">sexta das 10:00 às 12:00, sala S - 305-2, semanal </t>
  </si>
  <si>
    <t xml:space="preserve">sexta das 19:00 às 21:00, sala A2-S106-SB, semanal </t>
  </si>
  <si>
    <t>DBESTO012-17SA</t>
  </si>
  <si>
    <t xml:space="preserve">quinta das 10:00 às 12:00, sala A-103-0, semanal </t>
  </si>
  <si>
    <t>JULIO FRANCISCO BLUMETTI FACO</t>
  </si>
  <si>
    <t>DAESTO012-17SA</t>
  </si>
  <si>
    <t xml:space="preserve">quinta das 08:00 às 10:00, sala S-214-0, semanal </t>
  </si>
  <si>
    <t>NBESTO012-17SA</t>
  </si>
  <si>
    <t xml:space="preserve">quinta das 21:00 às 23:00, sala S-214-0, semanal </t>
  </si>
  <si>
    <t>DCESTO012-17SA</t>
  </si>
  <si>
    <t xml:space="preserve">quinta das 17:00 às 19:00, sala A-108-0, semanal </t>
  </si>
  <si>
    <t>DBESTO013-17SB</t>
  </si>
  <si>
    <t xml:space="preserve">segunda das 10:00 às 12:00, sala A1-S206-SB, semanal , quarta das 08:00 às 10:00, sala A1-S206-SB, semanal </t>
  </si>
  <si>
    <t>NAESTO013-17SB</t>
  </si>
  <si>
    <t xml:space="preserve">segunda das 21:00 às 23:00, sala A2-S202-SB, semanal , quarta das 19:00 às 21:00, sala A2-S102-SB, semanal </t>
  </si>
  <si>
    <t xml:space="preserve">terça das 08:00 às 10:00, sala A-113-0, semanal , sexta das 10:00 às 12:00, sala A-113-0, semanal </t>
  </si>
  <si>
    <t>REYNALDO PALACIOS BERECHE</t>
  </si>
  <si>
    <t xml:space="preserve">terça das 19:00 às 21:00, sala A-105-0, semanal , sexta das 21:00 às 23:00, sala A-105-0, semanal </t>
  </si>
  <si>
    <t xml:space="preserve">terça das 08:00 às 10:00, sala A2-S208-SB, semanal , sexta das 10:00 às 12:00, sala A2-S105-SB, semanal </t>
  </si>
  <si>
    <t>JOAO LAMEU DA SILVA JUNIOR</t>
  </si>
  <si>
    <t xml:space="preserve">terça das 19:00 às 21:00, sala A2-S105-SB, semanal , sexta das 21:00 às 23:00, sala A2-S202-SB, semanal </t>
  </si>
  <si>
    <t xml:space="preserve">terça das 19:00 às 21:00, sala A2-S201-SB, semanal , sexta das 21:00 às 23:00, sala A2-S201-SB, semanal </t>
  </si>
  <si>
    <t>NA3ESTO016-17SB</t>
  </si>
  <si>
    <t xml:space="preserve">terça das 19:00 às 21:00, sala A2-S106-SB, semanal , sexta das 21:00 às 23:00, sala A2-S301-SB, semanal </t>
  </si>
  <si>
    <t>Práticas de Ensino de Biologia III</t>
  </si>
  <si>
    <t>NANHT1085-16SA</t>
  </si>
  <si>
    <t>NHT1085-16</t>
  </si>
  <si>
    <t xml:space="preserve">quarta das 18:00 às 21:00, sala S-309-3, semanal </t>
  </si>
  <si>
    <t>Instrumentação para o Ensino de Ciências e Biologia</t>
  </si>
  <si>
    <t>NANHT1086-16SA</t>
  </si>
  <si>
    <t>NHT1086-16</t>
  </si>
  <si>
    <t xml:space="preserve">quinta das 19:00 às 23:00, sala 404-3, semanal </t>
  </si>
  <si>
    <t>Mirian Pacheco Silva Albrecht</t>
  </si>
  <si>
    <t>DABHQ0002-15SA</t>
  </si>
  <si>
    <t xml:space="preserve">terça das 10:00 às 12:00, sala S-308-2, quinzenal I, quinta das 08:00 às 10:00, sala S-308-2, semanal </t>
  </si>
  <si>
    <t>Ruth Ferreira Galduroz</t>
  </si>
  <si>
    <t>NABHQ0002-15SA</t>
  </si>
  <si>
    <t xml:space="preserve">terça das 21:00 às 23:00, sala S-301-3, quinzenal I, quinta das 19:00 às 21:00, sala S-301-3, semanal </t>
  </si>
  <si>
    <t>Práticas de Ensino de Matemática I</t>
  </si>
  <si>
    <t>DAMCTD016-18SA</t>
  </si>
  <si>
    <t>MCTD016-18</t>
  </si>
  <si>
    <t xml:space="preserve">quinta das 10:00 às 12:00, sala 401-2, semanal , sexta das 08:00 às 10:00, sala 401-2, semanal </t>
  </si>
  <si>
    <t>NAMCTD016-18SA</t>
  </si>
  <si>
    <t xml:space="preserve">quinta das 21:00 às 23:00, sala 401-2, semanal , sexta das 19:00 às 21:00, sala 401-2, semanal </t>
  </si>
  <si>
    <t>Práticas de Ensino de Matemática IV</t>
  </si>
  <si>
    <t>NAMCTD019-18SA</t>
  </si>
  <si>
    <t>MCTD019-18</t>
  </si>
  <si>
    <t>Francisco Jose Brabo Bezerra</t>
  </si>
  <si>
    <t>Práticas de Ensino de Química III</t>
  </si>
  <si>
    <t>NANHT4032-15SA</t>
  </si>
  <si>
    <t>NHT4032-15</t>
  </si>
  <si>
    <t xml:space="preserve">quarta das 19:00 às 21:00, sala S-308-2, quinzenal II, sexta das 19:00 às 21:00, sala S - 309-2, semanal </t>
  </si>
  <si>
    <t>Práticas de Ciências no Ensino Fundamental</t>
  </si>
  <si>
    <t>NANHT5012-15SA</t>
  </si>
  <si>
    <t>NHT5012-15</t>
  </si>
  <si>
    <t xml:space="preserve">terça das 19:00 às 21:00, sala S-306-3, semanal , sexta das 21:00 às 23:00, sala S-306-3, semanal </t>
  </si>
  <si>
    <t>Custos</t>
  </si>
  <si>
    <t>ESTG001-17</t>
  </si>
  <si>
    <t xml:space="preserve">segunda das 08:00 às 12:00, sala A-113-0, semanal , quinta das 10:00 às 12:00, sala A-113-0, semanal </t>
  </si>
  <si>
    <t>EVANDIR MEGLIORINI</t>
  </si>
  <si>
    <t>Desenvolvimento Integrado do Produto</t>
  </si>
  <si>
    <t>DAESTG002-17SB</t>
  </si>
  <si>
    <t>ESTG002-17</t>
  </si>
  <si>
    <t xml:space="preserve">segunda das 08:00 às 10:00, sala A2-S106-SB, semanal , segunda das 10:00 às 12:00, sala A2-S106-SB, semanal </t>
  </si>
  <si>
    <t>NAESTG014-17SB</t>
  </si>
  <si>
    <t xml:space="preserve">quarta das 19:00 às 23:00, sala A-113-0, semanal , quinta das 21:00 às 23:00, sala A-113-0, semanal </t>
  </si>
  <si>
    <t xml:space="preserve">terça das 19:00 às 23:00, sala A1-S206-SB, semanal </t>
  </si>
  <si>
    <t>SERGIO RICARDO LOURENÇO</t>
  </si>
  <si>
    <t xml:space="preserve">quinta das 21:00 às 23:00, sala A-106-0, semanal </t>
  </si>
  <si>
    <t>DBESTG021-17SB</t>
  </si>
  <si>
    <t xml:space="preserve">quarta das 14:00 às 16:00, sala A2-L002-SB, semanal , quarta das 16:00 às 18:00, sala A2-L002-SB, semanal </t>
  </si>
  <si>
    <t xml:space="preserve">terça das 15:00 às 18:00, sala A2-S305-SB, semanal , quinta das 15:00 às 18:00, sala A2-S305-SB, semanal </t>
  </si>
  <si>
    <t>NA1ESTG020-17SB</t>
  </si>
  <si>
    <t xml:space="preserve">quarta das 19:00 às 21:00, sala A1-S202-SB, semanal , quarta das 21:00 às 23:00, sala A2-S202-SB, semanal </t>
  </si>
  <si>
    <t>DA1ESZG018-17SB</t>
  </si>
  <si>
    <t xml:space="preserve">sábado das 08:00 às 12:00, sala A2-S202-SB, semanal </t>
  </si>
  <si>
    <t>DAESZG013-17SB</t>
  </si>
  <si>
    <t xml:space="preserve">sexta das 08:00 às 12:00, sala A2-S208-SB, semanal </t>
  </si>
  <si>
    <t>DAESTI013-17SA</t>
  </si>
  <si>
    <t xml:space="preserve">sábado das 10:00 às 12:00, sala S-301-1, semanal </t>
  </si>
  <si>
    <t xml:space="preserve">sábado das 14:00 às 16:00, sala 401-1, semanal </t>
  </si>
  <si>
    <t xml:space="preserve">segunda das 21:00 às 23:00, sala B-A003-SB, semanal , quinta das 19:00 às 21:00, sala A2-S104-SB, semanal </t>
  </si>
  <si>
    <t xml:space="preserve">terça das 08:00 às 10:00, sala A-114-0, semanal , sexta das 10:00 às 12:00, sala A-114-0, semanal </t>
  </si>
  <si>
    <t>ANDRE DAMIANI ROCHA</t>
  </si>
  <si>
    <t>Termodinâmica Aplicada I</t>
  </si>
  <si>
    <t>NA1ESTO014-17SA</t>
  </si>
  <si>
    <t>ESTO014-17</t>
  </si>
  <si>
    <t xml:space="preserve">segunda das 17:00 às 19:00, sala S-311-2, semanal , quarta das 17:00 às 19:00, sala S-302-3, semanal </t>
  </si>
  <si>
    <t>ANA MARIA PEREIRA NETO</t>
  </si>
  <si>
    <t>DCESTO013-17SB</t>
  </si>
  <si>
    <t xml:space="preserve">segunda das 16:00 às 18:00, sala A2-S203-SB, semanal , terça das 16:00 às 18:00, sala A2-S203-SB, semanal </t>
  </si>
  <si>
    <t>Arte e ensino</t>
  </si>
  <si>
    <t>NANHZ2092-16SB</t>
  </si>
  <si>
    <t>NHZ2092-16</t>
  </si>
  <si>
    <t xml:space="preserve">segunda das 19:00 às 21:00, sala A1-S105-SB, semanal , quarta das 21:00 às 23:00, sala A1-S105-SB, semanal </t>
  </si>
  <si>
    <t>História da Filosofia Medieval: do século IV 
ao X</t>
  </si>
  <si>
    <t>DANHH2086-16SB</t>
  </si>
  <si>
    <t>NHH2086-16</t>
  </si>
  <si>
    <t xml:space="preserve">segunda das 10:00 às 12:00, sala A1-S206-SB, semanal , quinta das 08:00 às 10:00, sala A1-S204-SB, semanal </t>
  </si>
  <si>
    <t>NANHH2086-16SB</t>
  </si>
  <si>
    <t xml:space="preserve">segunda das 21:00 às 23:00, sala A2-S202-SB, semanal , quinta das 19:00 às 21:00, sala A2-S308-SB, semanal </t>
  </si>
  <si>
    <t xml:space="preserve">terça das 14:00 às 16:00, sala 402-3, semanal , terça das 16:00 às 18:00, sala 401-1, semanal </t>
  </si>
  <si>
    <t xml:space="preserve">terça das 18:00 às 21:00, sala 402-1, semanal , sexta das 19:00 às 21:00, sala 407-1, semanal </t>
  </si>
  <si>
    <t>NBESTA020-17SA</t>
  </si>
  <si>
    <t xml:space="preserve">quarta das 19:00 às 21:00, sala 404-1, semanal </t>
  </si>
  <si>
    <t>Eletroquímica e Cinética Química</t>
  </si>
  <si>
    <t>NANHT4006-15SA</t>
  </si>
  <si>
    <t>NHT4006-15</t>
  </si>
  <si>
    <t xml:space="preserve">segunda das 19:00 às 21:00, sala S-310-2, semanal , terça das 21:00 às 23:00, sala S-310-2, semanal , quinta das 19:00 às 21:00, sala S-310-2, semanal </t>
  </si>
  <si>
    <t>JANAINA DE SOUZA GARCIA</t>
  </si>
  <si>
    <t xml:space="preserve">segunda das 10:00 às 12:00, sala S-310-2, semanal , quinta das 08:00 às 10:00, sala S-310-2, semanal </t>
  </si>
  <si>
    <t>FERNANDO HEERING BARTOLONI</t>
  </si>
  <si>
    <t xml:space="preserve">segunda das 21:00 às 23:00, sala S-310-2, semanal , quinta das 19:00 às 21:00, sala S-310-2, semanal </t>
  </si>
  <si>
    <t>DANHT4057-15SA</t>
  </si>
  <si>
    <t xml:space="preserve">quarta das 08:00 às 10:00, sala S-310-2, semanal , sexta das 10:00 às 12:00, sala S-310-2, semanal </t>
  </si>
  <si>
    <t>NANHT4057-15SA</t>
  </si>
  <si>
    <t xml:space="preserve">quarta das 19:00 às 21:00, sala S-310-2, semanal , sexta das 21:00 às 23:00, sala S-310-2, semanal </t>
  </si>
  <si>
    <t xml:space="preserve">segunda das 16:00 às 18:00, sala S-310-2, semanal </t>
  </si>
  <si>
    <t xml:space="preserve">quarta das 21:00 às 23:00, sala S-310-2, semanal </t>
  </si>
  <si>
    <t>Operações Unitárias I</t>
  </si>
  <si>
    <t>DANHZ4028-15SA</t>
  </si>
  <si>
    <t>NHZ4028-15</t>
  </si>
  <si>
    <t xml:space="preserve">terça das 08:00 às 10:00, sala S - 303-3, semanal , sexta das 10:00 às 12:00, sala S - 303-3, semanal </t>
  </si>
  <si>
    <t>NANHZ4028-15SA</t>
  </si>
  <si>
    <t xml:space="preserve">terça das 19:00 às 21:00, sala S - 303-3, semanal , sexta das 21:00 às 23:00, sala S - 303-3, semanal </t>
  </si>
  <si>
    <t>Desenho e Projeto em Química</t>
  </si>
  <si>
    <t>DANHZ4004-15SA</t>
  </si>
  <si>
    <t>NHZ4004-15</t>
  </si>
  <si>
    <t xml:space="preserve">segunda das 14:00 às 17:00, sala S-309-1, semanal </t>
  </si>
  <si>
    <t>DANHZ4029-15SA</t>
  </si>
  <si>
    <t>Fundamentos de Eletrônica Analógica e Digital</t>
  </si>
  <si>
    <t>NAESTB022-17SB</t>
  </si>
  <si>
    <t>ESTB022-17</t>
  </si>
  <si>
    <t xml:space="preserve">quarta das 19:00 às 21:00, sala A1-S101-SB, semanal , sexta das 21:00 às 23:00, sala A1-S101-SB, semanal </t>
  </si>
  <si>
    <t>Erick Dario Leon Bueno de Camargo</t>
  </si>
  <si>
    <t>DAESTA006-17SA</t>
  </si>
  <si>
    <t>segunda das 14:00 às 16:00, sala A-109-0, semanal , quarta das 16:00 às 18:00, sala A-109-0, quinzenal I</t>
  </si>
  <si>
    <t>quarta das 16:00 às 18:00, sala 406-1, quinzenal II</t>
  </si>
  <si>
    <t>NAESZA016-17SA</t>
  </si>
  <si>
    <t>segunda das 21:00 às 23:00, sala S - 303-3, semanal , quarta das 19:00 às 21:00, sala S - 303-3, quinzenal I</t>
  </si>
  <si>
    <t>quarta das 19:00 às 21:00, sala 406-1, quinzenal II</t>
  </si>
  <si>
    <t>NBESTA003-17SA</t>
  </si>
  <si>
    <t xml:space="preserve">quinta das 18:00 às 21:00, sala A-110-0, semanal </t>
  </si>
  <si>
    <t xml:space="preserve">segunda das 19:00 às 21:00, sala 401-2, semanal </t>
  </si>
  <si>
    <t>NAESZB022-17SA</t>
  </si>
  <si>
    <t xml:space="preserve">segunda das 19:00 às 21:00, sala S-307-3, quinzenal I, quinta das 19:00 às 21:00, sala S-307-3, semanal </t>
  </si>
  <si>
    <t>segunda das 19:00 às 21:00, sala L506, quinzenal II</t>
  </si>
  <si>
    <t>DABCN0407-15SB</t>
  </si>
  <si>
    <t xml:space="preserve">terça das 08:00 às 10:00, sala A2-S208-SB, semanal , quinta das 10:00 às 12:00, sala A2-S104-SB, semanal </t>
  </si>
  <si>
    <t>NABCN0407-15SB</t>
  </si>
  <si>
    <t xml:space="preserve">terça das 19:00 às 21:00, sala A2-S202-SB, semanal , quinta das 21:00 às 23:00, sala A1-S203-SB, semanal </t>
  </si>
  <si>
    <t>NAESZI002-17SA</t>
  </si>
  <si>
    <t>quarta das 21:00 às 23:00, sala S-301-1, semanal , sexta das 19:00 às 21:00, sala S-301-1, quinzenal I</t>
  </si>
  <si>
    <t>sexta das 19:00 às 21:00, sala 401-1, quinzenal II</t>
  </si>
  <si>
    <t>NAESZI031-17SA</t>
  </si>
  <si>
    <t xml:space="preserve">segunda das 19:00 às 21:00, sala S-302-1, quinzenal I, quinta das 21:00 às 23:00, sala S-302-1, semanal </t>
  </si>
  <si>
    <t>segunda das 19:00 às 21:00, sala 401-1, quinzenal II</t>
  </si>
  <si>
    <t>Simulação de Sistemas de Comunicação</t>
  </si>
  <si>
    <t>DAESZI010-17SA</t>
  </si>
  <si>
    <t>ESZI010-17</t>
  </si>
  <si>
    <t xml:space="preserve">terça das 17:00 às 19:00, sala S-301-3, semanal </t>
  </si>
  <si>
    <t xml:space="preserve">quinta das 17:00 às 19:00, sala 401-1, semanal </t>
  </si>
  <si>
    <t>terça das 10:00 às 12:00, sala S-301-2, semanal , quinta das 08:00 às 10:00, sala S-301-2, quinzenal I</t>
  </si>
  <si>
    <t>quinta das 08:00 às 10:00, sala 401-1, quinzenal II</t>
  </si>
  <si>
    <t>DAMCTA028-15SA</t>
  </si>
  <si>
    <t xml:space="preserve">quinta das 10:00 às 12:00, sala S-301-1, semanal </t>
  </si>
  <si>
    <t xml:space="preserve">segunda das 08:00 às 10:00, sala 401-1, semanal </t>
  </si>
  <si>
    <t>NBMCTA028-15SA</t>
  </si>
  <si>
    <t xml:space="preserve">quinta das 21:00 às 23:00, sala S-301-2, semanal </t>
  </si>
  <si>
    <t xml:space="preserve">segunda das 19:00 às 21:00, sala 401-1, semanal </t>
  </si>
  <si>
    <t>NaESTA007-17SA</t>
  </si>
  <si>
    <t xml:space="preserve">segunda das 18:00 às 21:00, sala 403-1, semanal , quarta das 21:00 às 23:00, sala 401-1, semanal </t>
  </si>
  <si>
    <t>Supervisão e Monitoramento de Processos Energéticos</t>
  </si>
  <si>
    <t>DaESZA015-17SA</t>
  </si>
  <si>
    <t>ESZA015-17</t>
  </si>
  <si>
    <t xml:space="preserve">terça das 14:00 às 16:00, sala S-209-0, semanal , quinta das 14:00 às 16:00, sala S - 213-0, semanal </t>
  </si>
  <si>
    <t>NaESZA015-17SA</t>
  </si>
  <si>
    <t xml:space="preserve">terça das 19:00 às 21:00, sala S - 303-1, semanal , quinta das 21:00 às 23:00, sala S - 309-2, semanal </t>
  </si>
  <si>
    <t>Mecânica Quântica I</t>
  </si>
  <si>
    <t>DANHT3072-15SA</t>
  </si>
  <si>
    <t>NHT3072-15</t>
  </si>
  <si>
    <t xml:space="preserve">segunda das 08:00 às 10:00, sala S-310-3, semanal , quarta das 08:00 às 10:00, sala S-310-3, semanal , quinta das 10:00 às 12:00, sala S-310-3, semanal </t>
  </si>
  <si>
    <t>6-0-10</t>
  </si>
  <si>
    <t>Joao Nuno Barbosa Rodrigues</t>
  </si>
  <si>
    <t>NANHT3072-15SA</t>
  </si>
  <si>
    <t xml:space="preserve">segunda das 21:00 às 23:00, sala S-310-3, semanal , quarta das 21:00 às 23:00, sala S-310-3, semanal , quinta das 19:00 às 21:00, sala S-310-3, semanal </t>
  </si>
  <si>
    <t>Análise de Fourier e aplicações</t>
  </si>
  <si>
    <t>DANHT3067-15SA</t>
  </si>
  <si>
    <t>NHT3067-15</t>
  </si>
  <si>
    <t xml:space="preserve">terça das 08:00 às 10:00, sala S-310-3, semanal , sexta das 10:00 às 12:00, sala S-310-3, semanal </t>
  </si>
  <si>
    <t>NANHT3067-15SA</t>
  </si>
  <si>
    <t xml:space="preserve">terça das 21:00 às 23:00, sala S-310-3, semanal , sexta das 19:00 às 21:00, sala S-310-3, semanal </t>
  </si>
  <si>
    <t>Eletromagnetismo II</t>
  </si>
  <si>
    <t>DANHT3071-15SA</t>
  </si>
  <si>
    <t>NHT3071-15</t>
  </si>
  <si>
    <t xml:space="preserve">terça das 10:00 às 12:00, sala S-310-3, semanal , quinta das 08:00 às 10:00, sala S-310-3, semanal </t>
  </si>
  <si>
    <t>NANHT3071-15SA</t>
  </si>
  <si>
    <t xml:space="preserve">terça das 19:00 às 21:00, sala S-310-3, semanal , quinta das 21:00 às 23:00, sala S-310-3, semanal </t>
  </si>
  <si>
    <t>Física do Contínuo</t>
  </si>
  <si>
    <t>DANHT3012-15SA</t>
  </si>
  <si>
    <t>NHT3012-15</t>
  </si>
  <si>
    <t xml:space="preserve">terça das 10:00 às 12:00, sala S-310-3, quinzenal I, quinta das 10:00 às 12:00, sala S-310-3, semanal </t>
  </si>
  <si>
    <t>terça das 10:00 às 12:00, sala 403-3, quinzenal II</t>
  </si>
  <si>
    <t>NANHT3012-15SA</t>
  </si>
  <si>
    <t xml:space="preserve">terça das 21:00 às 23:00, sala S-310-3, quinzenal I, quinta das 19:00 às 21:00, sala S-310-3, semanal </t>
  </si>
  <si>
    <t>terça das 21:00 às 23:00, sala 403-3, quinzenal II</t>
  </si>
  <si>
    <t>Introdução à Física de Partículas Elementares</t>
  </si>
  <si>
    <t>NANHZ3024-15SA</t>
  </si>
  <si>
    <t>NHZ3024-15</t>
  </si>
  <si>
    <t xml:space="preserve">segunda das 21:00 às 23:00, sala S-310-3, semanal , quarta das 21:00 às 23:00, sala S-310-3, semanal </t>
  </si>
  <si>
    <t>CELIO ADREGA DE MOURA JUNIOR</t>
  </si>
  <si>
    <t>Fundamentos da Relatividade Geral</t>
  </si>
  <si>
    <t>NANHZ3020-15SA</t>
  </si>
  <si>
    <t>NHZ3020-15</t>
  </si>
  <si>
    <t xml:space="preserve">segunda das 19:00 às 21:00, sala S-310-3, semanal , quinta das 19:00 às 21:00, sala S-310-3, semanal </t>
  </si>
  <si>
    <t>Mecânica Clássica III</t>
  </si>
  <si>
    <t>DANHZ3075-15SA</t>
  </si>
  <si>
    <t>NHZ3075-15</t>
  </si>
  <si>
    <t xml:space="preserve">terça das 16:00 às 18:00, sala S-310-3, semanal , quinta das 16:00 às 18:00, sala S-310-3, semanal </t>
  </si>
  <si>
    <t>Noções de Astronomia e Cosmologia</t>
  </si>
  <si>
    <t>DANHZ3043-15SA</t>
  </si>
  <si>
    <t>NHZ3043-15</t>
  </si>
  <si>
    <t xml:space="preserve">terça das 14:00 às 16:00, sala S-310-3, semanal , sexta das 14:00 às 16:00, sala S-310-3, semanal </t>
  </si>
  <si>
    <t>NANHZ3043-15SA</t>
  </si>
  <si>
    <t>NAESZI043-17SA</t>
  </si>
  <si>
    <t xml:space="preserve">terça das 19:00 às 21:00, sala S-301-1, semanal </t>
  </si>
  <si>
    <t>DANHI5001-15SA</t>
  </si>
  <si>
    <t xml:space="preserve">segunda das 10:00 às 12:00, sala 401-1, semanal , quinta das 08:00 às 10:00, sala 401-1, semanal </t>
  </si>
  <si>
    <t>SOLANGE WAGNER LOCATELLI</t>
  </si>
  <si>
    <t>NANHI5001-15SA</t>
  </si>
  <si>
    <t xml:space="preserve">segunda das 21:00 às 23:00, sala S - 303-3, semanal , quinta das 19:00 às 21:00, sala S - 303-3, semanal </t>
  </si>
  <si>
    <t>Giselle Watanabe</t>
  </si>
  <si>
    <t>DANHT5012-15SA</t>
  </si>
  <si>
    <t xml:space="preserve">terça das 08:00 às 10:00, sala S - 303-1, semanal , sexta das 10:00 às 12:00, sala S - 303-1, semanal </t>
  </si>
  <si>
    <t>Práticas de Ensino de Física III</t>
  </si>
  <si>
    <t>DANHT3091-15SA</t>
  </si>
  <si>
    <t>NHT3091-15</t>
  </si>
  <si>
    <t xml:space="preserve">terça das 10:00 às 12:00, sala S - 303-1, semanal , sexta das 08:00 às 10:00, sala S - 303-1, semanal </t>
  </si>
  <si>
    <t>NANHT3091-15SA</t>
  </si>
  <si>
    <t xml:space="preserve">terça das 21:00 às 23:00, sala S - 303-1, semanal , sexta das 19:00 às 21:00, sala S - 303-1, semanal </t>
  </si>
  <si>
    <t>Mecânica Geral</t>
  </si>
  <si>
    <t>NANHT3037-13SA</t>
  </si>
  <si>
    <t>NHT3037-13</t>
  </si>
  <si>
    <t xml:space="preserve">quarta das 19:00 às 23:00, sala S - 303-1, semanal </t>
  </si>
  <si>
    <t>Probabilidade</t>
  </si>
  <si>
    <t>NAMCTB021-17SA</t>
  </si>
  <si>
    <t>MCTB021-17</t>
  </si>
  <si>
    <t xml:space="preserve">segunda das 19:00 às 21:00, sala A-114-0, semanal , quinta das 21:00 às 23:00, sala A-114-0, semanal </t>
  </si>
  <si>
    <t>Cálculo de Probabilidade</t>
  </si>
  <si>
    <t>NAMCTB008-17SA</t>
  </si>
  <si>
    <t>MCTB008-17</t>
  </si>
  <si>
    <t>Álgebra Linear Avançada II</t>
  </si>
  <si>
    <t>NAMCTB003-17SA</t>
  </si>
  <si>
    <t>MCTB003-17</t>
  </si>
  <si>
    <t xml:space="preserve">terça das 19:00 às 21:00, sala A-113-0, semanal , quinta das 21:00 às 23:00, sala A-113-0, semanal </t>
  </si>
  <si>
    <t>Francisco Jose Gozzi</t>
  </si>
  <si>
    <t>Grupos</t>
  </si>
  <si>
    <t>NAMCTB018-17SA</t>
  </si>
  <si>
    <t>MCTB018-17</t>
  </si>
  <si>
    <t xml:space="preserve">segunda das 21:00 às 23:00, sala A-113-0, semanal , quinta das 19:00 às 21:00, sala A-113-0, semanal </t>
  </si>
  <si>
    <t>Análise no Rn I</t>
  </si>
  <si>
    <t>NAMCTB004-17SA</t>
  </si>
  <si>
    <t>MCTB004-17</t>
  </si>
  <si>
    <t xml:space="preserve">terça das 21:00 às 23:00, sala A-113-0, semanal , sexta das 19:00 às 21:00, sala A-113-0, semanal </t>
  </si>
  <si>
    <t>Análise Real I</t>
  </si>
  <si>
    <t>NAMCTB005-13SA</t>
  </si>
  <si>
    <t>MCTB005-13</t>
  </si>
  <si>
    <t xml:space="preserve">segunda das 17:00 às 19:00, sala A-106-0, semanal , quinta das 19:00 às 21:00, sala A-106-0, semanal </t>
  </si>
  <si>
    <t>NA2MCTB001-17SA</t>
  </si>
  <si>
    <t xml:space="preserve">segunda das 21:00 às 23:00, sala A-105-0, semanal , quarta das 19:00 às 21:00, sala A-105-0, semanal , quinta das 19:00 às 21:00, sala A-105-0, semanal </t>
  </si>
  <si>
    <t>NB2MCTB001-17SA</t>
  </si>
  <si>
    <t xml:space="preserve">segunda das 19:00 às 21:00, sala A-105-0, semanal , quarta das 21:00 às 23:00, sala A-105-0, semanal , quinta das 21:00 às 23:00, sala A-105-0, semanal </t>
  </si>
  <si>
    <t xml:space="preserve">terça das 21:00 às 23:00, sala A2-S302-SB, semanal , sexta das 19:00 às 21:00, sala A2-S302-SB, semanal </t>
  </si>
  <si>
    <t>DMITRY VASILEVICH</t>
  </si>
  <si>
    <t>Desenvolvimento e Degeneração do Sistema Nervoso</t>
  </si>
  <si>
    <t>DAMCZC004-15SB</t>
  </si>
  <si>
    <t>MCZC004-15</t>
  </si>
  <si>
    <t xml:space="preserve">terça das 08:00 às 10:00, sala A2-S306-SB, semanal , sexta das 10:00 às 12:00, sala A2-S306-SB, semanal </t>
  </si>
  <si>
    <t>DAMCZC016-15SB</t>
  </si>
  <si>
    <t xml:space="preserve">quarta das 08:00 às 10:00, sala A2-S305-SB, semanal </t>
  </si>
  <si>
    <t>DAMCTB001-17SB</t>
  </si>
  <si>
    <t xml:space="preserve">segunda das 10:00 às 12:00, sala A2-S103-SB, semanal , quarta das 08:00 às 10:00, sala A2-S103-SB, semanal , quinta das 08:00 às 10:00, sala A2-S103-SB, semanal </t>
  </si>
  <si>
    <t>DBMCTB001-17SB</t>
  </si>
  <si>
    <t xml:space="preserve">segunda das 08:00 às 10:00, sala A2-S101-SB, semanal , quarta das 10:00 às 12:00, sala A2-S101-SB, semanal , quinta das 10:00 às 12:00, sala A2-S101-SB, semanal </t>
  </si>
  <si>
    <t xml:space="preserve">terça das 19:00 às 21:00, sala A2-S302-SB, semanal , sexta das 21:00 às 23:00, sala A2-S302-SB, semanal </t>
  </si>
  <si>
    <t xml:space="preserve">terça das 08:00 às 10:00, sala A2-S305-SB, semanal , sexta das 10:00 às 12:00, sala A2-S305-SB, semanal </t>
  </si>
  <si>
    <t>Sensação e Percepção</t>
  </si>
  <si>
    <t>DAMCZC012-15SB</t>
  </si>
  <si>
    <t>MCZC012-15</t>
  </si>
  <si>
    <t xml:space="preserve">segunda das 10:00 às 12:00, sala A2-S307-SB, semanal , quinta das 08:00 às 10:00, sala A2-S307-SB, semanal </t>
  </si>
  <si>
    <t>NAMCZC012-15SB</t>
  </si>
  <si>
    <t xml:space="preserve">segunda das 21:00 às 23:00, sala A2-S101-SB, semanal , quinta das 19:00 às 21:00, sala A2-S101-SB, semanal </t>
  </si>
  <si>
    <t>NBESTO005-17SA</t>
  </si>
  <si>
    <t>Luiz Antonio Celiberto Junior</t>
  </si>
  <si>
    <t>Reciclagem e Ambiente</t>
  </si>
  <si>
    <t>ESZM033-17</t>
  </si>
  <si>
    <t>terça das 19:00 às 21:00, sala S-310-2, semanal , quinta das 21:00 às 23:00, sala S-309-3, quinzenal I</t>
  </si>
  <si>
    <t>quinta das 21:00 às 23:00, sala 403-1, quinzenal II</t>
  </si>
  <si>
    <t>DAESZM032-17SA</t>
  </si>
  <si>
    <t>terça das 17:00 às 19:00, sala S-308-3, semanal , quinta das 17:00 às 19:00, sala S-310-3, quinzenal I</t>
  </si>
  <si>
    <t>quinta das 17:00 às 19:00, sala 505-1, quinzenal II</t>
  </si>
  <si>
    <t xml:space="preserve">segunda das 10:00 às 12:00, sala S-309-3, semanal , quinta das 08:00 às 10:00, sala S-309-3, semanal </t>
  </si>
  <si>
    <t xml:space="preserve">segunda das 19:00 às 21:00, sala S-308-2, semanal , quarta das 21:00 às 23:00, sala S-308-3, semanal </t>
  </si>
  <si>
    <t>MARCIO FABIANO DA SILVA</t>
  </si>
  <si>
    <t xml:space="preserve">segunda das 18:00 às 21:00, sala A1-S101-SB, semanal , quarta das 21:00 às 23:00, sala A1-S101-SB, semanal </t>
  </si>
  <si>
    <t>Virologia</t>
  </si>
  <si>
    <t>NHZ1051-13</t>
  </si>
  <si>
    <t xml:space="preserve">quinta das 14:00 às 18:00, sala S-304-2, semanal </t>
  </si>
  <si>
    <t xml:space="preserve">terça das 10:00 às 12:00, sala A2-S201-SB, semanal , sexta das 08:00 às 10:00, sala A2-S101-SB, semanal </t>
  </si>
  <si>
    <t xml:space="preserve">terça das 21:00 às 23:00, sala A2-S103-SB, semanal , sexta das 19:00 às 21:00, sala A1-S203-SB, semanal </t>
  </si>
  <si>
    <t>DA1BCM0506-15SA</t>
  </si>
  <si>
    <t>terça das 10:00 às 12:00, sala S - 213-0, semanal , sexta das 08:00 às 10:00, sala S - 213-0, quinzenal I</t>
  </si>
  <si>
    <t>DA2BCM0506-15SA</t>
  </si>
  <si>
    <t>DB1BCM0506-15SA</t>
  </si>
  <si>
    <t>terça das 08:00 às 10:00, sala S - 213-0, semanal , sexta das 10:00 às 12:00, sala S - 213-0, quinzenal I</t>
  </si>
  <si>
    <t>NA1BCM0506-15SA</t>
  </si>
  <si>
    <t>terça das 21:00 às 23:00, sala S - 213-0, semanal , sexta das 19:00 às 21:00, sala S - 213-0, quinzenal I</t>
  </si>
  <si>
    <t>NA2BCM0506-15SA</t>
  </si>
  <si>
    <t>NB1BCM0506-15SA</t>
  </si>
  <si>
    <t>terça das 19:00 às 21:00, sala S - 213-0, semanal , sexta das 21:00 às 23:00, sala S - 213-0, quinzenal I</t>
  </si>
  <si>
    <t>Natureza da Informação</t>
  </si>
  <si>
    <t>DA1BCM0504-15SA</t>
  </si>
  <si>
    <t>BCM0504-15</t>
  </si>
  <si>
    <t>DA2BCM0504-15SA</t>
  </si>
  <si>
    <t>DA3BCM0504-15SA</t>
  </si>
  <si>
    <t>NAESHR001-13SB</t>
  </si>
  <si>
    <t xml:space="preserve">quarta das 19:00 às 21:00, sala A2-S102-SB, semanal , sexta das 21:00 às 23:00, sala A2-S201-SB, semanal </t>
  </si>
  <si>
    <t>DA4BCM0504-15SA</t>
  </si>
  <si>
    <t>DA5BCM0504-15SA</t>
  </si>
  <si>
    <t>DB1BCM0504-15SA</t>
  </si>
  <si>
    <t>DB2BCM0504-15SA</t>
  </si>
  <si>
    <t>DB3BCM0504-15SA</t>
  </si>
  <si>
    <t>DB4BCM0504-15SA</t>
  </si>
  <si>
    <t>DB5BCM0504-15SA</t>
  </si>
  <si>
    <t>NA1BCM0504-15SA</t>
  </si>
  <si>
    <t>NA2BCM0504-15SA</t>
  </si>
  <si>
    <t>NA3BCM0504-15SA</t>
  </si>
  <si>
    <t>NA4BCM0504-15SA</t>
  </si>
  <si>
    <t>NA5BCM0504-15SA</t>
  </si>
  <si>
    <t>NB1BCM0504-15SA</t>
  </si>
  <si>
    <t>NB2BCM0504-15SA</t>
  </si>
  <si>
    <t>NB3BCM0504-15SA</t>
  </si>
  <si>
    <t>NB4BCM0504-15SA</t>
  </si>
  <si>
    <t>NB5BCM0504-15SA</t>
  </si>
  <si>
    <t>Geometria Analítica</t>
  </si>
  <si>
    <t>DA1BCN0404-15SA</t>
  </si>
  <si>
    <t>BCN0404-15</t>
  </si>
  <si>
    <t xml:space="preserve">segunda das 10:00 às 12:00, sala S - 213-0, quinzenal II, quinta das 08:00 às 10:00, sala S - 213-0, semanal </t>
  </si>
  <si>
    <t>3-0-6</t>
  </si>
  <si>
    <t>DA2BCN0404-15SA</t>
  </si>
  <si>
    <t>NORBERTO ANIBAL MAIDANA</t>
  </si>
  <si>
    <t>DA3BCN0404-15SA</t>
  </si>
  <si>
    <t>DA4BCN0404-15SA</t>
  </si>
  <si>
    <t>Roldao da Rocha Junior</t>
  </si>
  <si>
    <t>DA5BCN0404-15SA</t>
  </si>
  <si>
    <t>RODRIGO ROQUE DIAS</t>
  </si>
  <si>
    <t>DB1BCN0404-15SA</t>
  </si>
  <si>
    <t xml:space="preserve">segunda das 08:00 às 10:00, sala S - 213-0, quinzenal II, quinta das 10:00 às 12:00, sala S - 213-0, semanal </t>
  </si>
  <si>
    <t>DB2BCN0404-15SA</t>
  </si>
  <si>
    <t>DB3BCN0404-15SA</t>
  </si>
  <si>
    <t>DB4BCN0404-15SA</t>
  </si>
  <si>
    <t>DB5BCN0404-15SA</t>
  </si>
  <si>
    <t>NA1BCN0404-15SA</t>
  </si>
  <si>
    <t xml:space="preserve">segunda das 21:00 às 23:00, sala S - 213-0, quinzenal II, quinta das 19:00 às 21:00, sala S - 213-0, semanal </t>
  </si>
  <si>
    <t>Meio ambiente e Políticas Públicas</t>
  </si>
  <si>
    <t>NAESZP044-14SB</t>
  </si>
  <si>
    <t>ESZP044-14</t>
  </si>
  <si>
    <t xml:space="preserve">terça das 21:00 às 23:00, sala A2-S101-SB, semanal , sexta das 19:00 às 21:00, sala A2-S101-SB, semanal </t>
  </si>
  <si>
    <t>NEUSA SERRA</t>
  </si>
  <si>
    <t>NA2BCN0404-15SA</t>
  </si>
  <si>
    <t>Alan Maciel da Silva</t>
  </si>
  <si>
    <t>NA3BCN0404-15SA</t>
  </si>
  <si>
    <t>ALEXEI MAGALHAES VENEZIANI</t>
  </si>
  <si>
    <t>NA4BCN0404-15SA</t>
  </si>
  <si>
    <t>NA5BCN0404-15SA</t>
  </si>
  <si>
    <t>NB1BCN0404-15SA</t>
  </si>
  <si>
    <t xml:space="preserve">segunda das 19:00 às 21:00, sala S - 213-0, quinzenal II, quinta das 21:00 às 23:00, sala S - 213-0, semanal </t>
  </si>
  <si>
    <t>NB2BCN0404-15SA</t>
  </si>
  <si>
    <t>NB3BCN0404-15SA</t>
  </si>
  <si>
    <t>NB4BCN0404-15SA</t>
  </si>
  <si>
    <t>Marcus Antonio Mendonca Marrocos</t>
  </si>
  <si>
    <t>DA1BCL0306-15SA</t>
  </si>
  <si>
    <t>DA2BCL0306-15SA</t>
  </si>
  <si>
    <t>DA3BCL0306-15SA</t>
  </si>
  <si>
    <t>DA4BCL0306-15SA</t>
  </si>
  <si>
    <t>DA5BCL0306-15SA</t>
  </si>
  <si>
    <t>DB1BCL0306-15SA</t>
  </si>
  <si>
    <t>DB2BCL0306-15SA</t>
  </si>
  <si>
    <t>DB3BCL0306-15SA</t>
  </si>
  <si>
    <t>DB4BCL0306-15SA</t>
  </si>
  <si>
    <t>DB5BCL0306-15SA</t>
  </si>
  <si>
    <t>NA1BCL0306-15SA</t>
  </si>
  <si>
    <t>Cibele Biondo</t>
  </si>
  <si>
    <t>NA2BCL0306-15SA</t>
  </si>
  <si>
    <t>NA3BCL0306-15SA</t>
  </si>
  <si>
    <t>NA4BCL0306-15SA</t>
  </si>
  <si>
    <t>NA5BCL0306-15SA</t>
  </si>
  <si>
    <t>NB1BCL0306-15SA</t>
  </si>
  <si>
    <t>NB2BCL0306-15SA</t>
  </si>
  <si>
    <t>NB3BCL0306-15SA</t>
  </si>
  <si>
    <t>NB4BCL0306-15SA</t>
  </si>
  <si>
    <t>NB5BCL0306-15SA</t>
  </si>
  <si>
    <t>NB5BCN0404-15SA</t>
  </si>
  <si>
    <t xml:space="preserve">segunda das 19:00 às 21:00, sala A-101-0, quinzenal II, quinta das 21:00 às 23:00, sala A-101-0, semanal </t>
  </si>
  <si>
    <t>Materiais Compósitos e Aplicações Estruturais</t>
  </si>
  <si>
    <t>DAESTS009-17SB</t>
  </si>
  <si>
    <t>ESTS009-17</t>
  </si>
  <si>
    <t>DA1MCTD019-18SA</t>
  </si>
  <si>
    <t xml:space="preserve">terça das 08:00 às 10:00, sala 401-2, semanal , sexta das 10:00 às 12:00, sala 401-2, semanal </t>
  </si>
  <si>
    <t>Seminários de Pesquisa em Educação Matemática I</t>
  </si>
  <si>
    <t>DAMCZD009-18SA</t>
  </si>
  <si>
    <t>MCZD009-18</t>
  </si>
  <si>
    <t xml:space="preserve">terça das 14:00 às 16:00, sala 401-2, semanal </t>
  </si>
  <si>
    <t>Vinícius Pazuch</t>
  </si>
  <si>
    <t>Construções Geométricas e Geometria Métrica</t>
  </si>
  <si>
    <t>DAMCTD020-18SA</t>
  </si>
  <si>
    <t>MCTD020-18</t>
  </si>
  <si>
    <t xml:space="preserve">segunda das 08:00 às 10:00, sala 401-2, semanal , quarta das 10:00 às 12:00, sala 401-2, semanal </t>
  </si>
  <si>
    <t>NAMCTD020-18SA</t>
  </si>
  <si>
    <t xml:space="preserve">segunda das 19:00 às 21:00, sala 401-2, semanal , quarta das 21:00 às 23:00, sala 401-2, semanal </t>
  </si>
  <si>
    <t>DA2ESTO016-17SB</t>
  </si>
  <si>
    <t xml:space="preserve">terça das 08:00 às 10:00, sala A-103-0, semanal , sexta das 10:00 às 12:00, sala A-102-0, semanal </t>
  </si>
  <si>
    <t xml:space="preserve">terça das 19:00 às 21:00, sala A-104-0, semanal , sexta das 21:00 às 23:00, sala A-107-0, semanal </t>
  </si>
  <si>
    <t>NB1ESTO014-17SA</t>
  </si>
  <si>
    <t xml:space="preserve">segunda das 19:00 às 21:00, sala A-109-0, semanal , quarta das 21:00 às 23:00, sala A-102-0, semanal </t>
  </si>
  <si>
    <t>Didática da Matemática</t>
  </si>
  <si>
    <t>NAMCZD001-18SA</t>
  </si>
  <si>
    <t>MCZD001-18</t>
  </si>
  <si>
    <t>Regina Helena de Oliveira Lino Franchi</t>
  </si>
  <si>
    <t>NAESTA004-17SA</t>
  </si>
  <si>
    <t xml:space="preserve">segunda das 10:00 às 12:00, sala S - 213-0, quinzenal I, quarta das 08:00 às 10:00, sala S - 213-0, semanal </t>
  </si>
  <si>
    <t>William Jose Steinle</t>
  </si>
  <si>
    <t xml:space="preserve">segunda das 08:00 às 10:00, sala S - 213-0, quinzenal I, quarta das 10:00 às 12:00, sala S - 213-0, semanal </t>
  </si>
  <si>
    <t xml:space="preserve">segunda das 19:00 às 21:00, sala S - 213-0, quinzenal I, quarta das 21:00 às 23:00, sala S - 213-0, semanal </t>
  </si>
  <si>
    <t xml:space="preserve">quarta das 17:00 às 19:00, sala A-102-0, semanal , sexta das 17:00 às 19:00, sala A-102-0, semanal </t>
  </si>
  <si>
    <t xml:space="preserve">segunda das 19:00 às 21:00, sala A-103-0, semanal , quinta das 21:00 às 23:00, sala A-103-0, semanal </t>
  </si>
  <si>
    <t>Sistemas Fotovoltaicos Isolados</t>
  </si>
  <si>
    <t>NAESZE107-17SA</t>
  </si>
  <si>
    <t>ESZE107-17</t>
  </si>
  <si>
    <t xml:space="preserve">quarta das 21:00 às 23:00, sala A-104-0, semanal , sexta das 19:00 às 21:00, sala A-104-0, semanal </t>
  </si>
  <si>
    <t>NA1BHP0001-15SB</t>
  </si>
  <si>
    <t xml:space="preserve">terça das 21:00 às 23:00, sala A2-S203-SB, semanal , sexta das 19:00 às 21:00, sala A2-S203-SB, semanal </t>
  </si>
  <si>
    <t>NA2BHP0001-15SB</t>
  </si>
  <si>
    <t>Energia, Meio Ambiente e Sociedade</t>
  </si>
  <si>
    <t>ESTE004-17</t>
  </si>
  <si>
    <t xml:space="preserve">quarta das 17:00 às 19:00, sala A-101-0, semanal , sexta das 17:00 às 19:00, sala A-102-0, semanal </t>
  </si>
  <si>
    <t>DA2ESTU006-17SA</t>
  </si>
  <si>
    <t xml:space="preserve">segunda das 10:00 às 12:00, sala S - 303-3, semanal </t>
  </si>
  <si>
    <t xml:space="preserve">quarta das 08:00 às 10:00, sala LS10, semanal </t>
  </si>
  <si>
    <t>DA2ESTU010-17SA</t>
  </si>
  <si>
    <t xml:space="preserve">terça das 08:00 às 10:00, sala S - 305-3, semanal </t>
  </si>
  <si>
    <t>NA2ESTU010-17SA</t>
  </si>
  <si>
    <t xml:space="preserve">terça das 19:00 às 21:00, sala S - 311-1, semanal </t>
  </si>
  <si>
    <t xml:space="preserve">quinta das 21:00 às 23:00, sala L606, semanal </t>
  </si>
  <si>
    <t>Projeto Ambiental Urbano</t>
  </si>
  <si>
    <t>DAESTU040-17SA</t>
  </si>
  <si>
    <t>ESTU040-17</t>
  </si>
  <si>
    <t xml:space="preserve">sexta das 08:00 às 12:00, sala 506/508-1, semanal </t>
  </si>
  <si>
    <t>DAESTU004-17SA</t>
  </si>
  <si>
    <t xml:space="preserve">quinta das 08:00 às 12:00, sala 506/508-1, semanal </t>
  </si>
  <si>
    <t>NAESTU004-17SA</t>
  </si>
  <si>
    <t>NA1MCTC002-15SB</t>
  </si>
  <si>
    <t xml:space="preserve">terça das 21:00 às 23:00, sala A2-S307-SB, semanal , sexta das 19:00 às 21:00, sala A2-S307-SB, semanal </t>
  </si>
  <si>
    <t xml:space="preserve">segunda das 16:00 às 18:00, sala S-308-2, quinzenal I, quinta das 16:00 às 18:00, sala S-308-2, semanal </t>
  </si>
  <si>
    <t>Engenharia de Filmes Finos</t>
  </si>
  <si>
    <t>DAESZM029-17SA</t>
  </si>
  <si>
    <t>ESZM029-17</t>
  </si>
  <si>
    <t xml:space="preserve">terça das 10:00 às 12:00, sala S - 304-1, semanal , sexta das 08:00 às 10:00, sala S - 304-1, semanal </t>
  </si>
  <si>
    <t xml:space="preserve">terça das 08:00 às 10:00, sala A2-S201-SB, semanal , quinta das 10:00 às 12:00, sala A2-S202-SB, semanal </t>
  </si>
  <si>
    <t xml:space="preserve">terça das 19:00 às 21:00, sala A2-S102-SB, semanal , quinta das 21:00 às 23:00, sala A2-S208-SB, semanal </t>
  </si>
  <si>
    <t xml:space="preserve">segunda das 08:00 às 10:00, sala A1-S201-SB, quinzenal I, quarta das 10:00 às 12:00, sala A1-S202-SB, semanal </t>
  </si>
  <si>
    <t xml:space="preserve">segunda das 10:00 às 12:00, sala A2-S102-SB, quinzenal I, quarta das 08:00 às 10:00, sala A2-S102-SB, semanal </t>
  </si>
  <si>
    <t xml:space="preserve">segunda das 19:00 às 21:00, sala A1-S203-SB, quinzenal I, quarta das 21:00 às 23:00, sala A1-S203-SB, semanal </t>
  </si>
  <si>
    <t xml:space="preserve">segunda das 21:00 às 23:00, sala A1-S201-SB, quinzenal I, quarta das 19:00 às 21:00, sala A1-S201-SB, semanal </t>
  </si>
  <si>
    <t xml:space="preserve">terça das 08:00 às 10:00, sala A2-S102-SB, semanal , quinta das 10:00 às 12:00, sala A2-S102-SB, semanal </t>
  </si>
  <si>
    <t>DB1BHO0101-15SB</t>
  </si>
  <si>
    <t xml:space="preserve">terça das 10:00 às 12:00, sala A2-S102-SB, semanal , quinta das 08:00 às 10:00, sala A2-S102-SB, semanal </t>
  </si>
  <si>
    <t xml:space="preserve">terça das 19:00 às 21:00, sala A2-S101-SB, semanal , quinta das 21:00 às 23:00, sala A2-S101-SB, semanal </t>
  </si>
  <si>
    <t>NB1BHO0101-15SB</t>
  </si>
  <si>
    <t xml:space="preserve">terça das 21:00 às 23:00, sala A2-S105-SB, semanal , quinta das 19:00 às 21:00, sala A2-S105-SB, semanal </t>
  </si>
  <si>
    <t>DA1BHO1335-15SB</t>
  </si>
  <si>
    <t xml:space="preserve">quarta das 08:00 às 10:00, sala A2-S201-SB, semanal , sexta das 10:00 às 12:00, sala A2-S201-SB, semanal </t>
  </si>
  <si>
    <t>DB1BHO1335-15SB</t>
  </si>
  <si>
    <t xml:space="preserve">quarta das 10:00 às 12:00, sala A1-S201-SB, semanal , sexta das 08:00 às 10:00, sala A1-S201-SB, semanal </t>
  </si>
  <si>
    <t>VALERIA LOPES RIBEIRO</t>
  </si>
  <si>
    <t>NA1BHO1335-15SB</t>
  </si>
  <si>
    <t xml:space="preserve">quarta das 19:00 às 21:00, sala A2-S104-SB, semanal , sexta das 21:00 às 23:00, sala A1-S201-SB, semanal </t>
  </si>
  <si>
    <t>NB1BHO1335-15SB</t>
  </si>
  <si>
    <t xml:space="preserve">quarta das 21:00 às 23:00, sala A2-S102-SB, semanal , sexta das 19:00 às 21:00, sala A2-S102-SB, semanal </t>
  </si>
  <si>
    <t>DA1BCJ0204-15SA</t>
  </si>
  <si>
    <t xml:space="preserve">quarta das 08:00 às 10:00, sala S - 213-0, semanal , sexta das 10:00 às 12:00, sala S - 213-0, semanal </t>
  </si>
  <si>
    <t>sábado das 08:00 às 10:00, sala 501-1, quinzenal I</t>
  </si>
  <si>
    <t>DA2BCJ0204-15SA</t>
  </si>
  <si>
    <t>sábado das 08:00 às 10:00, sala 501-1, quinzenal II</t>
  </si>
  <si>
    <t>DA3BCJ0204-15SA</t>
  </si>
  <si>
    <t>sábado das 08:00 às 10:00, sala L701, quinzenal I</t>
  </si>
  <si>
    <t>sábado das 08:00 às 10:00, sala L705, quinzenal I</t>
  </si>
  <si>
    <t>sábado das 08:00 às 10:00, sala L701, quinzenal II</t>
  </si>
  <si>
    <t>DA6BCJ0204-15SA</t>
  </si>
  <si>
    <t>sábado das 08:00 às 10:00, sala L705, quinzenal II</t>
  </si>
  <si>
    <t>DB1BCJ0204-15SA</t>
  </si>
  <si>
    <t xml:space="preserve">quarta das 10:00 às 12:00, sala S - 213-0, semanal , sexta das 08:00 às 10:00, sala S - 213-0, semanal </t>
  </si>
  <si>
    <t>sábado das 10:00 às 12:00, sala 501-1, quinzenal I</t>
  </si>
  <si>
    <t>DB2BCJ0204-15SA</t>
  </si>
  <si>
    <t>sábado das 10:00 às 12:00, sala 501-1, quinzenal II</t>
  </si>
  <si>
    <t>sábado das 10:00 às 12:00, sala L701, quinzenal I</t>
  </si>
  <si>
    <t>sábado das 10:00 às 12:00, sala L705, quinzenal I</t>
  </si>
  <si>
    <t>DB5BCJ0204-15SA</t>
  </si>
  <si>
    <t>sábado das 10:00 às 12:00, sala L701, quinzenal II</t>
  </si>
  <si>
    <t>DB6BCJ0204-15SA</t>
  </si>
  <si>
    <t>sábado das 10:00 às 12:00, sala L705, quinzenal II</t>
  </si>
  <si>
    <t>NA1BCJ0204-15SA</t>
  </si>
  <si>
    <t xml:space="preserve">quarta das 19:00 às 21:00, sala S - 213-0, semanal , sexta das 21:00 às 23:00, sala S - 213-0, semanal </t>
  </si>
  <si>
    <t>sábado das 13:00 às 15:00, sala 501-1, quinzenal I</t>
  </si>
  <si>
    <t>NA2BCJ0204-15SA</t>
  </si>
  <si>
    <t>sábado das 13:00 às 15:00, sala 501-1, quinzenal II</t>
  </si>
  <si>
    <t>sábado das 13:00 às 15:00, sala L701, quinzenal I</t>
  </si>
  <si>
    <t>sábado das 13:00 às 15:00, sala L705, quinzenal I</t>
  </si>
  <si>
    <t>NA5BCJ0204-15SA</t>
  </si>
  <si>
    <t>sábado das 13:00 às 15:00, sala L701, quinzenal II</t>
  </si>
  <si>
    <t>NA6BCJ0204-15SA</t>
  </si>
  <si>
    <t>sábado das 13:00 às 15:00, sala L705, quinzenal II</t>
  </si>
  <si>
    <t>NB1BCJ0204-15SA</t>
  </si>
  <si>
    <t xml:space="preserve">quarta das 21:00 às 23:00, sala S - 213-0, semanal , sexta das 19:00 às 21:00, sala S - 213-0, semanal </t>
  </si>
  <si>
    <t>sábado das 15:00 às 17:00, sala 501-1, quinzenal I</t>
  </si>
  <si>
    <t>NB2BCJ0204-15SA</t>
  </si>
  <si>
    <t>sábado das 15:00 às 17:00, sala 501-1, quinzenal II</t>
  </si>
  <si>
    <t>sábado das 15:00 às 17:00, sala L701, quinzenal I</t>
  </si>
  <si>
    <t>sábado das 15:00 às 17:00, sala L705, quinzenal I</t>
  </si>
  <si>
    <t>PEDRO HENRIQUE RIBEIRO DA SILVA MORAES</t>
  </si>
  <si>
    <t>NB5BCJ0204-15SA</t>
  </si>
  <si>
    <t>sábado das 15:00 às 17:00, sala L701, quinzenal II</t>
  </si>
  <si>
    <t>NB6BCJ0204-15SA</t>
  </si>
  <si>
    <t>sábado das 15:00 às 17:00, sala L705, quinzenal II</t>
  </si>
  <si>
    <t>Pensamento Crítico</t>
  </si>
  <si>
    <t>BHP0202-15</t>
  </si>
  <si>
    <t xml:space="preserve">terça das 10:00 às 12:00, sala A2-S101-SB, semanal , sexta das 08:00 às 10:00, sala A2-S101-SB, semanal </t>
  </si>
  <si>
    <t xml:space="preserve">terça das 10:00 às 12:00, sala A2-S203-SB, semanal , sexta das 08:00 às 10:00, sala A2-S203-SB, semanal </t>
  </si>
  <si>
    <t>ANDERSON DE ARAÚJO</t>
  </si>
  <si>
    <t xml:space="preserve">terça das 08:00 às 10:00, sala S - 213-0, semanal , quinta das 10:00 às 12:00, sala S - 213-0, semanal </t>
  </si>
  <si>
    <t>EDSON ALEX ARRAZOLA IRIARTE</t>
  </si>
  <si>
    <t>Nail Khusnutdinov</t>
  </si>
  <si>
    <t xml:space="preserve">terça das 08:00 às 10:00, sala A2-S104-SB, semanal , sexta das 10:00 às 12:00, sala A2-S104-SB, semanal </t>
  </si>
  <si>
    <t xml:space="preserve">terça das 10:00 às 12:00, sala S - 213-0, semanal , quinta das 08:00 às 10:00, sala S - 213-0, semanal </t>
  </si>
  <si>
    <t xml:space="preserve">terça das 19:00 às 21:00, sala S - 213-0, semanal , quinta das 21:00 às 23:00, sala S - 213-0, semanal </t>
  </si>
  <si>
    <t xml:space="preserve">terça das 21:00 às 23:00, sala A2-S202-SB, semanal , sexta das 19:00 às 21:00, sala A2-S202-SB, semanal </t>
  </si>
  <si>
    <t xml:space="preserve">terça das 19:00 às 21:00, sala A2-S208-SB, semanal , sexta das 21:00 às 23:00, sala A2-S208-SB, semanal </t>
  </si>
  <si>
    <t>DB1BHO0002-19SB</t>
  </si>
  <si>
    <t xml:space="preserve">segunda das 08:00 às 10:00, sala A2-S208-SB, quinzenal I, quinta das 10:00 às 12:00, sala A2-S208-SB, semanal </t>
  </si>
  <si>
    <t>LUDMILA ANDRZEJEWSKI CULPI</t>
  </si>
  <si>
    <t xml:space="preserve">segunda das 21:00 às 23:00, sala A1-S205-SB, quinzenal I, quinta das 19:00 às 21:00, sala A1-S205-SB, semanal </t>
  </si>
  <si>
    <t>NB1BHO0002-19SB</t>
  </si>
  <si>
    <t xml:space="preserve">segunda das 19:00 às 21:00, sala A2-S102-SB, quinzenal I, quinta das 21:00 às 23:00, sala A2-S102-SB, semanal </t>
  </si>
  <si>
    <t>Fenômenos Térmicos</t>
  </si>
  <si>
    <t>BCJ0205-15</t>
  </si>
  <si>
    <t>quarta das 08:00 às 10:00, sala S - 213-0, semanal , sexta das 10:00 às 12:00, sala S - 213-0, quinzenal I</t>
  </si>
  <si>
    <t>sexta das 10:00 às 12:00, sala L701, quinzenal II</t>
  </si>
  <si>
    <t>sexta das 08:00 às 10:00, sala L701, quinzenal II</t>
  </si>
  <si>
    <t>quarta das 19:00 às 21:00, sala S - 213-0, semanal , sexta das 21:00 às 23:00, sala S - 213-0, quinzenal I</t>
  </si>
  <si>
    <t>sexta das 21:00 às 23:00, sala L701, quinzenal II</t>
  </si>
  <si>
    <t>quarta das 21:00 às 23:00, sala S - 213-0, semanal , sexta das 19:00 às 21:00, sala S - 213-0, quinzenal I</t>
  </si>
  <si>
    <t>sexta das 19:00 às 21:00, sala L701, quinzenal II</t>
  </si>
  <si>
    <t xml:space="preserve">quinta das 08:00 às 10:00, sala S - 213-0, semanal </t>
  </si>
  <si>
    <t>DA3BCS0002-15SA</t>
  </si>
  <si>
    <t>ALDER LUIZ PEREZ CORDOBA</t>
  </si>
  <si>
    <t xml:space="preserve">quinta das 10:00 às 12:00, sala S - 213-0, semanal </t>
  </si>
  <si>
    <t>DB2BCS0002-15SA</t>
  </si>
  <si>
    <t>DB3BCS0002-15SA</t>
  </si>
  <si>
    <t>PAULO HENRIQUE DA SILVA GREGÓRIO</t>
  </si>
  <si>
    <t xml:space="preserve">quinta das 19:00 às 21:00, sala S - 213-0, semanal </t>
  </si>
  <si>
    <t>NA3BCS0002-15SA</t>
  </si>
  <si>
    <t>PRISCILA BENITEZ AFONSO</t>
  </si>
  <si>
    <t xml:space="preserve">quinta das 21:00 às 23:00, sala S - 213-0, semanal </t>
  </si>
  <si>
    <t>NB3BCS0002-15SA</t>
  </si>
  <si>
    <t>Paula Andrea Cadavid Salazar</t>
  </si>
  <si>
    <t>DA3BIN0406-15SA</t>
  </si>
  <si>
    <t>MARCELO BUSSOTTI REYES</t>
  </si>
  <si>
    <t>DB3BIN0406-15SA</t>
  </si>
  <si>
    <t>PETER MAURICE ERNA CLAESSENS</t>
  </si>
  <si>
    <t>Vladimir Perchine</t>
  </si>
  <si>
    <t>VALDECIR MARVULLE</t>
  </si>
  <si>
    <t xml:space="preserve">segunda das 08:00 às 10:00, sala S - 213-0, quinzenal II, quarta das 10:00 às 12:00, sala S - 213-0, semanal </t>
  </si>
  <si>
    <t xml:space="preserve">sexta das 08:00 às 10:00, sala L601, semanal </t>
  </si>
  <si>
    <t>DA5BCL0308-15SA</t>
  </si>
  <si>
    <t>DA6BCL0308-15SA</t>
  </si>
  <si>
    <t>GISELLE CERCHIARO</t>
  </si>
  <si>
    <t>DA7BCL0308-15SA</t>
  </si>
  <si>
    <t>CAMILO ANDREA ANGELUCCI</t>
  </si>
  <si>
    <t>DA8BCL0308-15SA</t>
  </si>
  <si>
    <t>DA9BCL0308-15SA</t>
  </si>
  <si>
    <t xml:space="preserve">segunda das 10:00 às 12:00, sala S - 213-0, quinzenal II, quarta das 08:00 às 10:00, sala S - 213-0, semanal </t>
  </si>
  <si>
    <t xml:space="preserve">sexta das 10:00 às 12:00, sala L601, semanal </t>
  </si>
  <si>
    <t>DB5BCL0308-15SA</t>
  </si>
  <si>
    <t>DB6BCL0308-15SA</t>
  </si>
  <si>
    <t>DB7BCL0308-15SA</t>
  </si>
  <si>
    <t>DB8BCL0308-15SA</t>
  </si>
  <si>
    <t xml:space="preserve">segunda das 19:00 às 21:00, sala S - 213-0, quinzenal II, quarta das 21:00 às 23:00, sala S - 213-0, semanal </t>
  </si>
  <si>
    <t xml:space="preserve">sexta das 19:00 às 21:00, sala L601, semanal </t>
  </si>
  <si>
    <t>NA6BCL0308-15SA</t>
  </si>
  <si>
    <t>NA7BCL0308-15SA</t>
  </si>
  <si>
    <t>NA8BCL0308-15SA</t>
  </si>
  <si>
    <t>NA9BCL0308-15SA</t>
  </si>
  <si>
    <t>NA10BCL0308-15SA</t>
  </si>
  <si>
    <t xml:space="preserve">segunda das 21:00 às 23:00, sala S - 213-0, quinzenal II, quarta das 19:00 às 21:00, sala S - 213-0, semanal </t>
  </si>
  <si>
    <t xml:space="preserve">sexta das 21:00 às 23:00, sala L601, semanal </t>
  </si>
  <si>
    <t>NB3BCL0308-15SA</t>
  </si>
  <si>
    <t>NB5BCL0308-15SA</t>
  </si>
  <si>
    <t>NB6BCL0308-15SA</t>
  </si>
  <si>
    <t>NB7BCL0308-15SA</t>
  </si>
  <si>
    <t>NB8BCL0308-15SA</t>
  </si>
  <si>
    <t>DA1BCK0103-15SA</t>
  </si>
  <si>
    <t xml:space="preserve">quarta das 08:00 às 10:00, sala A-101-0, quinzenal I, sexta das 10:00 às 12:00, sala A-101-0, semanal </t>
  </si>
  <si>
    <t>DA2BCK0103-15SA</t>
  </si>
  <si>
    <t>DA3BCK0103-15SA</t>
  </si>
  <si>
    <t>DA4BCK0103-15SA</t>
  </si>
  <si>
    <t>DB1BCK0103-15SA</t>
  </si>
  <si>
    <t xml:space="preserve">quarta das 10:00 às 12:00, sala A-101-0, quinzenal I, sexta das 08:00 às 10:00, sala A-101-0, semanal </t>
  </si>
  <si>
    <t>DB2BCK0103-15SA</t>
  </si>
  <si>
    <t>DB3BCK0103-15SA</t>
  </si>
  <si>
    <t>DB4BCK0103-15SA</t>
  </si>
  <si>
    <t>NA1BCK0103-15SA</t>
  </si>
  <si>
    <t xml:space="preserve">quarta das 19:00 às 21:00, sala A-101-0, quinzenal I, sexta das 21:00 às 23:00, sala A-101-0, semanal </t>
  </si>
  <si>
    <t>NA2BCK0103-15SA</t>
  </si>
  <si>
    <t>NA3BCK0103-15SA</t>
  </si>
  <si>
    <t>NA4BCK0103-15SA</t>
  </si>
  <si>
    <t>NB1BCK0103-15SA</t>
  </si>
  <si>
    <t xml:space="preserve">quarta das 21:00 às 23:00, sala A-101-0, quinzenal I, sexta das 19:00 às 21:00, sala A-101-0, semanal </t>
  </si>
  <si>
    <t>NB2BCK0103-15SA</t>
  </si>
  <si>
    <t>NB3BCK0103-15SA</t>
  </si>
  <si>
    <t>NB4BCK0103-15SA</t>
  </si>
  <si>
    <t>MARCELO OLIVEIRA COSTA PIRES</t>
  </si>
  <si>
    <t xml:space="preserve">segunda das 10:00 às 12:00, sala A-101-0, quinzenal II, quarta das 10:00 às 12:00, sala A-101-0, semanal </t>
  </si>
  <si>
    <t xml:space="preserve">segunda das 08:00 às 10:00, sala A-101-0, quinzenal II, quarta das 08:00 às 10:00, sala A-101-0, semanal </t>
  </si>
  <si>
    <t xml:space="preserve">segunda das 21:00 às 23:00, sala A-101-0, quinzenal II, quarta das 21:00 às 23:00, sala A-101-0, semanal </t>
  </si>
  <si>
    <t xml:space="preserve">segunda das 19:00 às 21:00, sala A-101-0, quinzenal II, quarta das 19:00 às 21:00, sala A-101-0, semanal </t>
  </si>
  <si>
    <t>Jose Paulo Guedes Pinto</t>
  </si>
  <si>
    <t>CAROLINA SIMÕES GALVANESE</t>
  </si>
  <si>
    <t>LUCIANA PEREIRA</t>
  </si>
  <si>
    <t xml:space="preserve">sábado das 08:00 às 11:00, sala A2-S203-SB, semanal </t>
  </si>
  <si>
    <t>ADRIANA CAPUANO DE OLIVEIRA</t>
  </si>
  <si>
    <t xml:space="preserve">segunda das 10:00 às 12:00, sala A2-S202-SB, quinzenal II, quinta das 08:00 às 10:00, sala A1-S202-SB, semanal </t>
  </si>
  <si>
    <t>Muryatan Santana Barbosa</t>
  </si>
  <si>
    <t xml:space="preserve">segunda das 21:00 às 23:00, sala A1-S201-SB, quinzenal II, quinta das 19:00 às 21:00, sala A1-S201-SB, semanal </t>
  </si>
  <si>
    <t>DA8BCL0306-15SA</t>
  </si>
  <si>
    <t xml:space="preserve">segunda das 08:00 às 10:00, sala S-301-2, quinzenal II, quarta das 10:00 às 12:00, sala S-302-3, semanal </t>
  </si>
  <si>
    <t>DB8BCL0306-15SA</t>
  </si>
  <si>
    <t xml:space="preserve">segunda das 10:00 às 12:00, sala S-301-3, quinzenal II, quarta das 08:00 às 10:00, sala S-301-3, semanal </t>
  </si>
  <si>
    <t>NA8BCL0306-15SA</t>
  </si>
  <si>
    <t xml:space="preserve">segunda das 19:00 às 21:00, sala S-204-0, quinzenal II, quarta das 21:00 às 23:00, sala S-204-0, semanal </t>
  </si>
  <si>
    <t>NB8BCL0306-15SA</t>
  </si>
  <si>
    <t xml:space="preserve">segunda das 21:00 às 23:00, sala S-204-0, quinzenal II, quarta das 19:00 às 21:00, sala S-204-0, semanal </t>
  </si>
  <si>
    <t>DA4BIR0004-15SA</t>
  </si>
  <si>
    <t xml:space="preserve">segunda das 10:00 às 12:00, sala S-301-2, quinzenal I, quarta das 08:00 às 10:00, sala S-301-2, semanal </t>
  </si>
  <si>
    <t>DB4BIR0004-15SA</t>
  </si>
  <si>
    <t xml:space="preserve">segunda das 21:00 às 23:00, sala A-110-0, quinzenal I, quarta das 19:00 às 21:00, sala A-110-0, semanal </t>
  </si>
  <si>
    <t>NB4BIR0004-15SA</t>
  </si>
  <si>
    <t xml:space="preserve">segunda das 19:00 às 21:00, sala A-110-0, quinzenal I, quarta das 21:00 às 23:00, sala A-110-0, semanal </t>
  </si>
  <si>
    <t>DA4BIQ0602-15SA</t>
  </si>
  <si>
    <t xml:space="preserve">segunda das 10:00 às 12:00, sala S-204-0, quinzenal II, quarta das 10:00 às 12:00, sala S-204-0, semanal </t>
  </si>
  <si>
    <t>DB4BIQ0602-15SA</t>
  </si>
  <si>
    <t xml:space="preserve">segunda das 08:00 às 10:00, sala S-204-0, quinzenal II, quarta das 08:00 às 10:00, sala S-204-0, semanal </t>
  </si>
  <si>
    <t>NA4BIQ0602-15SA</t>
  </si>
  <si>
    <t xml:space="preserve">segunda das 21:00 às 23:00, sala S-206-0, quinzenal II, quarta das 21:00 às 23:00, sala S-206-0, semanal </t>
  </si>
  <si>
    <t>NB4BIQ0602-15SA</t>
  </si>
  <si>
    <t xml:space="preserve">segunda das 19:00 às 21:00, sala S-206-0, quinzenal II, quarta das 19:00 às 21:00, sala S-206-0, semanal </t>
  </si>
  <si>
    <t xml:space="preserve">terça das 10:00 às 12:00, sala A-109-0, quinzenal I, quinta das 08:00 às 10:00, sala A-109-0, semanal </t>
  </si>
  <si>
    <t xml:space="preserve">terça das 08:00 às 10:00, sala A-109-0, quinzenal I, quinta das 10:00 às 12:00, sala A-109-0, semanal </t>
  </si>
  <si>
    <t>NA1NHI5011-13SA</t>
  </si>
  <si>
    <t xml:space="preserve">terça das 21:00 às 23:00, sala S - 501, quinzenal I, quinta das 19:00 às 21:00, sala S - 501, semanal </t>
  </si>
  <si>
    <t>NB1NHI5011-13SA</t>
  </si>
  <si>
    <t xml:space="preserve">terça das 19:00 às 21:00, sala S - 501, quinzenal I, quinta das 21:00 às 23:00, sala S - 501, semanal </t>
  </si>
  <si>
    <t>DA1NHZ5016-15SA</t>
  </si>
  <si>
    <t xml:space="preserve">terça das 08:00 às 10:00, sala A-110-0, semanal , sexta das 10:00 às 12:00, sala A-110-0, semanal </t>
  </si>
  <si>
    <t>DB1NHZ5016-15SA</t>
  </si>
  <si>
    <t xml:space="preserve">terça das 10:00 às 12:00, sala A-110-0, semanal , sexta das 08:00 às 10:00, sala A-110-0, semanal </t>
  </si>
  <si>
    <t>Joao Rodrigo Santos da Silva</t>
  </si>
  <si>
    <t>NA1NHZ5016-15SA</t>
  </si>
  <si>
    <t xml:space="preserve">terça das 19:00 às 21:00, sala S - 502, semanal , sexta das 21:00 às 23:00, sala S - 502, semanal </t>
  </si>
  <si>
    <t>Allan Moreira  Xavier</t>
  </si>
  <si>
    <t>NB1NHZ5016-15SA</t>
  </si>
  <si>
    <t xml:space="preserve">terça das 21:00 às 23:00, sala S - 502, semanal , sexta das 19:00 às 21:00, sala S - 502, semanal </t>
  </si>
  <si>
    <t>DA1LIE0001-19SA</t>
  </si>
  <si>
    <t xml:space="preserve">segunda das 08:00 às 10:00, sala A-109-0, semanal </t>
  </si>
  <si>
    <t>DB1LIE0001-19SA</t>
  </si>
  <si>
    <t xml:space="preserve">segunda das 10:00 às 12:00, sala A-109-0, semanal </t>
  </si>
  <si>
    <t>NA1LIE0001-19SA</t>
  </si>
  <si>
    <t xml:space="preserve">segunda das 19:00 às 21:00, sala S-209-0, semanal </t>
  </si>
  <si>
    <t>NB1LIE0001-19SA</t>
  </si>
  <si>
    <t xml:space="preserve">segunda das 21:00 às 23:00, sala S-209-0, semanal </t>
  </si>
  <si>
    <t>Práticas escolares em educação especial e inclusiva</t>
  </si>
  <si>
    <t>NHZ5023-18</t>
  </si>
  <si>
    <t xml:space="preserve">segunda das 08:00 às 10:00, sala A-110-0, semanal , quinta das 10:00 às 12:00, sala A-110-0, semanal </t>
  </si>
  <si>
    <t xml:space="preserve">segunda das 10:00 às 12:00, sala A-110-0, semanal , quinta das 08:00 às 10:00, sala A-110-0, semanal </t>
  </si>
  <si>
    <t xml:space="preserve">segunda das 21:00 às 23:00, sala S-308-3, semanal , quinta das 19:00 às 21:00, sala S-308-3, semanal </t>
  </si>
  <si>
    <t>Tecnologias da Informação e Comunicação na Educação</t>
  </si>
  <si>
    <t>NHZ5019-15</t>
  </si>
  <si>
    <t xml:space="preserve">terça das 10:00 às 12:00, sala A-109-0, quinzenal II, sexta das 08:00 às 10:00, sala A-109-0, semanal </t>
  </si>
  <si>
    <t>DB1NHZ5019-15SA</t>
  </si>
  <si>
    <t xml:space="preserve">terça das 08:00 às 10:00, sala A-109-0, quinzenal II, sexta das 10:00 às 12:00, sala A-109-0, semanal </t>
  </si>
  <si>
    <t xml:space="preserve">terça das 21:00 às 23:00, sala S-307-1, quinzenal II, sexta das 19:00 às 21:00, sala S-307-1, semanal </t>
  </si>
  <si>
    <t>GRACIELLA WATANABE</t>
  </si>
  <si>
    <t>NB1NHZ5019-15SA</t>
  </si>
  <si>
    <t xml:space="preserve">terça das 19:00 às 21:00, sala A-109-0, quinzenal II, sexta das 21:00 às 23:00, sala A-109-0, semanal </t>
  </si>
  <si>
    <t>CARLA LOPES RODRIGUEZ</t>
  </si>
  <si>
    <t xml:space="preserve">segunda das 10:00 às 12:00, sala A2-S204-SB, quinzenal I, quarta das 08:00 às 10:00, sala A2-S204-SB, semanal </t>
  </si>
  <si>
    <t xml:space="preserve">segunda das 21:00 às 23:00, sala A2-S203-SB, quinzenal I, quarta das 19:00 às 21:00, sala A2-S203-SB, semanal </t>
  </si>
  <si>
    <t xml:space="preserve">terça das 10:00 às 12:00, sala A2-S205-SB, quinzenal I, quinta das 08:00 às 10:00, sala A2-S205-SB, semanal </t>
  </si>
  <si>
    <t xml:space="preserve">terça das 21:00 às 23:00, sala A2-S306-SB, quinzenal I, quinta das 19:00 às 21:00, sala A2-S203-SB, semanal </t>
  </si>
  <si>
    <t>DA1NHZ5016-15SB</t>
  </si>
  <si>
    <t xml:space="preserve">terça das 08:00 às 10:00, sala A2-S308-SB, semanal , sexta das 10:00 às 12:00, sala A2-S203-SB, semanal </t>
  </si>
  <si>
    <t>NA1NHZ5016-15SB</t>
  </si>
  <si>
    <t xml:space="preserve">terça das 19:00 às 21:00, sala A2-S306-SB, semanal , sexta das 21:00 às 23:00, sala A2-S206-SB, semanal </t>
  </si>
  <si>
    <t xml:space="preserve">terça das 10:00 às 12:00, sala A2-S205-SB, quinzenal II, sexta das 08:00 às 10:00, sala A2-S205-SB, semanal </t>
  </si>
  <si>
    <t>EDSON PINHEIRO PIMENTEL</t>
  </si>
  <si>
    <t xml:space="preserve">terça das 21:00 às 23:00, sala A2-S208-SB, quinzenal II, sexta das 19:00 às 21:00, sala A2-S306-SB, semanal </t>
  </si>
  <si>
    <t xml:space="preserve">segunda das 08:00 às 10:00, sala A1-S102-SB, semanal , quinta das 10:00 às 12:00, sala A1-S102-SB, semanal </t>
  </si>
  <si>
    <t xml:space="preserve">segunda das 19:00 às 21:00, sala A1-S105-SB, semanal , quinta das 21:00 às 23:00, sala A1-S105-SB, semanal </t>
  </si>
  <si>
    <t>Laboratório de Práticas Integradoras I (PCC)</t>
  </si>
  <si>
    <t>DA1LHE0002-19SB</t>
  </si>
  <si>
    <t>LHE0002-19</t>
  </si>
  <si>
    <t xml:space="preserve">terça das 10:00 às 12:00, sala A1-S105-SB, semanal , sexta das 08:00 às 10:00, sala A1-S105-SB, semanal </t>
  </si>
  <si>
    <t>NA1LHE0002-19SB</t>
  </si>
  <si>
    <t xml:space="preserve">terça das 21:00 às 23:00, sala A1-S103-SB, semanal , sexta das 19:00 às 21:00, sala A1-S103-SB, semanal </t>
  </si>
  <si>
    <t>Teoria da História I</t>
  </si>
  <si>
    <t>DA1LHE0004-19SB</t>
  </si>
  <si>
    <t>LHE0004-19</t>
  </si>
  <si>
    <t>NA1LHE0004-19SB</t>
  </si>
  <si>
    <t xml:space="preserve">segunda das 21:00 às 23:00, sala A1-S104-SB, semanal , quinta das 19:00 às 21:00, sala A1-S104-SB, semanal </t>
  </si>
  <si>
    <t>DA4BIN0406-15SA</t>
  </si>
  <si>
    <t>DB4BIN0406-15SA</t>
  </si>
  <si>
    <t>Filosofia da Educação</t>
  </si>
  <si>
    <t>NA1NHH2017-16SB</t>
  </si>
  <si>
    <t>NHH2017-16</t>
  </si>
  <si>
    <t xml:space="preserve">sábado das 14:00 às 18:00, sala A1-S101-SB, semanal </t>
  </si>
  <si>
    <t>DA1NHH2017-16SB</t>
  </si>
  <si>
    <t xml:space="preserve">sábado das 08:00 às 12:00, sala A1-S101-SB, semanal </t>
  </si>
  <si>
    <t>Prática de Ensino de Filosofia: Metodologias</t>
  </si>
  <si>
    <t>DA1NHH2089-16SB</t>
  </si>
  <si>
    <t>NHH2089-16</t>
  </si>
  <si>
    <t>PATRICIA DEL NERO VELASCO</t>
  </si>
  <si>
    <t>Avaliação no Ensino de Química</t>
  </si>
  <si>
    <t>DANHT4072-15SA</t>
  </si>
  <si>
    <t>NHT4072-15</t>
  </si>
  <si>
    <t>segunda das 08:00 às 10:00, sala 401-1, semanal , quarta das 08:00 às 10:00, sala 401-1, quinzenal I</t>
  </si>
  <si>
    <t>NANHT4072-15SA</t>
  </si>
  <si>
    <t>segunda das 19:00 às 21:00, sala 401-1, semanal , quarta das 19:00 às 21:00, sala 401-1, quinzenal I</t>
  </si>
  <si>
    <t>DANHT4032-15SA</t>
  </si>
  <si>
    <t xml:space="preserve">quarta das 08:00 às 10:00, sala 401-1, quinzenal II, sexta das 08:00 às 10:00, sala 401-1, semanal </t>
  </si>
  <si>
    <t>Corpo, sexualidade e questões de gênero</t>
  </si>
  <si>
    <t>NHZ2093-16</t>
  </si>
  <si>
    <t>Física do Meio Ambiente</t>
  </si>
  <si>
    <t>NANHZ3084-15SA</t>
  </si>
  <si>
    <t>NHZ3084-15</t>
  </si>
  <si>
    <t xml:space="preserve">segunda das 19:00 às 21:00, sala S-307-3, semanal , quinta das 21:00 às 23:00, sala S-307-1, semanal </t>
  </si>
  <si>
    <t>Território e Sociedade</t>
  </si>
  <si>
    <t>BHQ0301-15</t>
  </si>
  <si>
    <t xml:space="preserve">quarta das 08:00 às 10:00, sala A2-S106-SB, semanal , sexta das 10:00 às 12:00, sala A1-S203-SB, semanal </t>
  </si>
  <si>
    <t xml:space="preserve">quarta das 19:00 às 21:00, sala A2-S201-SB, semanal , sexta das 21:00 às 23:00, sala A1-S205-SB, semanal </t>
  </si>
  <si>
    <t>História, Eurocentrismo e Pós-Colonialismo</t>
  </si>
  <si>
    <t>DA1LHE0001-19SB</t>
  </si>
  <si>
    <t>LHE0001-19</t>
  </si>
  <si>
    <t>NA1LHE0001-19SB</t>
  </si>
  <si>
    <t xml:space="preserve">terça das 19:00 às 21:00, sala A2-S304-SB, semanal , quinta das 21:00 às 23:00, sala A2-S304-SB, semanal </t>
  </si>
  <si>
    <t>DA1NHZ2092-16SB</t>
  </si>
  <si>
    <t xml:space="preserve">segunda das 10:00 às 12:00, sala A1-S101-SB, semanal , quarta das 08:00 às 10:00, sala A1-S101-SB, semanal </t>
  </si>
  <si>
    <t>NA1NHH2089-16SB</t>
  </si>
  <si>
    <t xml:space="preserve">terça das 19:00 às 21:00, sala A1-S104-SB, semanal , quinta das 21:00 às 23:00, sala A1-S103-SB, semanal </t>
  </si>
  <si>
    <t>Tópicos de Filosofia e Práticas de ensino</t>
  </si>
  <si>
    <t>DA1NHZ2100-16SB</t>
  </si>
  <si>
    <t>NHZ2100-16</t>
  </si>
  <si>
    <t>FABIANO RAMOS TORRES</t>
  </si>
  <si>
    <t>DAESHT014-17SB</t>
  </si>
  <si>
    <t xml:space="preserve">terça das 08:00 às 10:00, sala 402-1, semanal , quinta das 10:00 às 12:00, sala 402-1, semanal </t>
  </si>
  <si>
    <t xml:space="preserve">terça das 08:00 às 10:00, sala A1-S201-SB, semanal , quinta das 10:00 às 12:00, sala A2-S106-SB, semanal </t>
  </si>
  <si>
    <t>História da Filosofia da Antiguidade Tardia</t>
  </si>
  <si>
    <t>DANHZ2036-11SB</t>
  </si>
  <si>
    <t>NHZ2036-11</t>
  </si>
  <si>
    <t xml:space="preserve">terça das 10:00 às 12:00, sala A2-S204-SB, semanal , quinta das 08:00 às 10:00, sala A2-S204-SB, semanal </t>
  </si>
  <si>
    <t>NANHZ2036-11SB</t>
  </si>
  <si>
    <t>Álgebra na Educação Básica</t>
  </si>
  <si>
    <t>DAMCTD022-18SA</t>
  </si>
  <si>
    <t>MCTD022-18</t>
  </si>
  <si>
    <t xml:space="preserve">quarta das 08:00 às 10:00, sala 401-2, semanal </t>
  </si>
  <si>
    <t>Marcia Aguiar</t>
  </si>
  <si>
    <t>NAMCTD022-18SA</t>
  </si>
  <si>
    <t xml:space="preserve">quarta das 19:00 às 21:00, sala 401-2, semanal </t>
  </si>
  <si>
    <t xml:space="preserve">quarta das 19:00 às 21:00, sala A1-S105-SB, semanal , sexta das 21:00 às 23:00, sala A1-S105-SB, semanal </t>
  </si>
  <si>
    <t>NATHALIE DE ALMEIDA BRESSIANI</t>
  </si>
  <si>
    <t>Tendências em Educação Matemática</t>
  </si>
  <si>
    <t>DAMCZD007-18SA</t>
  </si>
  <si>
    <t>MCZD007-18</t>
  </si>
  <si>
    <t xml:space="preserve">quarta das 14:00 às 18:00, sala 401-2, semanal </t>
  </si>
  <si>
    <t>Evolução dos Conceitos Matemáticos</t>
  </si>
  <si>
    <t>NAMCZB035-17SA</t>
  </si>
  <si>
    <t>MCZB035-17</t>
  </si>
  <si>
    <t xml:space="preserve">terça das 21:00 às 23:00, sala 401-2, semanal , quinta das 19:00 às 21:00, sala 401-2, semanal </t>
  </si>
  <si>
    <t>Virginia Cardia Cardoso</t>
  </si>
  <si>
    <t>DA2BHO1335-15SB</t>
  </si>
  <si>
    <t>MATHIAS JOURDAIN DE ALENCASTRO</t>
  </si>
  <si>
    <t>DB2BHO1335-15SB</t>
  </si>
  <si>
    <t>NA2BHO1335-15SB</t>
  </si>
  <si>
    <t>NB2BHO1335-15SB</t>
  </si>
  <si>
    <t>DA7BCJ0204-15SA</t>
  </si>
  <si>
    <t>sábado das 08:00 às 10:00, sala L706, quinzenal I</t>
  </si>
  <si>
    <t>DA8BCJ0204-15SA</t>
  </si>
  <si>
    <t>sábado das 08:00 às 10:00, sala L706, quinzenal II</t>
  </si>
  <si>
    <t>DA9BCJ0204-15SA</t>
  </si>
  <si>
    <t>sábado das 08:00 às 10:00, sala L702, quinzenal I</t>
  </si>
  <si>
    <t>DB7BCJ0204-15SA</t>
  </si>
  <si>
    <t>sábado das 10:00 às 12:00, sala L706, quinzenal I</t>
  </si>
  <si>
    <t>SYLVAIN PIERRE JOSEPH FICHET</t>
  </si>
  <si>
    <t>DB8BCJ0204-15SA</t>
  </si>
  <si>
    <t>sábado das 10:00 às 12:00, sala L706, quinzenal II</t>
  </si>
  <si>
    <t>DB9BCJ0204-15SA</t>
  </si>
  <si>
    <t>sábado das 10:00 às 12:00, sala L702, quinzenal I</t>
  </si>
  <si>
    <t>NA7BCJ0204-15SA</t>
  </si>
  <si>
    <t>sábado das 13:00 às 15:00, sala L706, quinzenal I</t>
  </si>
  <si>
    <t>NA8BCJ0204-15SA</t>
  </si>
  <si>
    <t>sábado das 13:00 às 15:00, sala L706, quinzenal II</t>
  </si>
  <si>
    <t>NA9BCJ0204-15SA</t>
  </si>
  <si>
    <t>sábado das 13:00 às 15:00, sala L702, quinzenal II</t>
  </si>
  <si>
    <t>DAMCTC014-13SB</t>
  </si>
  <si>
    <t xml:space="preserve">segunda das 10:00 às 12:00, sala A2-S205-SB, semanal , quinta das 08:00 às 10:00, sala A1-S205-SB, semanal </t>
  </si>
  <si>
    <t>Clima e Cultura Organizacional</t>
  </si>
  <si>
    <t>DAESZG017-17SB</t>
  </si>
  <si>
    <t>ESZG017-17</t>
  </si>
  <si>
    <t xml:space="preserve">quinta das 14:00 às 16:00, sala A2-S104-SB, semanal </t>
  </si>
  <si>
    <t>NAESZG013-17SB</t>
  </si>
  <si>
    <t xml:space="preserve">sexta das 19:00 às 23:00, sala A2-S203-SB, semanal </t>
  </si>
  <si>
    <t>NAESZG018-17SB</t>
  </si>
  <si>
    <t xml:space="preserve">sábado das 14:00 às 18:00, sala A-113-0, semanal </t>
  </si>
  <si>
    <t>DAESZG036-17SB</t>
  </si>
  <si>
    <t xml:space="preserve">quinta das 10:00 às 12:00, sala A-113-0, semanal </t>
  </si>
  <si>
    <t>NB7BCJ0204-15SA</t>
  </si>
  <si>
    <t>sábado das 15:00 às 17:00, sala L706, quinzenal I</t>
  </si>
  <si>
    <t>WILLIANS OSWALDO BARRETO ACEVEDO</t>
  </si>
  <si>
    <t>DAESTG014-17SB</t>
  </si>
  <si>
    <t xml:space="preserve">quarta das 10:00 às 12:00, sala S-311-2, semanal , quinta das 08:00 às 12:00, sala S-311-2, semanal </t>
  </si>
  <si>
    <t>NB8BCJ0204-15SA</t>
  </si>
  <si>
    <t>sábado das 15:00 às 17:00, sala L706, quinzenal II</t>
  </si>
  <si>
    <t>NB9BCJ0204-15SA</t>
  </si>
  <si>
    <t>sábado das 15:00 às 17:00, sala L702, quinzenal II</t>
  </si>
  <si>
    <t>NBESTG007-17SB</t>
  </si>
  <si>
    <t xml:space="preserve">terça das 19:00 às 21:00, sala A1-S206-SB, semanal , terça das 21:00 às 23:00, sala A1-S206-SB, semanal </t>
  </si>
  <si>
    <t xml:space="preserve">sábado das 08:00 às 10:00, sala 401-1, semanal , sábado das 10:00 às 12:00, sala 401-1, semanal </t>
  </si>
  <si>
    <t>Eficiência Energética Industrial</t>
  </si>
  <si>
    <t>NA1ESZG038-17SB</t>
  </si>
  <si>
    <t>ESZG038-17</t>
  </si>
  <si>
    <t xml:space="preserve">segunda das 19:00 às 23:00, sala B-A002-SB, semanal </t>
  </si>
  <si>
    <t xml:space="preserve">quarta das 19:00 às 23:00, sala B-A002-SB, semanal </t>
  </si>
  <si>
    <t>Técnicas de Tomadas de Decisão Aplicáveis em Modelos de Interdependência</t>
  </si>
  <si>
    <t>NA1ESZG005-17SB</t>
  </si>
  <si>
    <t>ESZG005-17</t>
  </si>
  <si>
    <t xml:space="preserve">terça das 19:00 às 23:00, sala A1-S201-SB, semanal </t>
  </si>
  <si>
    <t>Microeconomia III</t>
  </si>
  <si>
    <t>DAESHC029-17SB</t>
  </si>
  <si>
    <t>ESHC029-17</t>
  </si>
  <si>
    <t xml:space="preserve">terça das 10:00 às 12:00, sala A1-S204-SB, semanal , sexta das 08:00 às 10:00, sala A1-S204-SB, semanal </t>
  </si>
  <si>
    <t>NAESHC029-17SB</t>
  </si>
  <si>
    <t xml:space="preserve">terça das 21:00 às 23:00, sala A1-S204-SB, semanal , sexta das 19:00 às 21:00, sala A1-S204-SB, semanal </t>
  </si>
  <si>
    <t>Macroeconomia III</t>
  </si>
  <si>
    <t>DAESHC024-19SB</t>
  </si>
  <si>
    <t>ESHC024-19</t>
  </si>
  <si>
    <t xml:space="preserve">segunda das 08:00 às 10:00, sala A1-S204-SB, semanal , quarta das 10:00 às 12:00, sala A1-S204-SB, semanal </t>
  </si>
  <si>
    <t>ANA CLAUDIA POLATO E FAVA</t>
  </si>
  <si>
    <t>NAESHC024-19SB</t>
  </si>
  <si>
    <t xml:space="preserve">segunda das 19:00 às 21:00, sala A1-S204-SB, semanal , quarta das 21:00 às 23:00, sala A1-S204-SB, semanal </t>
  </si>
  <si>
    <t>Economia Brasileira Contemporânea</t>
  </si>
  <si>
    <t>DAESHC033-21SB</t>
  </si>
  <si>
    <t>ESHC033-21</t>
  </si>
  <si>
    <t xml:space="preserve">quarta das 08:00 às 10:00, sala A1-S202-SB, semanal , sexta das 10:00 às 12:00, sala A1-S202-SB, semanal </t>
  </si>
  <si>
    <t>NAESHC033-21SB</t>
  </si>
  <si>
    <t xml:space="preserve">quarta das 19:00 às 21:00, sala A1-S202-SB, semanal , sexta das 21:00 às 23:00, sala A1-S202-SB, semanal </t>
  </si>
  <si>
    <t xml:space="preserve">segunda das 08:00 às 10:00, sala A1-S202-SB, semanal , quarta das 10:00 às 12:00, sala A1-S201-SB, semanal </t>
  </si>
  <si>
    <t xml:space="preserve">terça das 19:00 às 21:00, sala A1-S201-SB, semanal , quinta das 21:00 às 23:00, sala A1-S201-SB, semanal </t>
  </si>
  <si>
    <t>Tópicos Avançados em Economia Institucional</t>
  </si>
  <si>
    <t>DAESZC023-17SB</t>
  </si>
  <si>
    <t>ESZC023-17</t>
  </si>
  <si>
    <t xml:space="preserve">quarta das 14:00 às 18:00, sala A1-S205-SB, semanal </t>
  </si>
  <si>
    <t xml:space="preserve">segunda das 08:00 às 10:00, sala A1-S201-SB, semanal , quarta das 10:00 às 12:00, sala A2-S106-SB, semanal </t>
  </si>
  <si>
    <t>DANHT1085-16SA</t>
  </si>
  <si>
    <t xml:space="preserve">quarta das 10:00 às 13:00, sala S - 305-2, semanal </t>
  </si>
  <si>
    <t>DANHT1086-16SA</t>
  </si>
  <si>
    <t xml:space="preserve">quinta das 08:00 às 12:00, sala 406-3, semanal </t>
  </si>
  <si>
    <t xml:space="preserve">segunda das 19:00 às 21:00, sala A1-S202-SB, semanal , quarta das 21:00 às 23:00, sala A1-S202-SB, semanal </t>
  </si>
  <si>
    <t xml:space="preserve">terça das 08:00 às 10:00, sala A2-S203-SB, semanal , quinta das 10:00 às 12:00, sala A2-S203-SB, semanal </t>
  </si>
  <si>
    <t xml:space="preserve">terça das 19:00 às 21:00, sala A2-S203-SB, semanal , quinta das 21:00 às 23:00, sala A2-S203-SB, semanal </t>
  </si>
  <si>
    <t>Regimes de negociação financeira internacional e a atuação brasileira</t>
  </si>
  <si>
    <t>DAESZR019-14SB</t>
  </si>
  <si>
    <t>ESZR019-14</t>
  </si>
  <si>
    <t>DIEGO ARAUJO AZZI</t>
  </si>
  <si>
    <t>NAESZR019-14SB</t>
  </si>
  <si>
    <t xml:space="preserve">segunda das 21:00 às 23:00, sala A2-S308-SB, semanal , quinta das 19:00 às 21:00, sala A2-S308-SB, semanal </t>
  </si>
  <si>
    <t>Dinâmica e Desafios dos Processos Migratórios</t>
  </si>
  <si>
    <t>DAESZR006-13SB</t>
  </si>
  <si>
    <t>ESZR006-13</t>
  </si>
  <si>
    <t xml:space="preserve">terça das 10:00 às 12:00, sala A2-S307-SB, semanal , sexta das 08:00 às 10:00, sala A2-S307-SB, semanal </t>
  </si>
  <si>
    <t>Julia Bertino Moreira</t>
  </si>
  <si>
    <t>NAESZR006-13SB</t>
  </si>
  <si>
    <t>Negociações Internacionais, Propriedade Intelectual e Transferência Tecnológica</t>
  </si>
  <si>
    <t>DAESZR009-13SB</t>
  </si>
  <si>
    <t>ESZR009-13</t>
  </si>
  <si>
    <t xml:space="preserve">terça das 10:00 às 12:00, sala A2-S306-SB, semanal , quinta das 08:00 às 10:00, sala A2-S306-SB, semanal </t>
  </si>
  <si>
    <t>NAESZR009-13SB</t>
  </si>
  <si>
    <t xml:space="preserve">terça das 21:00 às 23:00, sala A2-S305-SB, semanal , quinta das 19:00 às 21:00, sala A2-S305-SB, semanal </t>
  </si>
  <si>
    <t>NBESHR028-14SB</t>
  </si>
  <si>
    <t xml:space="preserve">segunda das 19:00 às 21:00, sala A2-S307-SB, semanal , quinta das 21:00 às 23:00, sala A2-S307-SB, semanal </t>
  </si>
  <si>
    <t>Gilberto Marcos Antonio Rodrigues</t>
  </si>
  <si>
    <t>DBESHR019-13SB</t>
  </si>
  <si>
    <t xml:space="preserve">segunda das 10:00 às 12:00, sala A2-S204-SB, semanal , quinta das 08:00 às 10:00, sala A2-S204-SB, semanal </t>
  </si>
  <si>
    <t>NBESHR019-13SB</t>
  </si>
  <si>
    <t xml:space="preserve">segunda das 21:00 às 23:00, sala A2-S306-SB, semanal , quinta das 19:00 às 21:00, sala A2-S306-SB, semanal </t>
  </si>
  <si>
    <t>DBESHR903-18SB</t>
  </si>
  <si>
    <t xml:space="preserve">quarta das 10:00 às 12:00, sala A2-S001-SB, semanal , sexta das 08:00 às 10:00, sala A2-S001-SB, semanal </t>
  </si>
  <si>
    <t>NBESHR903-18SB</t>
  </si>
  <si>
    <t xml:space="preserve">quarta das 21:00 às 23:00, sala A2-S302-SB, semanal , sexta das 19:00 às 21:00, sala A2-S302-SB, semanal </t>
  </si>
  <si>
    <t>Biotecnologia Animal</t>
  </si>
  <si>
    <t>DANHZ6013-18SA</t>
  </si>
  <si>
    <t>NHZ6013-18</t>
  </si>
  <si>
    <t xml:space="preserve">quinta das 14:00 às 18:00, sala S-308-3, semanal </t>
  </si>
  <si>
    <t>MARCELLA PECORA MILAZZOTTO</t>
  </si>
  <si>
    <t>Enzimologia e Biocatálise</t>
  </si>
  <si>
    <t>DANHZ6004-18SA</t>
  </si>
  <si>
    <t>NHZ6004-18</t>
  </si>
  <si>
    <t xml:space="preserve">segunda das 10:00 às 12:00, sala S-307-3, semanal , quarta das 08:00 às 10:00, sala S - 305-3, semanal </t>
  </si>
  <si>
    <t xml:space="preserve">segunda das 08:00 às 10:00, sala L605, semanal </t>
  </si>
  <si>
    <t>NA1NHZ6004-18SA</t>
  </si>
  <si>
    <t xml:space="preserve">segunda das 19:00 às 21:00, sala S - 305-3, semanal , quarta das 19:00 às 21:00, sala S - 305-3, semanal </t>
  </si>
  <si>
    <t xml:space="preserve">segunda das 21:00 às 23:00, sala L605, semanal </t>
  </si>
  <si>
    <t>Biotecnologia de Plantas</t>
  </si>
  <si>
    <t>DA1NHZ1078-15SA</t>
  </si>
  <si>
    <t>NHZ1078-15</t>
  </si>
  <si>
    <t xml:space="preserve">sexta das 08:00 às 12:00, sala 402-3, semanal </t>
  </si>
  <si>
    <t>0-4-2</t>
  </si>
  <si>
    <t>NA1NHZ1078-15SA</t>
  </si>
  <si>
    <t xml:space="preserve">sexta das 19:00 às 23:00, sala 402-3, semanal </t>
  </si>
  <si>
    <t>NA2NHZ1078-15SA</t>
  </si>
  <si>
    <t xml:space="preserve">sexta das 19:00 às 23:00, sala 404-3, semanal </t>
  </si>
  <si>
    <t>DA2NHZ1078-15SA</t>
  </si>
  <si>
    <t xml:space="preserve">sexta das 08:00 às 12:00, sala 404-3, semanal </t>
  </si>
  <si>
    <t>Fundamentos da Computação Semântica</t>
  </si>
  <si>
    <t>DAESZI044-17SA</t>
  </si>
  <si>
    <t>ESZI044-17</t>
  </si>
  <si>
    <t>segunda das 17:00 às 19:00, sala S-301-1, semanal , quarta das 17:00 às 19:00, sala S-301-1, quinzenal I</t>
  </si>
  <si>
    <t>quarta das 17:00 às 19:00, sala 401-1, quinzenal II</t>
  </si>
  <si>
    <t>DA1NHT1062-15SA</t>
  </si>
  <si>
    <t xml:space="preserve">terça das 10:00 às 12:00, sala S-310-2, semanal , sexta das 08:00 às 10:00, sala S-310-2, semanal </t>
  </si>
  <si>
    <t>NAESHP024-14SB</t>
  </si>
  <si>
    <t xml:space="preserve">quarta das 19:00 às 21:00, sala S-311-3, semanal , sexta das 21:00 às 23:00, sala S-311-3, semanal </t>
  </si>
  <si>
    <t>Métodos Quantitativos para Ciências Sociais</t>
  </si>
  <si>
    <t>DAESHP016-13SB</t>
  </si>
  <si>
    <t>ESHP016-13</t>
  </si>
  <si>
    <t>MARCOS VINICIUS PO</t>
  </si>
  <si>
    <t>NAESHP016-13SB</t>
  </si>
  <si>
    <t xml:space="preserve">segunda das 21:00 às 23:00, sala S-309-1, semanal , quinta das 19:00 às 21:00, sala A2-S304-SB, semanal </t>
  </si>
  <si>
    <t>Política Habitacional</t>
  </si>
  <si>
    <t>NA1ESZT011-17SB</t>
  </si>
  <si>
    <t>ESZT011-17</t>
  </si>
  <si>
    <t>DA1ESHT003-17SB</t>
  </si>
  <si>
    <t xml:space="preserve">quarta das 08:00 às 10:00, sala 409-2, semanal , sexta das 10:00 às 12:00, sala 409-2, semanal </t>
  </si>
  <si>
    <t>NA1ESHT003-17SB</t>
  </si>
  <si>
    <t xml:space="preserve">quarta das 19:00 às 21:00, sala 407-2, semanal , sexta das 21:00 às 23:00, sala 407-2, semanal </t>
  </si>
  <si>
    <t>DAESZP044-14SB</t>
  </si>
  <si>
    <t xml:space="preserve">terça das 10:00 às 12:00, sala S-311-2, semanal , sexta das 08:00 às 10:00, sala S-311-2, semanal </t>
  </si>
  <si>
    <t>DA1NHT1056-15SA</t>
  </si>
  <si>
    <t xml:space="preserve">quarta das 08:00 às 10:00, sala S-307-3, semanal , sexta das 10:00 às 12:00, sala S-307-3, semanal </t>
  </si>
  <si>
    <t xml:space="preserve">quarta das 10:00 às 12:00, sala 402-3, semanal </t>
  </si>
  <si>
    <t>DA2NHT1056-15SA</t>
  </si>
  <si>
    <t xml:space="preserve">quarta das 08:00 às 10:00, sala S - 305-3, semanal , sexta das 10:00 às 12:00, sala S - 305-3, semanal </t>
  </si>
  <si>
    <t>NA1NHT1056-15SA</t>
  </si>
  <si>
    <t xml:space="preserve">quarta das 21:00 às 23:00, sala S-307-3, semanal , sexta das 19:00 às 21:00, sala S-307-3, semanal </t>
  </si>
  <si>
    <t>NA2NHT1056-15SA</t>
  </si>
  <si>
    <t xml:space="preserve">quarta das 21:00 às 23:00, sala S - 305-3, semanal , sexta das 19:00 às 21:00, sala S - 305-3, semanal </t>
  </si>
  <si>
    <t xml:space="preserve">quarta das 19:00 às 21:00, sala 404-3, semanal </t>
  </si>
  <si>
    <t>Fundamentos de Zoologia de Invertebrados</t>
  </si>
  <si>
    <t>NA1NHT1093-16SA</t>
  </si>
  <si>
    <t>NHT1093-16</t>
  </si>
  <si>
    <t xml:space="preserve">quarta das 19:00 às 23:00, sala S-304-2, semanal </t>
  </si>
  <si>
    <t xml:space="preserve">quinta das 19:00 às 21:00, sala 402-3, semanal </t>
  </si>
  <si>
    <t>4-2-3</t>
  </si>
  <si>
    <t>Empreendedorismo e planejamento de projetos em Biotecnologia</t>
  </si>
  <si>
    <t>DANHZ6012-18SA</t>
  </si>
  <si>
    <t>NHZ6012-18</t>
  </si>
  <si>
    <t xml:space="preserve">terça das 08:00 às 12:00, sala S-307-3, semanal </t>
  </si>
  <si>
    <t>NANHZ6012-18SA</t>
  </si>
  <si>
    <t xml:space="preserve">terça das 19:00 às 23:00, sala S - 305-3, semanal </t>
  </si>
  <si>
    <t>ANAPATRICIA DE OLIVEIRA MORALES VILHA</t>
  </si>
  <si>
    <t>Fundamentos de Morfofisiologia Humana</t>
  </si>
  <si>
    <t>NA1NHT1091-16SA</t>
  </si>
  <si>
    <t>NHT1091-16</t>
  </si>
  <si>
    <t xml:space="preserve">sexta das 19:00 às 23:00, sala S - 303-3, semanal </t>
  </si>
  <si>
    <t xml:space="preserve">segunda das 19:00 às 21:00, sala 402-3, semanal </t>
  </si>
  <si>
    <t>NA1MCTC014-13SB</t>
  </si>
  <si>
    <t xml:space="preserve">segunda das 21:00 às 23:00, sala A1-S202-SB, semanal , quinta das 19:00 às 21:00, sala A2-S101-SB, semanal </t>
  </si>
  <si>
    <t>sábado das 08:00 às 10:00, sala A1-L303-SB, quinzenal I</t>
  </si>
  <si>
    <t>sábado das 08:00 às 10:00, sala A1-L303-SB, quinzenal II</t>
  </si>
  <si>
    <t>DA3BCJ0204-15SB</t>
  </si>
  <si>
    <t>sábado das 08:00 às 10:00, sala A1-L306-SB, quinzenal I</t>
  </si>
  <si>
    <t>DA4BCJ0204-15SB</t>
  </si>
  <si>
    <t>sábado das 08:00 às 10:00, sala A1-L304-SB, quinzenal II</t>
  </si>
  <si>
    <t>RAFAEL ROTHGANGER DE PAIVA</t>
  </si>
  <si>
    <t>Zoologia de Vertebrados</t>
  </si>
  <si>
    <t>DA1NHT1065-15SA</t>
  </si>
  <si>
    <t>NHT1065-15</t>
  </si>
  <si>
    <t xml:space="preserve">segunda das 10:00 às 12:00, sala S-309-3, semanal , terça das 08:00 às 10:00, sala S-309-3, semanal </t>
  </si>
  <si>
    <t>DA5BCJ0204-15SB</t>
  </si>
  <si>
    <t>sábado das 10:00 às 12:00, sala A1-L303-SB, quinzenal I</t>
  </si>
  <si>
    <t>sábado das 10:00 às 12:00, sala A1-L303-SB, quinzenal II</t>
  </si>
  <si>
    <t>DB3BCJ0204-15SB</t>
  </si>
  <si>
    <t>sábado das 10:00 às 12:00, sala A1-L306-SB, quinzenal I</t>
  </si>
  <si>
    <t xml:space="preserve">terça das 19:00 às 21:00, sala A2-S204-SB, semanal , quinta das 21:00 às 23:00, sala A2-S204-SB, semanal </t>
  </si>
  <si>
    <t>NA1NHT1065-15SA</t>
  </si>
  <si>
    <t xml:space="preserve">segunda das 21:00 às 23:00, sala S-310-3, semanal , terça das 21:00 às 23:00, sala S-310-3, semanal </t>
  </si>
  <si>
    <t xml:space="preserve">terça das 19:00 às 21:00, sala 402-3, semanal </t>
  </si>
  <si>
    <t>DB4BCJ0204-15SB</t>
  </si>
  <si>
    <t>sábado das 10:00 às 12:00, sala A1-L304-SB, quinzenal I</t>
  </si>
  <si>
    <t>DB5BCJ0204-15SB</t>
  </si>
  <si>
    <t>sábado das 10:00 às 12:00, sala A1-L304-SB, quinzenal II</t>
  </si>
  <si>
    <t>Políticas de Educação</t>
  </si>
  <si>
    <t>DAESZP039-14SB</t>
  </si>
  <si>
    <t>ESZP039-14</t>
  </si>
  <si>
    <t xml:space="preserve">quarta das 19:00 às 21:00, sala A1-S201-SB, semanal , sexta das 21:00 às 23:00, sala A1-S201-SB, semanal </t>
  </si>
  <si>
    <t>sábado das 13:00 às 15:00, sala A1-L303-SB, quinzenal I</t>
  </si>
  <si>
    <t>sábado das 13:00 às 15:00, sala A1-L303-SB, quinzenal II</t>
  </si>
  <si>
    <t>NA3BCJ0204-15SB</t>
  </si>
  <si>
    <t>sábado das 13:00 às 15:00, sala A1-L306-SB, quinzenal II</t>
  </si>
  <si>
    <t>NBESTG003-17SB</t>
  </si>
  <si>
    <t xml:space="preserve">quinta das 19:00 às 21:00, sala A2-S106-SB, semanal </t>
  </si>
  <si>
    <t>NAESZP039-14SB</t>
  </si>
  <si>
    <t xml:space="preserve">segunda das 19:00 às 21:00, sala A2-S106-SB, semanal , quarta das 21:00 às 23:00, sala A1-S102-SB, semanal </t>
  </si>
  <si>
    <t>NA4BCJ0204-15SB</t>
  </si>
  <si>
    <t>sábado das 13:00 às 15:00, sala A1-L304-SB, quinzenal I</t>
  </si>
  <si>
    <t>NA5BCJ0204-15SB</t>
  </si>
  <si>
    <t>sábado das 13:00 às 15:00, sala A1-L304-SB, quinzenal II</t>
  </si>
  <si>
    <t xml:space="preserve">quarta das 21:00 às 23:00, sala A1-S201-SB, semanal , sexta das 19:00 às 21:00, sala A1-S201-SB, semanal </t>
  </si>
  <si>
    <t>sábado das 15:00 às 17:00, sala A1-L303-SB, quinzenal I</t>
  </si>
  <si>
    <t>NA2NHT1065-15SA</t>
  </si>
  <si>
    <t>sábado das 15:00 às 17:00, sala A1-L303-SB, quinzenal II</t>
  </si>
  <si>
    <t>NB3BCJ0204-15SB</t>
  </si>
  <si>
    <t>sábado das 15:00 às 17:00, sala A1-L306-SB, quinzenal II</t>
  </si>
  <si>
    <t>NB4BCJ0204-15SB</t>
  </si>
  <si>
    <t>sábado das 15:00 às 17:00, sala A1-L304-SB, quinzenal I</t>
  </si>
  <si>
    <t>NB5BCJ0204-15SB</t>
  </si>
  <si>
    <t>sábado das 15:00 às 17:00, sala A1-L304-SB, quinzenal II</t>
  </si>
  <si>
    <t>DA2NHT1065-15SA</t>
  </si>
  <si>
    <t xml:space="preserve">segunda das 10:00 às 12:00, sala S-310-3, semanal , terça das 08:00 às 10:00, sala S-310-3, semanal </t>
  </si>
  <si>
    <t xml:space="preserve">terça das 10:00 às 12:00, sala 404-3, semanal </t>
  </si>
  <si>
    <t>Morfofisiologia animal comparada</t>
  </si>
  <si>
    <t>DA1NHT1066-15SA</t>
  </si>
  <si>
    <t>NHT1066-15</t>
  </si>
  <si>
    <t xml:space="preserve">quinta das 08:00 às 12:00, sala S-308-3, semanal </t>
  </si>
  <si>
    <t>NA1NHT1066-15SA</t>
  </si>
  <si>
    <t xml:space="preserve">quinta das 19:00 às 23:00, sala S-307-3, semanal </t>
  </si>
  <si>
    <t>DB1BHS0005-19SB</t>
  </si>
  <si>
    <t xml:space="preserve">quinta das 14:00 às 17:00, sala A1-S202-SB, semanal </t>
  </si>
  <si>
    <t>Evolução e Diversidade de Plantas I</t>
  </si>
  <si>
    <t>DA1NHT1067-15SA</t>
  </si>
  <si>
    <t>NHT1067-15</t>
  </si>
  <si>
    <t xml:space="preserve">segunda das 10:00 às 12:00, sala S-308-3, semanal </t>
  </si>
  <si>
    <t xml:space="preserve">quarta das 08:00 às 10:00, sala 402-3, semanal </t>
  </si>
  <si>
    <t>NA1NHT1067-15SA</t>
  </si>
  <si>
    <t xml:space="preserve">segunda das 21:00 às 23:00, sala S-308-3, semanal </t>
  </si>
  <si>
    <t>NA2NHT1091-16SA</t>
  </si>
  <si>
    <t xml:space="preserve">segunda das 19:00 às 21:00, sala 404-3, semanal </t>
  </si>
  <si>
    <t>NA2NHT1093-16SA</t>
  </si>
  <si>
    <t xml:space="preserve">quinta das 19:00 às 21:00, sala 404-3, semanal </t>
  </si>
  <si>
    <t>Fundamentos do ensino de Geografia</t>
  </si>
  <si>
    <t>DA1LHZ0014-19SB</t>
  </si>
  <si>
    <t>LHZ0014-19</t>
  </si>
  <si>
    <t xml:space="preserve">segunda das 08:00 às 10:00, sala A2-S203-SB, semanal , quarta das 10:00 às 12:00, sala A2-S203-SB, semanal </t>
  </si>
  <si>
    <t>NA1LHZ0014-19SB</t>
  </si>
  <si>
    <t>Ensino Interdisciplinar de História</t>
  </si>
  <si>
    <t>DA1LHZ0011-19SB</t>
  </si>
  <si>
    <t>LHZ0011-19</t>
  </si>
  <si>
    <t xml:space="preserve">quinta das 14:00 às 18:00, sala A2-S203-SB, semanal </t>
  </si>
  <si>
    <t>Formas Diferenciais</t>
  </si>
  <si>
    <t>NAMCZB008-13SB</t>
  </si>
  <si>
    <t>MCZB008-13</t>
  </si>
  <si>
    <t xml:space="preserve">quarta das 21:00 às 23:00, sala A2-S102-SB, semanal , sexta das 19:00 às 21:00, sala A2-S101-SB, semanal </t>
  </si>
  <si>
    <t>NA2MCTC014-13SB</t>
  </si>
  <si>
    <t xml:space="preserve">segunda das 21:00 às 23:00, sala A-107-0, semanal , quinta das 19:00 às 21:00, sala A-101-0, semanal </t>
  </si>
  <si>
    <t>DBMCTC014-13SB</t>
  </si>
  <si>
    <t xml:space="preserve">segunda das 08:00 às 10:00, sala A-101-0, semanal , quinta das 10:00 às 12:00, sala A-102-0, semanal </t>
  </si>
  <si>
    <t>NBMCTC014-13SB</t>
  </si>
  <si>
    <t xml:space="preserve">segunda das 19:00 às 21:00, sala A-113-0, semanal , quinta das 21:00 às 23:00, sala A-106-0, semanal </t>
  </si>
  <si>
    <t>Introdução à Análise Funcional</t>
  </si>
  <si>
    <t>NAMCZB014-17SB</t>
  </si>
  <si>
    <t>MCZB014-17</t>
  </si>
  <si>
    <t xml:space="preserve">segunda das 21:00 às 23:00, sala A-101-0, semanal , quarta das 19:00 às 21:00, sala A-102-0, semanal </t>
  </si>
  <si>
    <t>CLAUDIA CORREA DE ANDRADE OLIVEIRA</t>
  </si>
  <si>
    <t>NABCN0402-15SB</t>
  </si>
  <si>
    <t xml:space="preserve">terça das 19:00 às 21:00, sala A1-S205-SB, semanal , quinta das 21:00 às 23:00, sala A1-S204-SB, semanal </t>
  </si>
  <si>
    <t>DABCN0402-15SB</t>
  </si>
  <si>
    <t xml:space="preserve">terça das 08:00 às 10:00, sala A1-S202-SB, semanal , quinta das 10:00 às 12:00, sala A2-S106-SB, semanal </t>
  </si>
  <si>
    <t>Interação Humano-Computador</t>
  </si>
  <si>
    <t>NAMCZA008-17SB</t>
  </si>
  <si>
    <t>MCZA008-17</t>
  </si>
  <si>
    <t xml:space="preserve">terça das 19:00 às 21:00, sala A-102-0, semanal , sexta das 21:00 às 23:00, sala A-107-0, semanal </t>
  </si>
  <si>
    <t>ANDRE LUIZ BRANDAO</t>
  </si>
  <si>
    <t>Matemática Discreta</t>
  </si>
  <si>
    <t>DA1MCTB019-17SA</t>
  </si>
  <si>
    <t>MCTB019-17</t>
  </si>
  <si>
    <t xml:space="preserve">segunda das 08:00 às 10:00, sala A-114-0, semanal , quinta das 10:00 às 12:00, sala A-113-0, semanal </t>
  </si>
  <si>
    <t>DB1MCTB019-17SA</t>
  </si>
  <si>
    <t xml:space="preserve">segunda das 10:00 às 12:00, sala A-103-0, semanal , quinta das 08:00 às 10:00, sala A-104-0, semanal </t>
  </si>
  <si>
    <t>CLAUDIO NOGUEIRA DE MENESES</t>
  </si>
  <si>
    <t>NA1MCTB019-17SA</t>
  </si>
  <si>
    <t xml:space="preserve">segunda das 19:00 às 21:00, sala A-108-0, semanal , quinta das 21:00 às 23:00, sala A-103-0, semanal </t>
  </si>
  <si>
    <t>NB1MCTB019-17SA</t>
  </si>
  <si>
    <t xml:space="preserve">segunda das 21:00 às 23:00, sala A-103-0, semanal , quinta das 19:00 às 21:00, sala A-108-0, semanal </t>
  </si>
  <si>
    <t>Programação Avançada para Dispositivos Móveis</t>
  </si>
  <si>
    <t>NAMCZA033-17SA</t>
  </si>
  <si>
    <t>MCZA033-17</t>
  </si>
  <si>
    <t xml:space="preserve">quarta das 19:00 às 21:00, sala A2-S106-SB, semanal , quinta das 21:00 às 23:00, sala A-114-0, semanal </t>
  </si>
  <si>
    <t>Diogo Santana Martins</t>
  </si>
  <si>
    <t>DAESTS002-17SB</t>
  </si>
  <si>
    <t>DAESTS005-17SB</t>
  </si>
  <si>
    <t xml:space="preserve">segunda das 08:00 às 10:00, sala A2-S205-SB, semanal , quarta das 10:00 às 12:00, sala A2-S205-SB, semanal </t>
  </si>
  <si>
    <t>DAESTS011-17SB</t>
  </si>
  <si>
    <t>sexta das 08:00 às 10:00, sala A2-S205-SB, semanal , sexta das 10:00 às 12:00, sala A2-S205-SB, quinzenal I</t>
  </si>
  <si>
    <t>sexta das 10:00 às 12:00, sala A2-L003-SB, quinzenal II</t>
  </si>
  <si>
    <t>REYOLANDO MANOEL LOPES REBELLO DA FONSECA BRASIL</t>
  </si>
  <si>
    <t xml:space="preserve">segunda das 10:00 às 12:00, sala A2-S205-SB, semanal , quarta das 08:00 às 10:00, sala A2-S205-SB, semanal </t>
  </si>
  <si>
    <t>Mecânica dos Sólidos II</t>
  </si>
  <si>
    <t>DAESZS018-17SB</t>
  </si>
  <si>
    <t>ESZS018-17</t>
  </si>
  <si>
    <t xml:space="preserve">terça das 08:00 às 10:00, sala A2-S305-SB, semanal , quinta das 10:00 às 12:00, sala A2-S305-SB, semanal </t>
  </si>
  <si>
    <t>Genética II</t>
  </si>
  <si>
    <t>DA1NHT1057-15SA</t>
  </si>
  <si>
    <t>NHT1057-15</t>
  </si>
  <si>
    <t xml:space="preserve">quarta das 14:00 às 16:00, sala S-307-3, semanal </t>
  </si>
  <si>
    <t xml:space="preserve">quarta das 16:00 às 18:00, sala 402-3, semanal </t>
  </si>
  <si>
    <t>NAMCTA017-17SA</t>
  </si>
  <si>
    <t xml:space="preserve">terça das 19:00 às 21:00, sala A-102-0, semanal , sexta das 21:00 às 23:00, sala A-114-0, semanal </t>
  </si>
  <si>
    <t>JERONIMO CORDONI PELLEGRINI</t>
  </si>
  <si>
    <t>Química de Coordenação</t>
  </si>
  <si>
    <t>DANHT4052-15SA</t>
  </si>
  <si>
    <t>NHT4052-15</t>
  </si>
  <si>
    <t xml:space="preserve">terça das 08:00 às 10:00, sala S - 303-3, semanal , quarta das 10:00 às 12:00, sala S - 303-3, semanal </t>
  </si>
  <si>
    <t xml:space="preserve">quinta das 08:00 às 12:00, sala 408-3, semanal </t>
  </si>
  <si>
    <t>4-4-8</t>
  </si>
  <si>
    <t>DBNHT4052-15SA</t>
  </si>
  <si>
    <t xml:space="preserve">sexta das 08:00 às 12:00, sala 408-3, semanal </t>
  </si>
  <si>
    <t>NANHT4052-15SA</t>
  </si>
  <si>
    <t xml:space="preserve">terça das 19:00 às 21:00, sala S - 303-1, semanal , quarta das 21:00 às 23:00, sala S - 303-1, semanal </t>
  </si>
  <si>
    <t xml:space="preserve">quinta das 19:00 às 23:00, sala 408-3, semanal </t>
  </si>
  <si>
    <t>NBNHT4052-15SA</t>
  </si>
  <si>
    <t xml:space="preserve">terça das 19:00 às 21:00, sala S - 304-1, semanal , quarta das 21:00 às 23:00, sala S - 304-1, semanal </t>
  </si>
  <si>
    <t xml:space="preserve">sexta das 19:00 às 23:00, sala 408-3, semanal </t>
  </si>
  <si>
    <t xml:space="preserve">terça das 08:00 às 10:00, sala 401-1, semanal , quinta das 10:00 às 12:00, sala 401-1, semanal </t>
  </si>
  <si>
    <t>Práticas em Química Verde</t>
  </si>
  <si>
    <t>DANHT4033-15SA</t>
  </si>
  <si>
    <t>NHT4033-15</t>
  </si>
  <si>
    <t xml:space="preserve">terça das 08:00 às 12:00, sala 405-3, semanal </t>
  </si>
  <si>
    <t>DALMO MANDELLI</t>
  </si>
  <si>
    <t>DBNHT4033-15SA</t>
  </si>
  <si>
    <t xml:space="preserve">quinta das 08:00 às 12:00, sala 405-3, semanal </t>
  </si>
  <si>
    <t>NANHT4033-15SA</t>
  </si>
  <si>
    <t xml:space="preserve">terça das 19:00 às 23:00, sala 405-3, semanal </t>
  </si>
  <si>
    <t>NBNHT4033-15SA</t>
  </si>
  <si>
    <t xml:space="preserve">quinta das 19:00 às 23:00, sala 405-3, semanal </t>
  </si>
  <si>
    <t>Química Inorgânica Experimental</t>
  </si>
  <si>
    <t>NANHT4056-15SA</t>
  </si>
  <si>
    <t>NHT4056-15</t>
  </si>
  <si>
    <t xml:space="preserve">terça das 19:00 às 23:00, sala 408-3, semanal </t>
  </si>
  <si>
    <t>Química Analítica Clássica II</t>
  </si>
  <si>
    <t>DANHT4050-15SA</t>
  </si>
  <si>
    <t>NHT4050-15</t>
  </si>
  <si>
    <t>segunda das 08:00 às 10:00, sala S - 305-1, semanal , segunda das 10:00 às 12:00, sala S - 305-1, quinzenal I</t>
  </si>
  <si>
    <t xml:space="preserve">terça das 09:00 às 12:00, sala L601, semanal </t>
  </si>
  <si>
    <t>3-3-6</t>
  </si>
  <si>
    <t>DCNHT4050-15SA</t>
  </si>
  <si>
    <t xml:space="preserve">quinta das 09:00 às 12:00, sala L601, semanal </t>
  </si>
  <si>
    <t>DBNHT4050-15SA</t>
  </si>
  <si>
    <t>segunda das 08:00 às 10:00, sala S - 309-2, semanal , segunda das 10:00 às 12:00, sala S - 309-2, quinzenal I</t>
  </si>
  <si>
    <t xml:space="preserve">quarta das 09:00 às 12:00, sala L601, semanal </t>
  </si>
  <si>
    <t>NANHT4050-15SA</t>
  </si>
  <si>
    <t>segunda das 19:00 às 21:00, sala S - 305-3, semanal , segunda das 21:00 às 23:00, sala S - 305-3, quinzenal I</t>
  </si>
  <si>
    <t xml:space="preserve">terça das 19:00 às 22:00, sala L601, semanal </t>
  </si>
  <si>
    <t>NBNHT4050-15SA</t>
  </si>
  <si>
    <t>segunda das 19:00 às 21:00, sala S-308-3, semanal , segunda das 21:00 às 23:00, sala S-308-3, quinzenal I</t>
  </si>
  <si>
    <t xml:space="preserve">quarta das 19:00 às 22:00, sala L601, semanal </t>
  </si>
  <si>
    <t>NCNHT4050-15SA</t>
  </si>
  <si>
    <t>segunda das 19:00 às 21:00, sala S - 306-1, semanal , segunda das 21:00 às 23:00, sala S - 306-1, quinzenal I</t>
  </si>
  <si>
    <t xml:space="preserve">quinta das 19:00 às 22:00, sala L601, semanal </t>
  </si>
  <si>
    <t>DANHT4058-15SA</t>
  </si>
  <si>
    <t xml:space="preserve">quarta das 08:00 às 10:00, sala 401-1, semanal , quinta das 08:00 às 10:00, sala 401-1, semanal , quinta das 10:00 às 12:00, sala 401-1, semanal </t>
  </si>
  <si>
    <t>NANHT4058-15SA</t>
  </si>
  <si>
    <t xml:space="preserve">quarta das 19:00 às 21:00, sala 401-1, semanal , quinta das 19:00 às 21:00, sala 401-1, semanal , quinta das 21:00 às 23:00, sala 401-1, semanal </t>
  </si>
  <si>
    <t>Filosofia da Lógica</t>
  </si>
  <si>
    <t>DANHH2020-13SB</t>
  </si>
  <si>
    <t>NHH2020-13</t>
  </si>
  <si>
    <t>NANHH2020-13SB</t>
  </si>
  <si>
    <t>Problemas Metafísicos: Perspectivas Contemporâneas</t>
  </si>
  <si>
    <t>DANHH2064-13SB</t>
  </si>
  <si>
    <t>NHH2064-13</t>
  </si>
  <si>
    <t xml:space="preserve">segunda das 10:00 às 12:00, sala A2-S306-SB, semanal , quarta das 08:00 às 10:00, sala A2-S306-SB, semanal </t>
  </si>
  <si>
    <t>NANHH2064-13SB</t>
  </si>
  <si>
    <t xml:space="preserve">segunda das 21:00 às 23:00, sala A2-S306-SB, semanal , quarta das 19:00 às 21:00, sala A2-S306-SB, semanal </t>
  </si>
  <si>
    <t xml:space="preserve">terça das 08:00 às 10:00, sala S - 307-2, semanal , quinta das 08:00 às 10:00, sala S - 306-1, semanal </t>
  </si>
  <si>
    <t xml:space="preserve">sexta das 10:00 às 12:00, sala 402-2, semanal </t>
  </si>
  <si>
    <t xml:space="preserve">terça das 19:00 às 21:00, sala S-306-2, semanal , quinta das 19:00 às 21:00, sala S-307-3, semanal </t>
  </si>
  <si>
    <t xml:space="preserve">sexta das 21:00 às 23:00, sala 402-2, semanal </t>
  </si>
  <si>
    <t>Tópicos Experimentais em Materiais I</t>
  </si>
  <si>
    <t>DAESTM002-17SA</t>
  </si>
  <si>
    <t>ESTM002-17</t>
  </si>
  <si>
    <t xml:space="preserve">segunda das 08:00 às 12:00, sala 505-1, semanal </t>
  </si>
  <si>
    <t>DBESTM002-17SA</t>
  </si>
  <si>
    <t xml:space="preserve">quinta das 08:00 às 12:00, sala 505-1, semanal </t>
  </si>
  <si>
    <t>ALEXANDRE JOSE DE CASTRO LANFREDI</t>
  </si>
  <si>
    <t>NAESTM002-17SA</t>
  </si>
  <si>
    <t xml:space="preserve">segunda das 19:00 às 23:00, sala 505-1, semanal </t>
  </si>
  <si>
    <t>NBESTM002-17SA</t>
  </si>
  <si>
    <t xml:space="preserve">quinta das 19:00 às 23:00, sala 505-1, semanal </t>
  </si>
  <si>
    <t xml:space="preserve">segunda das 08:00 às 10:00, sala S-308-3, semanal , quarta das 10:00 às 12:00, sala S-309-3, semanal </t>
  </si>
  <si>
    <t xml:space="preserve">terça das 17:00 às 19:00, sala S-308-3, semanal , sexta das 17:00 às 19:00, sala S-309-3, semanal </t>
  </si>
  <si>
    <t xml:space="preserve">segunda das 21:00 às 23:00, sala S-302-3, semanal , quinta das 19:00 às 21:00, sala S-302-3, semanal </t>
  </si>
  <si>
    <t>NaESZM009-17SA</t>
  </si>
  <si>
    <t xml:space="preserve">terça das 21:00 às 23:00, sala S-310-3, semanal , sexta das 19:00 às 21:00, sala S-302-3, semanal </t>
  </si>
  <si>
    <t>Engenharia de Polímeros</t>
  </si>
  <si>
    <t>ESZM014-17</t>
  </si>
  <si>
    <t xml:space="preserve">quarta das 08:00 às 10:00, sala S-308-3, semanal , sexta das 10:00 às 12:00, sala S-308-1, semanal </t>
  </si>
  <si>
    <t>Engenharia de Cerâmicas</t>
  </si>
  <si>
    <t>ESZM038-17</t>
  </si>
  <si>
    <t xml:space="preserve">segunda das 21:00 às 23:00, sala S-204-0, semanal , quinta das 19:00 às 21:00, sala S-301-1, semanal </t>
  </si>
  <si>
    <t>Engenharia de Metais</t>
  </si>
  <si>
    <t>ESZM024-17</t>
  </si>
  <si>
    <t>terça das 19:00 às 21:00, sala S - 311-1, semanal , quinta das 21:00 às 23:00, sala S-310-2, quinzenal I</t>
  </si>
  <si>
    <t>quinta das 21:00 às 23:00, sala 404-2, quinzenal II</t>
  </si>
  <si>
    <t>Materiais Nanoestruturados</t>
  </si>
  <si>
    <t>DAESZM030-17SA</t>
  </si>
  <si>
    <t>ESZM030-17</t>
  </si>
  <si>
    <t xml:space="preserve">segunda das 17:00 às 19:00, sala S-308-3, semanal , quarta das 17:00 às 19:00, sala S-308-2, semanal </t>
  </si>
  <si>
    <t xml:space="preserve">terça das 14:00 às 16:00, sala S - 306-1, semanal </t>
  </si>
  <si>
    <t xml:space="preserve">sexta das 14:00 às 16:00, sala 404-1, semanal </t>
  </si>
  <si>
    <t xml:space="preserve">sexta das 21:00 às 23:00, sala 404-1, semanal </t>
  </si>
  <si>
    <t>DCESTA020-17SA</t>
  </si>
  <si>
    <t xml:space="preserve">segunda das 14:00 às 16:00, sala 401-2, semanal </t>
  </si>
  <si>
    <t>DBESTA001-17SA</t>
  </si>
  <si>
    <t xml:space="preserve">terça das 10:00 às 13:00, sala 402-2, semanal , sexta das 08:00 às 10:00, sala 404-2, semanal </t>
  </si>
  <si>
    <t>DAESZA013-17SA</t>
  </si>
  <si>
    <t xml:space="preserve">terça das 10:00 às 12:00, sala 401-2, semanal , sexta das 08:00 às 10:00, sala 404-2, semanal </t>
  </si>
  <si>
    <t>NCESTA019-17SA</t>
  </si>
  <si>
    <t xml:space="preserve">segunda das 19:00 às 21:00, sala 404-2, semanal </t>
  </si>
  <si>
    <t>SANDRO LOMBARDO</t>
  </si>
  <si>
    <t xml:space="preserve">sexta das 19:00 às 21:00, sala 404-1, semanal </t>
  </si>
  <si>
    <t>DBESTA023-17SA</t>
  </si>
  <si>
    <t xml:space="preserve">segunda das 10:00 às 12:00, sala 401-2, quinzenal I, segunda das 10:00 às 12:00, sala 401-2, quinzenal II, quarta das 10:00 às 12:00, sala 401-2, semanal </t>
  </si>
  <si>
    <t>Projeto de Elementos Estruturais de Aeronaves I</t>
  </si>
  <si>
    <t>ESTS013-17</t>
  </si>
  <si>
    <t xml:space="preserve">segunda das 21:00 às 23:00, sala A2-S205-SB, semanal , quarta das 19:00 às 21:00, sala A2-S205-SB, semanal </t>
  </si>
  <si>
    <t>Propulsão Aeroespacial Não-Convencional</t>
  </si>
  <si>
    <t>DAESZS033-17SB</t>
  </si>
  <si>
    <t>ESZS033-17</t>
  </si>
  <si>
    <t>NAESZS029-17SB</t>
  </si>
  <si>
    <t xml:space="preserve">segunda das 21:00 às 23:00, sala A2-S204-SB, semanal , quarta das 19:00 às 21:00, sala A2-S204-SB, semanal </t>
  </si>
  <si>
    <t>Navegação Inercial e GPS</t>
  </si>
  <si>
    <t>NAESZS008-17SB</t>
  </si>
  <si>
    <t>ESZS008-17</t>
  </si>
  <si>
    <t>NAESTO017-17SB</t>
  </si>
  <si>
    <t xml:space="preserve">segunda das 19:00 às 21:00, sala A2-S201-SB, semanal , quarta das 21:00 às 23:00, sala A2-S201-SB, semanal </t>
  </si>
  <si>
    <t>NBESTO017-17SB</t>
  </si>
  <si>
    <t xml:space="preserve">segunda das 21:00 às 23:00, sala A2-S201-SB, semanal , quarta das 19:00 às 21:00, sala A2-S201-SB, semanal </t>
  </si>
  <si>
    <t xml:space="preserve">segunda das 08:00 às 10:00, sala A2-S201-SB, semanal , quarta das 10:00 às 12:00, sala A2-S201-SB, semanal </t>
  </si>
  <si>
    <t>DA1MCTC002-15SB</t>
  </si>
  <si>
    <t>DDESTO013-17SB</t>
  </si>
  <si>
    <t xml:space="preserve">segunda das 19:00 às 21:00, sala A2-S201-SB, semanal , terça das 21:00 às 23:00, sala A2-S201-SB, semanal </t>
  </si>
  <si>
    <t>NA1MCZC004-15SB</t>
  </si>
  <si>
    <t xml:space="preserve">terça das 19:00 às 21:00, sala A2-S205-SB, semanal , sexta das 21:00 às 23:00, sala A2-S205-SB, semanal </t>
  </si>
  <si>
    <t xml:space="preserve">sexta das 16:00 às 18:00, sala A-101-0, semanal </t>
  </si>
  <si>
    <t xml:space="preserve">sexta das 21:00 às 23:00, sala A-101-0, semanal </t>
  </si>
  <si>
    <t xml:space="preserve">segunda das 10:00 às 13:00, sala 403-3, semanal </t>
  </si>
  <si>
    <t xml:space="preserve">sexta das 10:00 às 13:00, sala 403-3, semanal </t>
  </si>
  <si>
    <t xml:space="preserve">sexta das 18:00 às 21:00, sala 403-3, semanal </t>
  </si>
  <si>
    <t xml:space="preserve">quarta das 10:00 às 13:00, sala 403-3, semanal </t>
  </si>
  <si>
    <t xml:space="preserve">quarta das 08:00 às 10:00, sala A1-S102-SB, semanal </t>
  </si>
  <si>
    <t xml:space="preserve">sexta das 10:00 às 12:00, sala O-L10, semanal </t>
  </si>
  <si>
    <t xml:space="preserve">quarta das 19:00 às 21:00, sala A1-S106-SB, semanal </t>
  </si>
  <si>
    <t xml:space="preserve">sexta das 21:00 às 23:00, sala O-L10, semanal </t>
  </si>
  <si>
    <t>Processamento de Imagens Médicas</t>
  </si>
  <si>
    <t>ESZB010-17</t>
  </si>
  <si>
    <t xml:space="preserve">terça das 16:00 às 18:00, sala A1-S103-SB, semanal , quinta das 16:00 às 18:00, sala A1-S103-SB, semanal </t>
  </si>
  <si>
    <t>Neurobiologia Molecular e Celular</t>
  </si>
  <si>
    <t>DA1MCTC019-15SB</t>
  </si>
  <si>
    <t>MCTC019-15</t>
  </si>
  <si>
    <t xml:space="preserve">segunda das 08:00 às 10:00, sala A2-S205-SB, semanal , quarta das 08:00 às 12:00, sala A2-S205-SB, semanal </t>
  </si>
  <si>
    <t>NA1MCTC019-15SB</t>
  </si>
  <si>
    <t xml:space="preserve">segunda das 19:00 às 21:00, sala A2-S205-SB, semanal , quarta das 19:00 às 23:00, sala A2-S205-SB, semanal </t>
  </si>
  <si>
    <t>Empreendedorismo e Desenvolvimento de Negócios</t>
  </si>
  <si>
    <t>NAMCZA007-13SA</t>
  </si>
  <si>
    <t>MCZA007-13</t>
  </si>
  <si>
    <t xml:space="preserve">segunda das 21:00 às 23:00, sala A2-S301-SB, semanal , quinta das 19:00 às 21:00, sala A-105-0, semanal </t>
  </si>
  <si>
    <t>Avaliação de Desempenho de Redes</t>
  </si>
  <si>
    <t>NAMCZA004-13SA</t>
  </si>
  <si>
    <t>MCZA004-13</t>
  </si>
  <si>
    <t xml:space="preserve">terça das 21:00 às 23:00, sala A-101-0, semanal , sexta das 19:00 às 21:00, sala A-103-0, semanal </t>
  </si>
  <si>
    <t>Algoritmos Probabilísticos</t>
  </si>
  <si>
    <t>DAMCZA035-17SA</t>
  </si>
  <si>
    <t>MCZA035-17</t>
  </si>
  <si>
    <t xml:space="preserve">terça das 10:00 às 12:00, sala A-101-0, semanal , quinta das 08:00 às 10:00, sala A-113-0, semanal </t>
  </si>
  <si>
    <t>DAMCZB018-13SA</t>
  </si>
  <si>
    <t xml:space="preserve">segunda das 08:00 às 10:00, sala A-101-0, semanal , quarta das 10:00 às 12:00, sala A-102-0, semanal </t>
  </si>
  <si>
    <t>Processamento Digital de Imagens</t>
  </si>
  <si>
    <t>DAMCZA018-17SA</t>
  </si>
  <si>
    <t>MCZA018-17</t>
  </si>
  <si>
    <t xml:space="preserve">terça das 08:00 às 10:00, sala A-105-0, semanal , sexta das 10:00 às 12:00, sala A-106-0, semanal </t>
  </si>
  <si>
    <t>Hidráulica de Condutos Forçados</t>
  </si>
  <si>
    <t>ESTU028-17</t>
  </si>
  <si>
    <t xml:space="preserve">terça das 10:00 às 13:00, sala S - 305-1, semanal </t>
  </si>
  <si>
    <t>Logística e Meio Ambiente</t>
  </si>
  <si>
    <t>DAESZU013-17SA</t>
  </si>
  <si>
    <t>ESZU013-17</t>
  </si>
  <si>
    <t xml:space="preserve">quinta das 10:00 às 12:00, sala S-302-2, semanal </t>
  </si>
  <si>
    <t>NAESZU013-17SA</t>
  </si>
  <si>
    <t xml:space="preserve">quinta das 21:00 às 23:00, sala S-306-2, semanal </t>
  </si>
  <si>
    <t>Modelagem Molecular de Sistemas Biológicos</t>
  </si>
  <si>
    <t>NANHZ1079-15SA</t>
  </si>
  <si>
    <t>NHZ1079-15</t>
  </si>
  <si>
    <t xml:space="preserve">quarta das 21:00 às 23:00, sala S-310-3, semanal , quinta das 19:00 às 21:00, sala S-310-3, semanal </t>
  </si>
  <si>
    <t>Introdução ao Controle Discreto</t>
  </si>
  <si>
    <t>NAESTA021-17SA</t>
  </si>
  <si>
    <t>ESTA021-17</t>
  </si>
  <si>
    <t xml:space="preserve">segunda das 18:00 às 21:00, sala S - 311-1, semanal </t>
  </si>
  <si>
    <t xml:space="preserve">segunda das 08:00 às 10:00, sala 404-2, semanal , segunda das 10:00 às 12:00, sala 404-2, semanal , quarta das 10:00 às 12:00, sala 404-2, semanal </t>
  </si>
  <si>
    <t>Sistemas Térmicos</t>
  </si>
  <si>
    <t>NAESTE014-17SA</t>
  </si>
  <si>
    <t>ESTE014-17</t>
  </si>
  <si>
    <t>DAESTE014-17SA</t>
  </si>
  <si>
    <t xml:space="preserve">segunda das 17:00 às 19:00, sala 407-2, semanal , quarta das 17:00 às 19:00, sala 409-2, semanal </t>
  </si>
  <si>
    <t>Estudos Queer e Educação</t>
  </si>
  <si>
    <t>NHZ4077-20</t>
  </si>
  <si>
    <t xml:space="preserve">terça das 15:00 às 16:00, sala 401-1, semanal , terça das 16:00 às 18:00, sala 401-1, semanal </t>
  </si>
  <si>
    <t>Ergonomia</t>
  </si>
  <si>
    <t>DAESZB013-17SB</t>
  </si>
  <si>
    <t>ESZB013-17</t>
  </si>
  <si>
    <t xml:space="preserve">segunda das 14:00 às 16:00, sala A2-S304-SB, semanal , quarta das 14:00 às 16:00, sala A2-S304-SB, semanal </t>
  </si>
  <si>
    <t>Biofísica</t>
  </si>
  <si>
    <t>DANHZ1003-15SB</t>
  </si>
  <si>
    <t>NHZ1003-15</t>
  </si>
  <si>
    <t xml:space="preserve">quarta das 16:00 às 18:00, sala A1-S106-SB, semanal , sexta das 16:00 às 18:00, sala A1-S106-SB, semanal </t>
  </si>
  <si>
    <t>Técnicas Modernas em Fotodiagnóstico</t>
  </si>
  <si>
    <t>DAESZB009-17SB</t>
  </si>
  <si>
    <t>ESZB009-17</t>
  </si>
  <si>
    <t xml:space="preserve">terça das 14:00 às 16:00, sala A2-S304-SB, semanal , quinta das 14:00 às 16:00, sala A2-S304-SB, semanal </t>
  </si>
  <si>
    <t xml:space="preserve">quarta das 19:00 às 21:00, sala S-304-2, semanal , sexta das 21:00 às 23:00, sala S-309-1, semanal </t>
  </si>
  <si>
    <t xml:space="preserve">quarta das 18:00 às 21:00, sala S-309-1, semanal </t>
  </si>
  <si>
    <t>Ciências Atmosféricas</t>
  </si>
  <si>
    <t>ESZU022-17</t>
  </si>
  <si>
    <t xml:space="preserve">terça das 10:00 às 12:00, sala S-006-0, semanal , quinta das 08:00 às 10:00, sala S-006-0, semanal </t>
  </si>
  <si>
    <t>Tecnologias Alternativas de Tratamento de Água e Efluentes</t>
  </si>
  <si>
    <t>DA1ESZU033-17SA</t>
  </si>
  <si>
    <t>ESZU033-17</t>
  </si>
  <si>
    <t xml:space="preserve">segunda das 10:00 às 13:00, sala S-006-0, semanal </t>
  </si>
  <si>
    <t>RODRIGO DE FREITAS BUENO</t>
  </si>
  <si>
    <t xml:space="preserve">segunda das 18:00 às 21:00, sala S-006-0, semanal </t>
  </si>
  <si>
    <t>Bases Biológicas para Engenharia I</t>
  </si>
  <si>
    <t>DAESTB002-17SB</t>
  </si>
  <si>
    <t>ESTB002-17</t>
  </si>
  <si>
    <t xml:space="preserve">segunda das 10:00 às 13:00, sala S-307-3, quinzenal I, quinta das 08:00 às 10:00, sala S-307-3, semanal </t>
  </si>
  <si>
    <t>segunda das 10:00 às 13:00, sala O-L04, quinzenal II</t>
  </si>
  <si>
    <t>NAESTB002-17SB</t>
  </si>
  <si>
    <t>segunda das 21:00 às 23:00, sala A2-S206-SB, semanal , quinta das 18:00 às 21:00, sala A2-S206-SB, quinzenal I</t>
  </si>
  <si>
    <t>quinta das 18:00 às 21:00, sala O-L04, quinzenal II</t>
  </si>
  <si>
    <t>Análise de Algoritmos</t>
  </si>
  <si>
    <t>MCTA003-17</t>
  </si>
  <si>
    <t xml:space="preserve">quarta das 16:00 às 18:00, sala A-108-0, semanal , sexta das 16:00 às 18:00, sala A1-S205-SB, semanal </t>
  </si>
  <si>
    <t>Biofísica de Membranas</t>
  </si>
  <si>
    <t>NA1MCTC025-20SB</t>
  </si>
  <si>
    <t>MCTC025-20</t>
  </si>
  <si>
    <t>Boris Marin</t>
  </si>
  <si>
    <t>DA1MCTC025-20SB</t>
  </si>
  <si>
    <t>Introdução à Neuromodulação Invasiva e Não-invasiva</t>
  </si>
  <si>
    <t>DA1MCZC020-20SB</t>
  </si>
  <si>
    <t>MCZC020-20</t>
  </si>
  <si>
    <t xml:space="preserve">segunda das 08:00 às 10:00, sala A2-S205-SB, semanal </t>
  </si>
  <si>
    <t>NA1MCZC020-20SB</t>
  </si>
  <si>
    <t>Neuroanatomia</t>
  </si>
  <si>
    <t>DA1MCTC023-15SB</t>
  </si>
  <si>
    <t>MCTC023-15</t>
  </si>
  <si>
    <t xml:space="preserve">terça das 10:00 às 12:00, sala A2-S301-SB, quinzenal II, quinta das 10:00 às 12:00, sala A2-S301-SB, semanal </t>
  </si>
  <si>
    <t>terça das 10:00 às 12:00, sala A1-L301-SB, quinzenal I</t>
  </si>
  <si>
    <t>TATIANA LIMA FERREIRA</t>
  </si>
  <si>
    <t>DA2MCTC023-15SB</t>
  </si>
  <si>
    <t xml:space="preserve">terça das 10:00 às 12:00, sala A2-S301-SB, quinzenal I, quinta das 10:00 às 12:00, sala A2-S301-SB, semanal </t>
  </si>
  <si>
    <t>terça das 10:00 às 12:00, sala A1-L301-SB, quinzenal II</t>
  </si>
  <si>
    <t>NA1MCTC023-15SB</t>
  </si>
  <si>
    <t>terça das 19:00 às 21:00, sala A1-L301-SB, quinzenal I</t>
  </si>
  <si>
    <t>NA2MCTC023-15SB</t>
  </si>
  <si>
    <t xml:space="preserve">terça das 19:00 às 21:00, sala A2-S301-SB, quinzenal I, quinta das 21:00 às 23:00, sala A2-S301-SB, semanal </t>
  </si>
  <si>
    <t>terça das 19:00 às 21:00, sala A1-L301-SB, quinzenal II</t>
  </si>
  <si>
    <t>DA3MCTC023-15SB</t>
  </si>
  <si>
    <t>terça das 10:00 às 12:00, sala A2-S204-SB, semanal , quinta das 10:00 às 12:00, sala A2-S204-SB, quinzenal II</t>
  </si>
  <si>
    <t>quinta das 10:00 às 12:00, sala A2-L003-SB, quinzenal I</t>
  </si>
  <si>
    <t>NA3MCTC023-15SB</t>
  </si>
  <si>
    <t>terça das 19:00 às 21:00, sala A1-S101-SB, semanal , quinta das 21:00 às 23:00, sala A1-S101-SB, quinzenal II</t>
  </si>
  <si>
    <t>quinta das 21:00 às 23:00, sala A2-L003-SB, quinzenal I</t>
  </si>
  <si>
    <t>Laboratório de Máquinas Térmicas e Hidráulicas</t>
  </si>
  <si>
    <t>DA1ESTE026-17SA</t>
  </si>
  <si>
    <t>ESTE026-17</t>
  </si>
  <si>
    <t xml:space="preserve">terça das 14:00 às 16:00, sala K03, semanal </t>
  </si>
  <si>
    <t>DB1ESTE026-17SA</t>
  </si>
  <si>
    <t xml:space="preserve">terça das 16:00 às 18:00, sala K03, semanal </t>
  </si>
  <si>
    <t>NA1ESTE026-17SA</t>
  </si>
  <si>
    <t xml:space="preserve">terça das 19:00 às 21:00, sala K03, semanal </t>
  </si>
  <si>
    <t>NB1ESTE026-17SA</t>
  </si>
  <si>
    <t xml:space="preserve">terça das 21:00 às 23:00, sala K03, semanal </t>
  </si>
  <si>
    <t>NAMCZA002-17SB</t>
  </si>
  <si>
    <t>RAPHAEL YOKOINGAWA DE CAMARGO</t>
  </si>
  <si>
    <t>DAMCZA002-17SB</t>
  </si>
  <si>
    <t>NCMCTB009-17SA</t>
  </si>
  <si>
    <t xml:space="preserve">terça das 21:00 às 23:00, sala A-114-0, semanal , sexta das 19:00 às 21:00, sala A-114-0, semanal </t>
  </si>
  <si>
    <t>NCMCTB001-17SA</t>
  </si>
  <si>
    <t xml:space="preserve">segunda das 21:00 às 23:00, sala A-113-0, semanal , terça das 19:00 às 21:00, sala A-113-0, semanal , quinta das 21:00 às 23:00, sala A-113-0, semanal </t>
  </si>
  <si>
    <t xml:space="preserve">segunda das 08:00 às 10:00, sala S-304-2, semanal </t>
  </si>
  <si>
    <t xml:space="preserve">quarta das 10:00 às 12:00, sala 404-1, semanal </t>
  </si>
  <si>
    <t>NBESTA013-17SA</t>
  </si>
  <si>
    <t xml:space="preserve">quinta das 21:00 às 23:00, sala S - 303-1, semanal </t>
  </si>
  <si>
    <t xml:space="preserve">segunda das 19:00 às 21:00, sala 404-1, semanal </t>
  </si>
  <si>
    <t xml:space="preserve">segunda das 14:00 às 16:00, sala 401-1, semanal </t>
  </si>
  <si>
    <t>NBESTA010-17SA</t>
  </si>
  <si>
    <t>segunda das 21:00 às 23:00, sala S-308-2, semanal , quarta das 19:00 às 21:00, sala S-308-1, quinzenal II</t>
  </si>
  <si>
    <t>quarta das 19:00 às 21:00, sala 405-1, quinzenal I</t>
  </si>
  <si>
    <t xml:space="preserve">quarta das 10:00 às 12:00, sala 401-2, semanal </t>
  </si>
  <si>
    <t>NDESTA004-17SA</t>
  </si>
  <si>
    <t xml:space="preserve">segunda das 21:00 às 23:00, sala S-307-3, quinzenal II, quarta das 18:00 às 21:00, sala S-307-3, semanal </t>
  </si>
  <si>
    <t>segunda das 21:00 às 23:00, sala 403-1, quinzenal I</t>
  </si>
  <si>
    <t>HORÁRIO TEORIA SEM SALA</t>
  </si>
  <si>
    <t>HORÁRIO PRÁTICA SEM SALA</t>
  </si>
  <si>
    <t xml:space="preserve"> segunda das 10:00 às 12:00</t>
  </si>
  <si>
    <t>segunda das 14:00 às 16:00</t>
  </si>
  <si>
    <t>sábado das 08:00 às 10:00</t>
  </si>
  <si>
    <t>sábado das 14:00 às 16:00</t>
  </si>
  <si>
    <t>sexta das 10:00 às 13:00</t>
  </si>
  <si>
    <t>quarta das 16:00 às 18:00</t>
  </si>
  <si>
    <t>sexta das 18:00 às 21:00</t>
  </si>
  <si>
    <t xml:space="preserve"> sexta das 18:00 às 21:00</t>
  </si>
  <si>
    <t xml:space="preserve"> sábado das 10:00 às 12:00</t>
  </si>
  <si>
    <t>quinta das 08:00 às 12:00</t>
  </si>
  <si>
    <t xml:space="preserve"> quarta das 16:00 às 18:00</t>
  </si>
  <si>
    <t>segunda das 17:00 às 19:00</t>
  </si>
  <si>
    <t>quinta das 17:00 às 19:00</t>
  </si>
  <si>
    <t>sexta das 08:00 às 12:00</t>
  </si>
  <si>
    <t xml:space="preserve"> quarta das 17:00 às 19:00</t>
  </si>
  <si>
    <t>sexta das 19:00 às 23:00</t>
  </si>
  <si>
    <t>quarta das 14:00 às 18:00</t>
  </si>
  <si>
    <t>segunda das 08:00 às 10:00, quinzenal I; sexta das 08:00 às 10:00, quinzenal II</t>
  </si>
  <si>
    <t>segunda das 19:00 às 21:00, quinzenal I; sexta das 19:00 às 21:00, quinzenal II</t>
  </si>
  <si>
    <t xml:space="preserve">quarta das 08:00 às 10:00, quinzenal I; quarta das 08:00 às 10:00, quinzenal II; sexta das 10:00 às 12:00, semanal </t>
  </si>
  <si>
    <t xml:space="preserve">quarta das 19:00 às 21:00, quinzenal I; quarta das 19:00 às 21:00, quinzenal II; sexta das 21:00 às 23:00, semanal </t>
  </si>
  <si>
    <t>terça das 10:00 às 12:00, semanal ; sexta das 08:00 às 10:00, quinzenal I; sexta das 08:00 às 10:00, quinzenal II</t>
  </si>
  <si>
    <t>segunda das 08:00 às 10:00, semanal ; quarta das 10:00 às 12:00, quinzenal I; quarta das 10:00 às 12:00, quinzenal II</t>
  </si>
  <si>
    <t>segunda das 19:00 às 21:00, semanal ; quarta das 21:00 às 23:00, quinzenal I; quarta das 21:00 às 23:00, quinzenal II</t>
  </si>
  <si>
    <t xml:space="preserve">segunda das 10:00 às 12:00, quinzenal I; segunda das 10:00 às 12:00, quinzenal II; quinta das 08:00 às 10:00, semanal </t>
  </si>
  <si>
    <t xml:space="preserve">segunda das 21:00 às 23:00, quinzenal I; segunda das 21:00 às 23:00, quinzenal II; quinta das 19:00 às 21:00, semanal </t>
  </si>
  <si>
    <t xml:space="preserve">quarta das 08:00 às 10:00, semanal ; quinta das 08:00 às 10:00, semanal </t>
  </si>
  <si>
    <t xml:space="preserve">quarta das 19:00 às 21:00, semanal ; quinta das 19:00 às 21:00, semanal </t>
  </si>
  <si>
    <t xml:space="preserve">segunda das 14:00 às 16:00, semanal ; quinta das 14:00 às 16:00, semanal </t>
  </si>
  <si>
    <t xml:space="preserve">quarta das 08:00 às 10:00, semanal ; sexta das 08:00 às 10:00, semanal </t>
  </si>
  <si>
    <t xml:space="preserve">terça das 10:00 às 12:00, semanal ; quinta das 08:00 às 10:00, semanal ; sexta das 08:00 às 10:00, semanal </t>
  </si>
  <si>
    <t xml:space="preserve">terça das 19:00 às 21:00, semanal ; quinta das 21:00 às 23:00, semanal ; sexta das 21:00 às 23:00, semanal </t>
  </si>
  <si>
    <t xml:space="preserve">sexta das 10:00 às 13:00, semanal </t>
  </si>
  <si>
    <t xml:space="preserve">quarta das 16:00 às 18:00, semanal </t>
  </si>
  <si>
    <t xml:space="preserve">terça das 10:00 às 13:00, quinzenal I; sexta das 08:00 às 10:00, semanal </t>
  </si>
  <si>
    <t>terça das 21:00 às 23:00, semanal ; sexta das 18:00 às 21:00, quinzenal I</t>
  </si>
  <si>
    <t xml:space="preserve">sexta das 19:00 às 21:00, semanal ; sexta das 21:00 às 23:00, semanal </t>
  </si>
  <si>
    <t xml:space="preserve">sábado das 08:00 às 10:00, semanal ; sábado das 10:00 às 12:00, semanal </t>
  </si>
  <si>
    <t xml:space="preserve">segunda das 19:00 às 21:00, semanal ; segunda das 21:00 às 23:00, semanal </t>
  </si>
  <si>
    <t xml:space="preserve">quarta das 19:00 às 21:00, semanal ; quarta das 21:00 às 23:00, semanal </t>
  </si>
  <si>
    <t xml:space="preserve">quarta das 10:00 às 12:00, semanal ; sexta das 08:00 às 12:00, semanal </t>
  </si>
  <si>
    <t xml:space="preserve">quinta das 08:00 às 10:00, semanal ; quinta das 10:00 às 12:00, semanal </t>
  </si>
  <si>
    <t xml:space="preserve">quarta das 08:00 às 10:00, semanal ; quarta das 10:00 às 12:00, semanal </t>
  </si>
  <si>
    <t xml:space="preserve">quinta das 08:00 às 12:00, semanal </t>
  </si>
  <si>
    <t>quarta das 10:00 às 13:00, semanal ; sexta das 08:00 às 10:00, quinzenal II</t>
  </si>
  <si>
    <t xml:space="preserve">quarta das 21:00 às 23:00, quinzenal I; sexta das 18:00 às 21:00, semanal </t>
  </si>
  <si>
    <t>terça das 10:00 às 12:00, semanal ; quinta das 08:00 às 10:00, quinzenal II</t>
  </si>
  <si>
    <t>terça das 21:00 às 23:00, semanal ; quinta das 19:00 às 21:00, quinzenal I</t>
  </si>
  <si>
    <t>segunda das 08:00 às 10:00, semanal ; quinta das 10:00 às 12:00, quinzenal II</t>
  </si>
  <si>
    <t>segunda das 19:00 às 21:00, semanal ; quinta das 21:00 às 23:00, quinzenal II</t>
  </si>
  <si>
    <t xml:space="preserve">terça das 21:00 às 23:00, quinzenal I; quarta das 18:00 às 21:00, semanal </t>
  </si>
  <si>
    <t xml:space="preserve">quarta das 19:00 às 21:00, quinzenal II; sexta das 18:00 às 21:00, semanal </t>
  </si>
  <si>
    <t>quarta das 10:00 às 13:00, semanal ; sexta das 08:00 às 10:00, quinzenal I</t>
  </si>
  <si>
    <t xml:space="preserve">quarta das 16:00 às 19:00, semanal </t>
  </si>
  <si>
    <t>segunda das 16:00 às 18:00, semanal ; quarta das 16:00 às 18:00, quinzenal I</t>
  </si>
  <si>
    <t xml:space="preserve">segunda das 14:00 às 16:00, semanal </t>
  </si>
  <si>
    <t xml:space="preserve">segunda das 14:00 às 16:00, semanal ; quarta das 16:00 às 18:00, semanal </t>
  </si>
  <si>
    <t xml:space="preserve">terça das 14:00 às 16:00, semanal ; quinta das 14:00 às 16:00, semanal </t>
  </si>
  <si>
    <t>segunda das 16:00 às 18:00, semanal ; quarta das 14:00 às 16:00, quinzenal I</t>
  </si>
  <si>
    <t>terça das 08:00 às 10:00, semanal ; quinta das 10:00 às 12:00, quinzenal I</t>
  </si>
  <si>
    <t>terça das 21:00 às 23:00, semanal ; quinta das 19:00 às 21:00, quinzenal II</t>
  </si>
  <si>
    <t xml:space="preserve">terça das 21:00 às 23:00, quinzenal II; sexta das 19:00 às 21:00, semanal </t>
  </si>
  <si>
    <t xml:space="preserve">terça das 10:00 às 12:00, quinzenal II; sexta das 08:00 às 10:00, semanal </t>
  </si>
  <si>
    <t xml:space="preserve">terça das 14:00 às 16:00, quinzenal II; sexta das 14:00 às 16:00, semanal </t>
  </si>
  <si>
    <t xml:space="preserve">terça das 17:00 às 19:00, quinzenal II; sexta das 17:00 às 19:00, semanal </t>
  </si>
  <si>
    <t xml:space="preserve">terça das 08:00 às 10:00, quinzenal II; sexta das 10:00 às 12:00, semanal </t>
  </si>
  <si>
    <t xml:space="preserve">terça das 10:00 às 12:00, quinzenal I; quinta das 08:00 às 10:00, semanal </t>
  </si>
  <si>
    <t xml:space="preserve">terça das 21:00 às 23:00, quinzenal I; quinta das 19:00 às 21:00, semanal </t>
  </si>
  <si>
    <t xml:space="preserve">quarta das 19:00 às 21:00, quinzenal II; sexta das 19:00 às 21:00, semanal </t>
  </si>
  <si>
    <t xml:space="preserve">segunda das 08:00 às 12:00, semanal ; quinta das 10:00 às 12:00, semanal </t>
  </si>
  <si>
    <t xml:space="preserve">segunda das 08:00 às 10:00, semanal ; segunda das 10:00 às 12:00, semanal </t>
  </si>
  <si>
    <t xml:space="preserve">quarta das 19:00 às 23:00, semanal ; quinta das 21:00 às 23:00, semanal </t>
  </si>
  <si>
    <t xml:space="preserve">terça das 15:00 às 18:00, semanal ; quinta das 15:00 às 18:00, semanal </t>
  </si>
  <si>
    <t xml:space="preserve">sexta das 08:00 às 12:00, semanal </t>
  </si>
  <si>
    <t xml:space="preserve">segunda das 17:00 às 19:00, semanal ; quarta das 17:00 às 19:00, semanal </t>
  </si>
  <si>
    <t xml:space="preserve">segunda das 16:00 às 18:00, semanal ; terça das 16:00 às 18:00, semanal </t>
  </si>
  <si>
    <t xml:space="preserve">segunda das 19:00 às 21:00, semanal ; terça das 21:00 às 23:00, semanal ; quinta das 19:00 às 21:00, semanal </t>
  </si>
  <si>
    <t>segunda das 14:00 às 16:00, semanal ; quarta das 16:00 às 18:00, quinzenal I</t>
  </si>
  <si>
    <t>segunda das 21:00 às 23:00, semanal ; quarta das 19:00 às 21:00, quinzenal I</t>
  </si>
  <si>
    <t xml:space="preserve">segunda das 08:00 às 10:00, semanal ; quarta das 08:00 às 10:00, semanal ; quinta das 10:00 às 12:00, semanal </t>
  </si>
  <si>
    <t xml:space="preserve">segunda das 21:00 às 23:00, semanal ; quarta das 21:00 às 23:00, semanal ; quinta das 19:00 às 21:00, semanal </t>
  </si>
  <si>
    <t xml:space="preserve">terça das 10:00 às 12:00, quinzenal I; quinta das 10:00 às 12:00, semanal </t>
  </si>
  <si>
    <t xml:space="preserve">terça das 14:00 às 16:00, semanal ; sexta das 14:00 às 16:00, semanal </t>
  </si>
  <si>
    <t xml:space="preserve">segunda das 17:00 às 19:00, semanal ; quinta das 19:00 às 21:00, semanal </t>
  </si>
  <si>
    <t xml:space="preserve">segunda das 21:00 às 23:00, semanal ; quarta das 19:00 às 21:00, semanal ; quinta das 19:00 às 21:00, semanal </t>
  </si>
  <si>
    <t xml:space="preserve">segunda das 19:00 às 21:00, semanal ; quarta das 21:00 às 23:00, semanal ; quinta das 21:00 às 23:00, semanal </t>
  </si>
  <si>
    <t xml:space="preserve">segunda das 10:00 às 12:00, semanal ; quarta das 08:00 às 10:00, semanal ; quinta das 08:00 às 10:00, semanal </t>
  </si>
  <si>
    <t xml:space="preserve">segunda das 08:00 às 10:00, semanal ; quarta das 10:00 às 12:00, semanal ; quinta das 10:00 às 12:00, semanal </t>
  </si>
  <si>
    <t>terça das 17:00 às 19:00, semanal ; quinta das 17:00 às 19:00, quinzenal I</t>
  </si>
  <si>
    <t xml:space="preserve">segunda das 18:00 às 21:00, semanal ; quarta das 21:00 às 23:00, semanal </t>
  </si>
  <si>
    <t xml:space="preserve">segunda das 08:00 às 10:00, quinzenal II; quinta das 10:00 às 12:00, semanal </t>
  </si>
  <si>
    <t xml:space="preserve">segunda das 19:00 às 21:00, quinzenal II; quinta das 21:00 às 23:00, semanal </t>
  </si>
  <si>
    <t xml:space="preserve">segunda das 16:00 às 18:00, quinzenal I; quinta das 16:00 às 18:00, semanal </t>
  </si>
  <si>
    <t>quarta das 08:00 às 10:00, semanal ; sexta das 10:00 às 12:00, quinzenal I</t>
  </si>
  <si>
    <t xml:space="preserve">quarta das 08:00 às 10:00, quinzenal I; sexta das 10:00 às 12:00, semanal </t>
  </si>
  <si>
    <t xml:space="preserve">quarta das 10:00 às 12:00, quinzenal I; sexta das 08:00 às 10:00, semanal </t>
  </si>
  <si>
    <t xml:space="preserve">quarta das 19:00 às 21:00, quinzenal I; sexta das 21:00 às 23:00, semanal </t>
  </si>
  <si>
    <t xml:space="preserve">quarta das 21:00 às 23:00, quinzenal I; sexta das 19:00 às 21:00, semanal </t>
  </si>
  <si>
    <t xml:space="preserve">segunda das 10:00 às 12:00, quinzenal II; quarta das 10:00 às 12:00, semanal </t>
  </si>
  <si>
    <t xml:space="preserve">segunda das 08:00 às 10:00, quinzenal II; quarta das 08:00 às 10:00, semanal </t>
  </si>
  <si>
    <t xml:space="preserve">segunda das 21:00 às 23:00, quinzenal II; quarta das 21:00 às 23:00, semanal </t>
  </si>
  <si>
    <t xml:space="preserve">segunda das 19:00 às 21:00, quinzenal II; quarta das 19:00 às 21:00, semanal </t>
  </si>
  <si>
    <t xml:space="preserve">sábado das 08:00 às 11:00, semanal </t>
  </si>
  <si>
    <t xml:space="preserve">terça das 08:00 às 10:00, quinzenal I; quinta das 10:00 às 12:00, semanal </t>
  </si>
  <si>
    <t xml:space="preserve">terça das 19:00 às 21:00, quinzenal I; quinta das 21:00 às 23:00, semanal </t>
  </si>
  <si>
    <t xml:space="preserve">terça das 19:00 às 21:00, quinzenal II; sexta das 21:00 às 23:00, semanal </t>
  </si>
  <si>
    <t xml:space="preserve">sábado das 14:00 às 18:00, semanal </t>
  </si>
  <si>
    <t xml:space="preserve">quarta das 10:00 às 12:00, semanal ; quinta das 08:00 às 12:00, semanal </t>
  </si>
  <si>
    <t xml:space="preserve">terça das 19:00 às 21:00, semanal ; terça das 21:00 às 23:00, semanal </t>
  </si>
  <si>
    <t>segunda das 17:00 às 19:00, semanal ; quarta das 17:00 às 19:00, quinzenal I</t>
  </si>
  <si>
    <t xml:space="preserve">segunda das 10:00 às 12:00, semanal ; terça das 08:00 às 10:00, semanal </t>
  </si>
  <si>
    <t xml:space="preserve">segunda das 21:00 às 23:00, semanal ; terça das 21:00 às 23:00, semanal </t>
  </si>
  <si>
    <t xml:space="preserve">quinta das 14:00 às 17:00, semanal </t>
  </si>
  <si>
    <t xml:space="preserve">quarta das 19:00 às 21:00, semanal ; quinta das 21:00 às 23:00, semanal </t>
  </si>
  <si>
    <t>sexta das 08:00 às 10:00, semanal ; sexta das 10:00 às 12:00, quinzenal I</t>
  </si>
  <si>
    <t>segunda das 08:00 às 10:00, semanal ; segunda das 10:00 às 12:00, quinzenal I</t>
  </si>
  <si>
    <t>segunda das 19:00 às 21:00, semanal ; segunda das 21:00 às 23:00, quinzenal I</t>
  </si>
  <si>
    <t xml:space="preserve">segunda das 19:00 às 21:00, semanal ; terça das 21:00 às 23:00, semanal </t>
  </si>
  <si>
    <t xml:space="preserve">segunda das 08:00 às 10:00, semanal ; quarta das 08:00 às 12:00, semanal </t>
  </si>
  <si>
    <t xml:space="preserve">segunda das 19:00 às 21:00, semanal ; quarta das 19:00 às 23:00, semanal </t>
  </si>
  <si>
    <t xml:space="preserve">quarta das 16:00 às 18:00, semanal ; sexta das 16:00 às 18:00, semanal </t>
  </si>
  <si>
    <t xml:space="preserve">segunda das 10:00 às 13:00, quinzenal I; quinta das 08:00 às 10:00, semanal </t>
  </si>
  <si>
    <t>segunda das 21:00 às 23:00, semanal ; quinta das 18:00 às 21:00, quinzenal I</t>
  </si>
  <si>
    <t xml:space="preserve">terça das 10:00 às 12:00, quinzenal II; quinta das 10:00 às 12:00, semanal </t>
  </si>
  <si>
    <t>terça das 10:00 às 12:00, semanal ; quinta das 10:00 às 12:00, quinzenal II</t>
  </si>
  <si>
    <t>terça das 19:00 às 21:00, semanal ; quinta das 21:00 às 23:00, quinzenal II</t>
  </si>
  <si>
    <t xml:space="preserve">segunda das 21:00 às 23:00, semanal ; terça das 19:00 às 21:00, semanal ; quinta das 21:00 às 23:00, semanal </t>
  </si>
  <si>
    <t xml:space="preserve">segunda das 21:00 às 23:00, quinzenal II; quarta das 18:00 às 21:00, semanal </t>
  </si>
  <si>
    <t xml:space="preserve"> sala LS10</t>
  </si>
  <si>
    <t xml:space="preserve"> sala O-L04</t>
  </si>
  <si>
    <t xml:space="preserve"> sala A1-L302-SB</t>
  </si>
  <si>
    <t xml:space="preserve"> sala 507-1</t>
  </si>
  <si>
    <t xml:space="preserve"> sala 501-1</t>
  </si>
  <si>
    <t xml:space="preserve"> sala L705</t>
  </si>
  <si>
    <t>sábado das 13:00 às 15:00</t>
  </si>
  <si>
    <t>sábado das 15:00 às 17:00</t>
  </si>
  <si>
    <t xml:space="preserve"> sala 406-3</t>
  </si>
  <si>
    <t>terça das 09:00 às 12:00</t>
  </si>
  <si>
    <t>quinta das 09:00 às 12:00</t>
  </si>
  <si>
    <t>quarta das 09:00 às 12:00</t>
  </si>
  <si>
    <t>quarta das 19:00 às 22:00</t>
  </si>
  <si>
    <t>quinta das 19:00 às 22:00</t>
  </si>
  <si>
    <t>terça das 15:00 às 16:00</t>
  </si>
  <si>
    <t xml:space="preserve"> sala A1-L301-SB</t>
  </si>
  <si>
    <t xml:space="preserve"> sala K03</t>
  </si>
  <si>
    <t xml:space="preserve">terça das 21:00 às 23:00, semanal ; sexta das 18:00 às 21:00, semanal </t>
  </si>
  <si>
    <t xml:space="preserve">terça das 10:00 às 13:00, semanal ; sexta das 08:00 às 10:00, semanal </t>
  </si>
  <si>
    <t>segunda das 21:00 às 23:00, quinzenal I</t>
  </si>
  <si>
    <t>terça das 10:00 às 13:00, quinzenal II</t>
  </si>
  <si>
    <t>sexta das 18:00 às 21:00, quinzenal II</t>
  </si>
  <si>
    <t xml:space="preserve">quarta das 14:00 às 16:00, semanal ; sexta das 14:00 às 16:00, semanal </t>
  </si>
  <si>
    <t>quarta das 08:00 às 10:00, quinzenal I; quarta das 08:00 às 10:00, quinzenal II</t>
  </si>
  <si>
    <t>sexta das 08:00 às 10:00, quinzenal I</t>
  </si>
  <si>
    <t>quarta das 16:00 às 18:00, quinzenal II</t>
  </si>
  <si>
    <t>quarta das 14:00 às 16:00, quinzenal II</t>
  </si>
  <si>
    <t>segunda das 08:00 às 10:00, quinzenal II</t>
  </si>
  <si>
    <t>terça das 16:00 às 18:00, quinzenal I</t>
  </si>
  <si>
    <t xml:space="preserve">quinta das 10:00 às 12:00, semanal ; sexta das 08:00 às 10:00, semanal </t>
  </si>
  <si>
    <t xml:space="preserve">quinta das 21:00 às 23:00, semanal ; sexta das 19:00 às 21:00, semanal </t>
  </si>
  <si>
    <t xml:space="preserve">quarta das 14:00 às 16:00, semanal ; quarta das 16:00 às 18:00, semanal </t>
  </si>
  <si>
    <t xml:space="preserve">terça das 18:00 às 21:00, semanal ; sexta das 19:00 às 21:00, semanal </t>
  </si>
  <si>
    <t>quinta das 17:00 às 19:00, quinzenal II</t>
  </si>
  <si>
    <t>sábado das 08:00 às 10:00, quinzenal I</t>
  </si>
  <si>
    <t>sábado das 08:00 às 10:00, quinzenal II</t>
  </si>
  <si>
    <t>sábado das 10:00 às 12:00, quinzenal I</t>
  </si>
  <si>
    <t>sábado das 10:00 às 12:00, quinzenal II</t>
  </si>
  <si>
    <t>sábado das 13:00 às 15:00, quinzenal I</t>
  </si>
  <si>
    <t>sábado das 13:00 às 15:00, quinzenal II</t>
  </si>
  <si>
    <t>sábado das 15:00 às 17:00, quinzenal I</t>
  </si>
  <si>
    <t>sábado das 15:00 às 17:00, quinzenal II</t>
  </si>
  <si>
    <t>segunda das 08:00 às 10:00, semanal ; quarta das 08:00 às 10:00, quinzenal I</t>
  </si>
  <si>
    <t>segunda das 19:00 às 21:00, semanal ; quarta das 19:00 às 21:00, quinzenal I</t>
  </si>
  <si>
    <t xml:space="preserve">quarta das 08:00 às 10:00, quinzenal II; sexta das 08:00 às 10:00, semanal </t>
  </si>
  <si>
    <t>quarta das 17:00 às 19:00, quinzenal II</t>
  </si>
  <si>
    <t xml:space="preserve">terça das 09:00 às 12:00, semanal </t>
  </si>
  <si>
    <t xml:space="preserve">quinta das 09:00 às 12:00, semanal </t>
  </si>
  <si>
    <t xml:space="preserve">quarta das 19:00 às 22:00, semanal </t>
  </si>
  <si>
    <t xml:space="preserve">quarta das 08:00 às 10:00, semanal ; quinta das 08:00 às 10:00, semanal ; quinta das 10:00 às 12:00, semanal </t>
  </si>
  <si>
    <t xml:space="preserve">quarta das 19:00 às 21:00, semanal ; quinta das 19:00 às 21:00, semanal ; quinta das 21:00 às 23:00, semanal </t>
  </si>
  <si>
    <t xml:space="preserve">segunda das 10:00 às 12:00, quinzenal I; segunda das 10:00 às 12:00, quinzenal II; quarta das 10:00 às 12:00, semanal </t>
  </si>
  <si>
    <t xml:space="preserve">segunda das 08:00 às 10:00, semanal ; segunda das 10:00 às 12:00, semanal ; quarta das 10:00 às 12:00, semanal </t>
  </si>
  <si>
    <t xml:space="preserve">terça das 15:00 às 16:00, semanal ; terça das 16:00 às 18:00, semanal </t>
  </si>
  <si>
    <t>segunda das 10:00 às 13:00, quinzenal II</t>
  </si>
  <si>
    <t>quinta das 18:00 às 21:00, quinzenal II</t>
  </si>
  <si>
    <t>COMPONENTE PRESENCIAL</t>
  </si>
  <si>
    <t>sim</t>
  </si>
  <si>
    <t>não</t>
  </si>
  <si>
    <t>Maria Fernanda Laranjeira da Silva (visitante)</t>
  </si>
  <si>
    <t>Nara Figueiredo (visitante)</t>
  </si>
  <si>
    <t>Vitor A M Jorge (visitante)</t>
  </si>
  <si>
    <t>Roberto Cavalari  (visitante)</t>
  </si>
  <si>
    <t>Pedro Merlussi</t>
  </si>
  <si>
    <t>VAGAS RESERVADAS ALUNOS 2020, OU MATRICULAS AUTOMÁTICAS ALUNOS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</si>
</sst>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FF9900"/>
        <bgColor rgb="FFFF9900"/>
      </patternFill>
    </fill>
    <fill>
      <patternFill patternType="solid">
        <fgColor rgb="FFEBF1DE"/>
        <bgColor rgb="FFEBF1D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CCCCCC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4BD97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 style="medium">
        <color rgb="FFCCCCCC"/>
      </left>
      <right style="medium">
        <color rgb="FFC4BD97"/>
      </right>
      <top style="medium">
        <color rgb="FFCCCCCC"/>
      </top>
      <bottom style="medium">
        <color rgb="FFC4BD9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4BD97"/>
      </bottom>
      <diagonal/>
    </border>
    <border>
      <left/>
      <right style="thin">
        <color indexed="64"/>
      </right>
      <top/>
      <bottom style="thin">
        <color rgb="FFC4BD97"/>
      </bottom>
      <diagonal/>
    </border>
    <border>
      <left style="medium">
        <color rgb="FFCCCCCC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 applyFont="1" applyAlignment="1"/>
    <xf numFmtId="0" fontId="0" fillId="0" borderId="0" xfId="0" applyFont="1" applyAlignment="1"/>
    <xf numFmtId="0" fontId="3" fillId="0" borderId="4" xfId="0" applyFont="1" applyBorder="1" applyAlignment="1">
      <alignment vertical="center" wrapText="1"/>
    </xf>
    <xf numFmtId="0" fontId="4" fillId="5" borderId="6" xfId="0" applyFont="1" applyFill="1" applyBorder="1" applyProtection="1">
      <protection locked="0"/>
    </xf>
    <xf numFmtId="0" fontId="2" fillId="4" borderId="3" xfId="0" applyFont="1" applyFill="1" applyBorder="1" applyAlignment="1" applyProtection="1"/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6" borderId="9" xfId="0" applyFont="1" applyFill="1" applyBorder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Fill="1" applyAlignment="1"/>
    <xf numFmtId="0" fontId="4" fillId="5" borderId="10" xfId="0" applyFont="1" applyFill="1" applyBorder="1" applyProtection="1">
      <protection locked="0"/>
    </xf>
    <xf numFmtId="0" fontId="2" fillId="4" borderId="11" xfId="0" applyFont="1" applyFill="1" applyBorder="1" applyAlignment="1" applyProtection="1"/>
    <xf numFmtId="0" fontId="0" fillId="0" borderId="12" xfId="0" applyFont="1" applyBorder="1" applyAlignment="1" applyProtection="1"/>
    <xf numFmtId="0" fontId="0" fillId="0" borderId="12" xfId="0" applyFont="1" applyFill="1" applyBorder="1" applyAlignment="1" applyProtection="1">
      <alignment horizontal="center"/>
    </xf>
    <xf numFmtId="0" fontId="0" fillId="0" borderId="12" xfId="0" applyFont="1" applyBorder="1" applyAlignment="1" applyProtection="1">
      <alignment wrapText="1"/>
    </xf>
    <xf numFmtId="0" fontId="0" fillId="0" borderId="12" xfId="0" applyFont="1" applyBorder="1" applyAlignment="1"/>
    <xf numFmtId="0" fontId="1" fillId="0" borderId="12" xfId="0" applyFont="1" applyBorder="1" applyAlignment="1" applyProtection="1"/>
    <xf numFmtId="0" fontId="1" fillId="0" borderId="12" xfId="0" applyFont="1" applyFill="1" applyBorder="1" applyAlignment="1" applyProtection="1">
      <alignment horizontal="center"/>
    </xf>
    <xf numFmtId="0" fontId="4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/>
    <xf numFmtId="0" fontId="1" fillId="0" borderId="12" xfId="0" applyFont="1" applyBorder="1" applyAlignment="1"/>
    <xf numFmtId="0" fontId="8" fillId="6" borderId="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0" fontId="0" fillId="8" borderId="12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8" borderId="12" xfId="0" applyFont="1" applyFill="1" applyBorder="1" applyAlignment="1"/>
    <xf numFmtId="0" fontId="2" fillId="0" borderId="12" xfId="0" applyFont="1" applyBorder="1" applyAlignment="1" applyProtection="1"/>
    <xf numFmtId="0" fontId="2" fillId="0" borderId="0" xfId="0" applyFont="1" applyAlignment="1"/>
    <xf numFmtId="0" fontId="0" fillId="0" borderId="0" xfId="0" applyProtection="1">
      <protection locked="0"/>
    </xf>
    <xf numFmtId="0" fontId="15" fillId="0" borderId="0" xfId="0" applyFont="1" applyAlignment="1">
      <alignment horizontal="center"/>
    </xf>
    <xf numFmtId="0" fontId="0" fillId="8" borderId="14" xfId="0" applyFont="1" applyFill="1" applyBorder="1" applyAlignment="1"/>
    <xf numFmtId="0" fontId="15" fillId="9" borderId="15" xfId="0" applyFont="1" applyFill="1" applyBorder="1" applyAlignment="1"/>
    <xf numFmtId="0" fontId="0" fillId="9" borderId="15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0" borderId="0" xfId="0" applyFont="1" applyProtection="1">
      <protection locked="0"/>
    </xf>
    <xf numFmtId="0" fontId="3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d/MATR&#205;CULA%20EM%20DISCIPLINAS/2022/2022.1/INGRESSANTES%2020%20e%2021/MATRICULAS%202021%20PARA%20LAN&#199;AM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d/MATR&#205;CULA%20EM%20DISCIPLINAS/2020/2020.2/QS/compilado%20drive%20q2%20e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 EM LISTA"/>
    </sheetNames>
    <sheetDataSet>
      <sheetData sheetId="0">
        <row r="1">
          <cell r="I1" t="str">
            <v>TURMA</v>
          </cell>
        </row>
        <row r="2">
          <cell r="I2" t="str">
            <v>DA1BCJ0204-15SA</v>
          </cell>
        </row>
        <row r="3">
          <cell r="I3" t="str">
            <v>DA1BCJ0204-15SA</v>
          </cell>
        </row>
        <row r="4">
          <cell r="I4" t="str">
            <v>DA1BCJ0204-15SA</v>
          </cell>
        </row>
        <row r="5">
          <cell r="I5" t="str">
            <v>DA1BCJ0204-15SA</v>
          </cell>
        </row>
        <row r="6">
          <cell r="I6" t="str">
            <v>DA1BCJ0204-15SA</v>
          </cell>
        </row>
        <row r="7">
          <cell r="I7" t="str">
            <v>DA1BCJ0204-15SA</v>
          </cell>
        </row>
        <row r="8">
          <cell r="I8" t="str">
            <v>DA1BCJ0204-15SA</v>
          </cell>
        </row>
        <row r="9">
          <cell r="I9" t="str">
            <v>DA1BCJ0204-15SA</v>
          </cell>
        </row>
        <row r="10">
          <cell r="I10" t="str">
            <v>DA1BCJ0204-15SA</v>
          </cell>
        </row>
        <row r="11">
          <cell r="I11" t="str">
            <v>DA1BCJ0204-15SA</v>
          </cell>
        </row>
        <row r="12">
          <cell r="I12" t="str">
            <v>DA1BCJ0204-15SA</v>
          </cell>
        </row>
        <row r="13">
          <cell r="I13" t="str">
            <v>DA1BCJ0204-15SA</v>
          </cell>
        </row>
        <row r="14">
          <cell r="I14" t="str">
            <v>DA1BCJ0204-15SA</v>
          </cell>
        </row>
        <row r="15">
          <cell r="I15" t="str">
            <v>DA1BCJ0204-15SA</v>
          </cell>
        </row>
        <row r="16">
          <cell r="I16" t="str">
            <v>DA1BCJ0204-15SA</v>
          </cell>
        </row>
        <row r="17">
          <cell r="I17" t="str">
            <v>DA1BCJ0204-15SA</v>
          </cell>
        </row>
        <row r="18">
          <cell r="I18" t="str">
            <v>DA1BCJ0204-15SA</v>
          </cell>
        </row>
        <row r="19">
          <cell r="I19" t="str">
            <v>DA1BCJ0204-15SA</v>
          </cell>
        </row>
        <row r="20">
          <cell r="I20" t="str">
            <v>DA1BCJ0204-15SA</v>
          </cell>
        </row>
        <row r="21">
          <cell r="I21" t="str">
            <v>DA1BCJ0204-15SA</v>
          </cell>
        </row>
        <row r="22">
          <cell r="I22" t="str">
            <v>DA1BCJ0204-15SA</v>
          </cell>
        </row>
        <row r="23">
          <cell r="I23" t="str">
            <v>DA1BCJ0204-15SA</v>
          </cell>
        </row>
        <row r="24">
          <cell r="I24" t="str">
            <v>DA1BCJ0204-15SA</v>
          </cell>
        </row>
        <row r="25">
          <cell r="I25" t="str">
            <v>DA1BCJ0204-15SA</v>
          </cell>
        </row>
        <row r="26">
          <cell r="I26" t="str">
            <v>DA1BCJ0204-15SA</v>
          </cell>
        </row>
        <row r="27">
          <cell r="I27" t="str">
            <v>DA1BCJ0204-15SA</v>
          </cell>
        </row>
        <row r="28">
          <cell r="I28" t="str">
            <v>DA1BCJ0204-15SA</v>
          </cell>
        </row>
        <row r="29">
          <cell r="I29" t="str">
            <v>DA1BCJ0204-15SA</v>
          </cell>
        </row>
        <row r="30">
          <cell r="I30" t="str">
            <v>DA1BCJ0204-15SA</v>
          </cell>
        </row>
        <row r="31">
          <cell r="I31" t="str">
            <v>DA1BCJ0204-15SB</v>
          </cell>
        </row>
        <row r="32">
          <cell r="I32" t="str">
            <v>DA1BCJ0204-15SB</v>
          </cell>
        </row>
        <row r="33">
          <cell r="I33" t="str">
            <v>DA1BCJ0204-15SB</v>
          </cell>
        </row>
        <row r="34">
          <cell r="I34" t="str">
            <v>DA1BCJ0204-15SB</v>
          </cell>
        </row>
        <row r="35">
          <cell r="I35" t="str">
            <v>DA1BCJ0204-15SB</v>
          </cell>
        </row>
        <row r="36">
          <cell r="I36" t="str">
            <v>DA1BCJ0204-15SB</v>
          </cell>
        </row>
        <row r="37">
          <cell r="I37" t="str">
            <v>DA1BCJ0204-15SB</v>
          </cell>
        </row>
        <row r="38">
          <cell r="I38" t="str">
            <v>DA1BCJ0204-15SB</v>
          </cell>
        </row>
        <row r="39">
          <cell r="I39" t="str">
            <v>DA1BCJ0204-15SB</v>
          </cell>
        </row>
        <row r="40">
          <cell r="I40" t="str">
            <v>DA1BCJ0204-15SB</v>
          </cell>
        </row>
        <row r="41">
          <cell r="I41" t="str">
            <v>DA1BCJ0204-15SB</v>
          </cell>
        </row>
        <row r="42">
          <cell r="I42" t="str">
            <v>DA1BCJ0204-15SB</v>
          </cell>
        </row>
        <row r="43">
          <cell r="I43" t="str">
            <v>DA1BCJ0204-15SB</v>
          </cell>
        </row>
        <row r="44">
          <cell r="I44" t="str">
            <v>DA1BCJ0204-15SB</v>
          </cell>
        </row>
        <row r="45">
          <cell r="I45" t="str">
            <v>DA1BCJ0204-15SB</v>
          </cell>
        </row>
        <row r="46">
          <cell r="I46" t="str">
            <v>DA1BCJ0204-15SB</v>
          </cell>
        </row>
        <row r="47">
          <cell r="I47" t="str">
            <v>DA1BCJ0204-15SB</v>
          </cell>
        </row>
        <row r="48">
          <cell r="I48" t="str">
            <v>DA1BCJ0204-15SB</v>
          </cell>
        </row>
        <row r="49">
          <cell r="I49" t="str">
            <v>DA1BCJ0204-15SB</v>
          </cell>
        </row>
        <row r="50">
          <cell r="I50" t="str">
            <v>DA2BCJ0204-15SA</v>
          </cell>
        </row>
        <row r="51">
          <cell r="I51" t="str">
            <v>DA2BCJ0204-15SA</v>
          </cell>
        </row>
        <row r="52">
          <cell r="I52" t="str">
            <v>DA2BCJ0204-15SA</v>
          </cell>
        </row>
        <row r="53">
          <cell r="I53" t="str">
            <v>DA2BCJ0204-15SA</v>
          </cell>
        </row>
        <row r="54">
          <cell r="I54" t="str">
            <v>DA2BCJ0204-15SA</v>
          </cell>
        </row>
        <row r="55">
          <cell r="I55" t="str">
            <v>DA2BCJ0204-15SA</v>
          </cell>
        </row>
        <row r="56">
          <cell r="I56" t="str">
            <v>DA2BCJ0204-15SA</v>
          </cell>
        </row>
        <row r="57">
          <cell r="I57" t="str">
            <v>DA2BCJ0204-15SA</v>
          </cell>
        </row>
        <row r="58">
          <cell r="I58" t="str">
            <v>DA2BCJ0204-15SA</v>
          </cell>
        </row>
        <row r="59">
          <cell r="I59" t="str">
            <v>DA2BCJ0204-15SA</v>
          </cell>
        </row>
        <row r="60">
          <cell r="I60" t="str">
            <v>DA2BCJ0204-15SA</v>
          </cell>
        </row>
        <row r="61">
          <cell r="I61" t="str">
            <v>DA2BCJ0204-15SA</v>
          </cell>
        </row>
        <row r="62">
          <cell r="I62" t="str">
            <v>DA2BCJ0204-15SA</v>
          </cell>
        </row>
        <row r="63">
          <cell r="I63" t="str">
            <v>DA2BCJ0204-15SA</v>
          </cell>
        </row>
        <row r="64">
          <cell r="I64" t="str">
            <v>DA2BCJ0204-15SA</v>
          </cell>
        </row>
        <row r="65">
          <cell r="I65" t="str">
            <v>DA2BCJ0204-15SA</v>
          </cell>
        </row>
        <row r="66">
          <cell r="I66" t="str">
            <v>DA2BCJ0204-15SA</v>
          </cell>
        </row>
        <row r="67">
          <cell r="I67" t="str">
            <v>DA2BCJ0204-15SA</v>
          </cell>
        </row>
        <row r="68">
          <cell r="I68" t="str">
            <v>DA2BCJ0204-15SA</v>
          </cell>
        </row>
        <row r="69">
          <cell r="I69" t="str">
            <v>DA2BCJ0204-15SA</v>
          </cell>
        </row>
        <row r="70">
          <cell r="I70" t="str">
            <v>DA2BCJ0204-15SA</v>
          </cell>
        </row>
        <row r="71">
          <cell r="I71" t="str">
            <v>DA2BCJ0204-15SA</v>
          </cell>
        </row>
        <row r="72">
          <cell r="I72" t="str">
            <v>DA2BCJ0204-15SA</v>
          </cell>
        </row>
        <row r="73">
          <cell r="I73" t="str">
            <v>DA2BCJ0204-15SA</v>
          </cell>
        </row>
        <row r="74">
          <cell r="I74" t="str">
            <v>DA2BCJ0204-15SA</v>
          </cell>
        </row>
        <row r="75">
          <cell r="I75" t="str">
            <v>DA2BCJ0204-15SA</v>
          </cell>
        </row>
        <row r="76">
          <cell r="I76" t="str">
            <v>DA2BCJ0204-15SA</v>
          </cell>
        </row>
        <row r="77">
          <cell r="I77" t="str">
            <v>DA2BCJ0204-15SA</v>
          </cell>
        </row>
        <row r="78">
          <cell r="I78" t="str">
            <v>DA2BCJ0204-15SB</v>
          </cell>
        </row>
        <row r="79">
          <cell r="I79" t="str">
            <v>DA2BCJ0204-15SB</v>
          </cell>
        </row>
        <row r="80">
          <cell r="I80" t="str">
            <v>DA2BCJ0204-15SB</v>
          </cell>
        </row>
        <row r="81">
          <cell r="I81" t="str">
            <v>DA2BCJ0204-15SB</v>
          </cell>
        </row>
        <row r="82">
          <cell r="I82" t="str">
            <v>DA2BCJ0204-15SB</v>
          </cell>
        </row>
        <row r="83">
          <cell r="I83" t="str">
            <v>DA2BCJ0204-15SB</v>
          </cell>
        </row>
        <row r="84">
          <cell r="I84" t="str">
            <v>DA2BCJ0204-15SB</v>
          </cell>
        </row>
        <row r="85">
          <cell r="I85" t="str">
            <v>DA2BCJ0204-15SB</v>
          </cell>
        </row>
        <row r="86">
          <cell r="I86" t="str">
            <v>DA2BCJ0204-15SB</v>
          </cell>
        </row>
        <row r="87">
          <cell r="I87" t="str">
            <v>DA2BCJ0204-15SB</v>
          </cell>
        </row>
        <row r="88">
          <cell r="I88" t="str">
            <v>DA2BCJ0204-15SB</v>
          </cell>
        </row>
        <row r="89">
          <cell r="I89" t="str">
            <v>DA2BCJ0204-15SB</v>
          </cell>
        </row>
        <row r="90">
          <cell r="I90" t="str">
            <v>DA2BCJ0204-15SB</v>
          </cell>
        </row>
        <row r="91">
          <cell r="I91" t="str">
            <v>DA2BCJ0204-15SB</v>
          </cell>
        </row>
        <row r="92">
          <cell r="I92" t="str">
            <v>DA2BCJ0204-15SB</v>
          </cell>
        </row>
        <row r="93">
          <cell r="I93" t="str">
            <v>DA2BCJ0204-15SB</v>
          </cell>
        </row>
        <row r="94">
          <cell r="I94" t="str">
            <v>DA2BCJ0204-15SB</v>
          </cell>
        </row>
        <row r="95">
          <cell r="I95" t="str">
            <v>DA2BCJ0204-15SB</v>
          </cell>
        </row>
        <row r="96">
          <cell r="I96" t="str">
            <v>DA2BCJ0204-15SB</v>
          </cell>
        </row>
        <row r="97">
          <cell r="I97" t="str">
            <v>DA2BCJ0204-15SB</v>
          </cell>
        </row>
        <row r="98">
          <cell r="I98" t="str">
            <v>DA2BCJ0204-15SB</v>
          </cell>
        </row>
        <row r="99">
          <cell r="I99" t="str">
            <v>DA3BCJ0204-15SA</v>
          </cell>
        </row>
        <row r="100">
          <cell r="I100" t="str">
            <v>DA3BCJ0204-15SA</v>
          </cell>
        </row>
        <row r="101">
          <cell r="I101" t="str">
            <v>DA3BCJ0204-15SA</v>
          </cell>
        </row>
        <row r="102">
          <cell r="I102" t="str">
            <v>DA3BCJ0204-15SA</v>
          </cell>
        </row>
        <row r="103">
          <cell r="I103" t="str">
            <v>DA3BCJ0204-15SA</v>
          </cell>
        </row>
        <row r="104">
          <cell r="I104" t="str">
            <v>DA3BCJ0204-15SA</v>
          </cell>
        </row>
        <row r="105">
          <cell r="I105" t="str">
            <v>DA3BCJ0204-15SA</v>
          </cell>
        </row>
        <row r="106">
          <cell r="I106" t="str">
            <v>DA3BCJ0204-15SA</v>
          </cell>
        </row>
        <row r="107">
          <cell r="I107" t="str">
            <v>DA3BCJ0204-15SA</v>
          </cell>
        </row>
        <row r="108">
          <cell r="I108" t="str">
            <v>DA3BCJ0204-15SA</v>
          </cell>
        </row>
        <row r="109">
          <cell r="I109" t="str">
            <v>DA3BCJ0204-15SA</v>
          </cell>
        </row>
        <row r="110">
          <cell r="I110" t="str">
            <v>DA3BCJ0204-15SA</v>
          </cell>
        </row>
        <row r="111">
          <cell r="I111" t="str">
            <v>DA3BCJ0204-15SA</v>
          </cell>
        </row>
        <row r="112">
          <cell r="I112" t="str">
            <v>DA3BCJ0204-15SA</v>
          </cell>
        </row>
        <row r="113">
          <cell r="I113" t="str">
            <v>DA3BCJ0204-15SA</v>
          </cell>
        </row>
        <row r="114">
          <cell r="I114" t="str">
            <v>DA3BCJ0204-15SA</v>
          </cell>
        </row>
        <row r="115">
          <cell r="I115" t="str">
            <v>DA3BCJ0204-15SA</v>
          </cell>
        </row>
        <row r="116">
          <cell r="I116" t="str">
            <v>DA3BCJ0204-15SA</v>
          </cell>
        </row>
        <row r="117">
          <cell r="I117" t="str">
            <v>DA3BCJ0204-15SA</v>
          </cell>
        </row>
        <row r="118">
          <cell r="I118" t="str">
            <v>DA3BCJ0204-15SA</v>
          </cell>
        </row>
        <row r="119">
          <cell r="I119" t="str">
            <v>DA3BCJ0204-15SA</v>
          </cell>
        </row>
        <row r="120">
          <cell r="I120" t="str">
            <v>DA3BCJ0204-15SA</v>
          </cell>
        </row>
        <row r="121">
          <cell r="I121" t="str">
            <v>DA3BCJ0204-15SA</v>
          </cell>
        </row>
        <row r="122">
          <cell r="I122" t="str">
            <v>DA3BCJ0204-15SA</v>
          </cell>
        </row>
        <row r="123">
          <cell r="I123" t="str">
            <v>DA3BCJ0204-15SA</v>
          </cell>
        </row>
        <row r="124">
          <cell r="I124" t="str">
            <v>DA3BCJ0204-15SA</v>
          </cell>
        </row>
        <row r="125">
          <cell r="I125" t="str">
            <v>DA3BCJ0204-15SA</v>
          </cell>
        </row>
        <row r="126">
          <cell r="I126" t="str">
            <v>DA3BCJ0204-15SA</v>
          </cell>
        </row>
        <row r="127">
          <cell r="I127" t="str">
            <v>DA3BCJ0204-15SB</v>
          </cell>
        </row>
        <row r="128">
          <cell r="I128" t="str">
            <v>DA3BCJ0204-15SB</v>
          </cell>
        </row>
        <row r="129">
          <cell r="I129" t="str">
            <v>DA3BCJ0204-15SB</v>
          </cell>
        </row>
        <row r="130">
          <cell r="I130" t="str">
            <v>DA3BCJ0204-15SB</v>
          </cell>
        </row>
        <row r="131">
          <cell r="I131" t="str">
            <v>DA3BCJ0204-15SB</v>
          </cell>
        </row>
        <row r="132">
          <cell r="I132" t="str">
            <v>DA3BCJ0204-15SB</v>
          </cell>
        </row>
        <row r="133">
          <cell r="I133" t="str">
            <v>DA3BCJ0204-15SB</v>
          </cell>
        </row>
        <row r="134">
          <cell r="I134" t="str">
            <v>DA3BCJ0204-15SB</v>
          </cell>
        </row>
        <row r="135">
          <cell r="I135" t="str">
            <v>DA3BCJ0204-15SB</v>
          </cell>
        </row>
        <row r="136">
          <cell r="I136" t="str">
            <v>DA3BCJ0204-15SB</v>
          </cell>
        </row>
        <row r="137">
          <cell r="I137" t="str">
            <v>DA3BCJ0204-15SB</v>
          </cell>
        </row>
        <row r="138">
          <cell r="I138" t="str">
            <v>DA3BCJ0204-15SB</v>
          </cell>
        </row>
        <row r="139">
          <cell r="I139" t="str">
            <v>DA3BCJ0204-15SB</v>
          </cell>
        </row>
        <row r="140">
          <cell r="I140" t="str">
            <v>DA3BCJ0204-15SB</v>
          </cell>
        </row>
        <row r="141">
          <cell r="I141" t="str">
            <v>DA3BCJ0204-15SB</v>
          </cell>
        </row>
        <row r="142">
          <cell r="I142" t="str">
            <v>DA3BCJ0204-15SB</v>
          </cell>
        </row>
        <row r="143">
          <cell r="I143" t="str">
            <v>DA3BCJ0204-15SB</v>
          </cell>
        </row>
        <row r="144">
          <cell r="I144" t="str">
            <v>DA3BCJ0204-15SB</v>
          </cell>
        </row>
        <row r="145">
          <cell r="I145" t="str">
            <v>DA3BCJ0204-15SB</v>
          </cell>
        </row>
        <row r="146">
          <cell r="I146" t="str">
            <v>DA3BCJ0204-15SB</v>
          </cell>
        </row>
        <row r="147">
          <cell r="I147" t="str">
            <v>DA3BCJ0204-15SB</v>
          </cell>
        </row>
        <row r="148">
          <cell r="I148" t="str">
            <v>DA4BCJ0204-15SA</v>
          </cell>
        </row>
        <row r="149">
          <cell r="I149" t="str">
            <v>DA4BCJ0204-15SA</v>
          </cell>
        </row>
        <row r="150">
          <cell r="I150" t="str">
            <v>DA4BCJ0204-15SA</v>
          </cell>
        </row>
        <row r="151">
          <cell r="I151" t="str">
            <v>DA4BCJ0204-15SA</v>
          </cell>
        </row>
        <row r="152">
          <cell r="I152" t="str">
            <v>DA4BCJ0204-15SA</v>
          </cell>
        </row>
        <row r="153">
          <cell r="I153" t="str">
            <v>DA4BCJ0204-15SA</v>
          </cell>
        </row>
        <row r="154">
          <cell r="I154" t="str">
            <v>DA4BCJ0204-15SA</v>
          </cell>
        </row>
        <row r="155">
          <cell r="I155" t="str">
            <v>DA4BCJ0204-15SA</v>
          </cell>
        </row>
        <row r="156">
          <cell r="I156" t="str">
            <v>DA4BCJ0204-15SA</v>
          </cell>
        </row>
        <row r="157">
          <cell r="I157" t="str">
            <v>DA4BCJ0204-15SA</v>
          </cell>
        </row>
        <row r="158">
          <cell r="I158" t="str">
            <v>DA4BCJ0204-15SA</v>
          </cell>
        </row>
        <row r="159">
          <cell r="I159" t="str">
            <v>DA4BCJ0204-15SA</v>
          </cell>
        </row>
        <row r="160">
          <cell r="I160" t="str">
            <v>DA4BCJ0204-15SA</v>
          </cell>
        </row>
        <row r="161">
          <cell r="I161" t="str">
            <v>DA4BCJ0204-15SA</v>
          </cell>
        </row>
        <row r="162">
          <cell r="I162" t="str">
            <v>DA4BCJ0204-15SA</v>
          </cell>
        </row>
        <row r="163">
          <cell r="I163" t="str">
            <v>DA4BCJ0204-15SA</v>
          </cell>
        </row>
        <row r="164">
          <cell r="I164" t="str">
            <v>DA4BCJ0204-15SA</v>
          </cell>
        </row>
        <row r="165">
          <cell r="I165" t="str">
            <v>DA4BCJ0204-15SA</v>
          </cell>
        </row>
        <row r="166">
          <cell r="I166" t="str">
            <v>DA4BCJ0204-15SA</v>
          </cell>
        </row>
        <row r="167">
          <cell r="I167" t="str">
            <v>DA4BCJ0204-15SA</v>
          </cell>
        </row>
        <row r="168">
          <cell r="I168" t="str">
            <v>DA4BCJ0204-15SA</v>
          </cell>
        </row>
        <row r="169">
          <cell r="I169" t="str">
            <v>DA4BCJ0204-15SA</v>
          </cell>
        </row>
        <row r="170">
          <cell r="I170" t="str">
            <v>DA4BCJ0204-15SA</v>
          </cell>
        </row>
        <row r="171">
          <cell r="I171" t="str">
            <v>DA4BCJ0204-15SA</v>
          </cell>
        </row>
        <row r="172">
          <cell r="I172" t="str">
            <v>DA4BCJ0204-15SA</v>
          </cell>
        </row>
        <row r="173">
          <cell r="I173" t="str">
            <v>DA4BCJ0204-15SA</v>
          </cell>
        </row>
        <row r="174">
          <cell r="I174" t="str">
            <v>DA4BCJ0204-15SA</v>
          </cell>
        </row>
        <row r="175">
          <cell r="I175" t="str">
            <v>DA4BCJ0204-15SA</v>
          </cell>
        </row>
        <row r="176">
          <cell r="I176" t="str">
            <v>DA4BCJ0204-15SB</v>
          </cell>
        </row>
        <row r="177">
          <cell r="I177" t="str">
            <v>DA4BCJ0204-15SB</v>
          </cell>
        </row>
        <row r="178">
          <cell r="I178" t="str">
            <v>DA4BCJ0204-15SB</v>
          </cell>
        </row>
        <row r="179">
          <cell r="I179" t="str">
            <v>DA4BCJ0204-15SB</v>
          </cell>
        </row>
        <row r="180">
          <cell r="I180" t="str">
            <v>DA4BCJ0204-15SB</v>
          </cell>
        </row>
        <row r="181">
          <cell r="I181" t="str">
            <v>DA4BCJ0204-15SB</v>
          </cell>
        </row>
        <row r="182">
          <cell r="I182" t="str">
            <v>DA4BCJ0204-15SB</v>
          </cell>
        </row>
        <row r="183">
          <cell r="I183" t="str">
            <v>DA4BCJ0204-15SB</v>
          </cell>
        </row>
        <row r="184">
          <cell r="I184" t="str">
            <v>DA4BCJ0204-15SB</v>
          </cell>
        </row>
        <row r="185">
          <cell r="I185" t="str">
            <v>DA4BCJ0204-15SB</v>
          </cell>
        </row>
        <row r="186">
          <cell r="I186" t="str">
            <v>DA4BCJ0204-15SB</v>
          </cell>
        </row>
        <row r="187">
          <cell r="I187" t="str">
            <v>DA4BCJ0204-15SB</v>
          </cell>
        </row>
        <row r="188">
          <cell r="I188" t="str">
            <v>DA4BCJ0204-15SB</v>
          </cell>
        </row>
        <row r="189">
          <cell r="I189" t="str">
            <v>DA4BCJ0204-15SB</v>
          </cell>
        </row>
        <row r="190">
          <cell r="I190" t="str">
            <v>DA4BCJ0204-15SB</v>
          </cell>
        </row>
        <row r="191">
          <cell r="I191" t="str">
            <v>DA4BCJ0204-15SB</v>
          </cell>
        </row>
        <row r="192">
          <cell r="I192" t="str">
            <v>DA4BCJ0204-15SB</v>
          </cell>
        </row>
        <row r="193">
          <cell r="I193" t="str">
            <v>DA4BCJ0204-15SB</v>
          </cell>
        </row>
        <row r="194">
          <cell r="I194" t="str">
            <v>DA4BCJ0204-15SB</v>
          </cell>
        </row>
        <row r="195">
          <cell r="I195" t="str">
            <v>DA4BCJ0204-15SB</v>
          </cell>
        </row>
        <row r="196">
          <cell r="I196" t="str">
            <v>DA4BCJ0204-15SB</v>
          </cell>
        </row>
        <row r="197">
          <cell r="I197" t="str">
            <v>DA5BCJ0204-15SA</v>
          </cell>
        </row>
        <row r="198">
          <cell r="I198" t="str">
            <v>DA5BCJ0204-15SA</v>
          </cell>
        </row>
        <row r="199">
          <cell r="I199" t="str">
            <v>DA5BCJ0204-15SA</v>
          </cell>
        </row>
        <row r="200">
          <cell r="I200" t="str">
            <v>DA5BCJ0204-15SA</v>
          </cell>
        </row>
        <row r="201">
          <cell r="I201" t="str">
            <v>DA5BCJ0204-15SA</v>
          </cell>
        </row>
        <row r="202">
          <cell r="I202" t="str">
            <v>DA5BCJ0204-15SA</v>
          </cell>
        </row>
        <row r="203">
          <cell r="I203" t="str">
            <v>DA5BCJ0204-15SA</v>
          </cell>
        </row>
        <row r="204">
          <cell r="I204" t="str">
            <v>DA5BCJ0204-15SA</v>
          </cell>
        </row>
        <row r="205">
          <cell r="I205" t="str">
            <v>DA5BCJ0204-15SA</v>
          </cell>
        </row>
        <row r="206">
          <cell r="I206" t="str">
            <v>DA5BCJ0204-15SA</v>
          </cell>
        </row>
        <row r="207">
          <cell r="I207" t="str">
            <v>DA5BCJ0204-15SA</v>
          </cell>
        </row>
        <row r="208">
          <cell r="I208" t="str">
            <v>DA5BCJ0204-15SA</v>
          </cell>
        </row>
        <row r="209">
          <cell r="I209" t="str">
            <v>DA5BCJ0204-15SA</v>
          </cell>
        </row>
        <row r="210">
          <cell r="I210" t="str">
            <v>DA5BCJ0204-15SA</v>
          </cell>
        </row>
        <row r="211">
          <cell r="I211" t="str">
            <v>DA5BCJ0204-15SA</v>
          </cell>
        </row>
        <row r="212">
          <cell r="I212" t="str">
            <v>DA5BCJ0204-15SA</v>
          </cell>
        </row>
        <row r="213">
          <cell r="I213" t="str">
            <v>DA5BCJ0204-15SA</v>
          </cell>
        </row>
        <row r="214">
          <cell r="I214" t="str">
            <v>DA5BCJ0204-15SA</v>
          </cell>
        </row>
        <row r="215">
          <cell r="I215" t="str">
            <v>DA5BCJ0204-15SA</v>
          </cell>
        </row>
        <row r="216">
          <cell r="I216" t="str">
            <v>DA5BCJ0204-15SA</v>
          </cell>
        </row>
        <row r="217">
          <cell r="I217" t="str">
            <v>DA5BCJ0204-15SA</v>
          </cell>
        </row>
        <row r="218">
          <cell r="I218" t="str">
            <v>DA5BCJ0204-15SA</v>
          </cell>
        </row>
        <row r="219">
          <cell r="I219" t="str">
            <v>DA5BCJ0204-15SA</v>
          </cell>
        </row>
        <row r="220">
          <cell r="I220" t="str">
            <v>DA5BCJ0204-15SA</v>
          </cell>
        </row>
        <row r="221">
          <cell r="I221" t="str">
            <v>DA5BCJ0204-15SA</v>
          </cell>
        </row>
        <row r="222">
          <cell r="I222" t="str">
            <v>DA5BCJ0204-15SA</v>
          </cell>
        </row>
        <row r="223">
          <cell r="I223" t="str">
            <v>DA5BCJ0204-15SA</v>
          </cell>
        </row>
        <row r="224">
          <cell r="I224" t="str">
            <v>DA5BCJ0204-15SA</v>
          </cell>
        </row>
        <row r="225">
          <cell r="I225" t="str">
            <v>DA5BCJ0204-15SB</v>
          </cell>
        </row>
        <row r="226">
          <cell r="I226" t="str">
            <v>DA5BCJ0204-15SB</v>
          </cell>
        </row>
        <row r="227">
          <cell r="I227" t="str">
            <v>DA5BCJ0204-15SB</v>
          </cell>
        </row>
        <row r="228">
          <cell r="I228" t="str">
            <v>DA5BCJ0204-15SB</v>
          </cell>
        </row>
        <row r="229">
          <cell r="I229" t="str">
            <v>DA5BCJ0204-15SB</v>
          </cell>
        </row>
        <row r="230">
          <cell r="I230" t="str">
            <v>DA5BCJ0204-15SB</v>
          </cell>
        </row>
        <row r="231">
          <cell r="I231" t="str">
            <v>DA5BCJ0204-15SB</v>
          </cell>
        </row>
        <row r="232">
          <cell r="I232" t="str">
            <v>DA5BCJ0204-15SB</v>
          </cell>
        </row>
        <row r="233">
          <cell r="I233" t="str">
            <v>DA5BCJ0204-15SB</v>
          </cell>
        </row>
        <row r="234">
          <cell r="I234" t="str">
            <v>DA5BCJ0204-15SB</v>
          </cell>
        </row>
        <row r="235">
          <cell r="I235" t="str">
            <v>DA5BCJ0204-15SB</v>
          </cell>
        </row>
        <row r="236">
          <cell r="I236" t="str">
            <v>DA5BCJ0204-15SB</v>
          </cell>
        </row>
        <row r="237">
          <cell r="I237" t="str">
            <v>DA5BCJ0204-15SB</v>
          </cell>
        </row>
        <row r="238">
          <cell r="I238" t="str">
            <v>DA5BCJ0204-15SB</v>
          </cell>
        </row>
        <row r="239">
          <cell r="I239" t="str">
            <v>DA5BCJ0204-15SB</v>
          </cell>
        </row>
        <row r="240">
          <cell r="I240" t="str">
            <v>DA5BCJ0204-15SB</v>
          </cell>
        </row>
        <row r="241">
          <cell r="I241" t="str">
            <v>DA5BCJ0204-15SB</v>
          </cell>
        </row>
        <row r="242">
          <cell r="I242" t="str">
            <v>DA5BCJ0204-15SB</v>
          </cell>
        </row>
        <row r="243">
          <cell r="I243" t="str">
            <v>DA5BCJ0204-15SB</v>
          </cell>
        </row>
        <row r="244">
          <cell r="I244" t="str">
            <v>DA5BCJ0204-15SB</v>
          </cell>
        </row>
        <row r="245">
          <cell r="I245" t="str">
            <v>DA6BCJ0204-15SA</v>
          </cell>
        </row>
        <row r="246">
          <cell r="I246" t="str">
            <v>DA6BCJ0204-15SA</v>
          </cell>
        </row>
        <row r="247">
          <cell r="I247" t="str">
            <v>DA6BCJ0204-15SA</v>
          </cell>
        </row>
        <row r="248">
          <cell r="I248" t="str">
            <v>DA6BCJ0204-15SA</v>
          </cell>
        </row>
        <row r="249">
          <cell r="I249" t="str">
            <v>DA6BCJ0204-15SA</v>
          </cell>
        </row>
        <row r="250">
          <cell r="I250" t="str">
            <v>DA6BCJ0204-15SA</v>
          </cell>
        </row>
        <row r="251">
          <cell r="I251" t="str">
            <v>DA6BCJ0204-15SA</v>
          </cell>
        </row>
        <row r="252">
          <cell r="I252" t="str">
            <v>DA6BCJ0204-15SA</v>
          </cell>
        </row>
        <row r="253">
          <cell r="I253" t="str">
            <v>DA6BCJ0204-15SA</v>
          </cell>
        </row>
        <row r="254">
          <cell r="I254" t="str">
            <v>DA6BCJ0204-15SA</v>
          </cell>
        </row>
        <row r="255">
          <cell r="I255" t="str">
            <v>DA6BCJ0204-15SA</v>
          </cell>
        </row>
        <row r="256">
          <cell r="I256" t="str">
            <v>DA6BCJ0204-15SA</v>
          </cell>
        </row>
        <row r="257">
          <cell r="I257" t="str">
            <v>DA6BCJ0204-15SA</v>
          </cell>
        </row>
        <row r="258">
          <cell r="I258" t="str">
            <v>DA6BCJ0204-15SA</v>
          </cell>
        </row>
        <row r="259">
          <cell r="I259" t="str">
            <v>DA6BCJ0204-15SA</v>
          </cell>
        </row>
        <row r="260">
          <cell r="I260" t="str">
            <v>DA6BCJ0204-15SA</v>
          </cell>
        </row>
        <row r="261">
          <cell r="I261" t="str">
            <v>DA6BCJ0204-15SA</v>
          </cell>
        </row>
        <row r="262">
          <cell r="I262" t="str">
            <v>DA6BCJ0204-15SA</v>
          </cell>
        </row>
        <row r="263">
          <cell r="I263" t="str">
            <v>DA6BCJ0204-15SA</v>
          </cell>
        </row>
        <row r="264">
          <cell r="I264" t="str">
            <v>DA6BCJ0204-15SA</v>
          </cell>
        </row>
        <row r="265">
          <cell r="I265" t="str">
            <v>DA6BCJ0204-15SA</v>
          </cell>
        </row>
        <row r="266">
          <cell r="I266" t="str">
            <v>DA6BCJ0204-15SA</v>
          </cell>
        </row>
        <row r="267">
          <cell r="I267" t="str">
            <v>DA6BCJ0204-15SA</v>
          </cell>
        </row>
        <row r="268">
          <cell r="I268" t="str">
            <v>DA6BCJ0204-15SA</v>
          </cell>
        </row>
        <row r="269">
          <cell r="I269" t="str">
            <v>DA6BCJ0204-15SA</v>
          </cell>
        </row>
        <row r="270">
          <cell r="I270" t="str">
            <v>DA6BCJ0204-15SA</v>
          </cell>
        </row>
        <row r="271">
          <cell r="I271" t="str">
            <v>DA6BCJ0204-15SA</v>
          </cell>
        </row>
        <row r="272">
          <cell r="I272" t="str">
            <v>DA7BCJ0204-15SA</v>
          </cell>
        </row>
        <row r="273">
          <cell r="I273" t="str">
            <v>DA7BCJ0204-15SA</v>
          </cell>
        </row>
        <row r="274">
          <cell r="I274" t="str">
            <v>DA7BCJ0204-15SA</v>
          </cell>
        </row>
        <row r="275">
          <cell r="I275" t="str">
            <v>DA7BCJ0204-15SA</v>
          </cell>
        </row>
        <row r="276">
          <cell r="I276" t="str">
            <v>DA7BCJ0204-15SA</v>
          </cell>
        </row>
        <row r="277">
          <cell r="I277" t="str">
            <v>DA7BCJ0204-15SA</v>
          </cell>
        </row>
        <row r="278">
          <cell r="I278" t="str">
            <v>DA7BCJ0204-15SA</v>
          </cell>
        </row>
        <row r="279">
          <cell r="I279" t="str">
            <v>DA7BCJ0204-15SA</v>
          </cell>
        </row>
        <row r="280">
          <cell r="I280" t="str">
            <v>DA7BCJ0204-15SA</v>
          </cell>
        </row>
        <row r="281">
          <cell r="I281" t="str">
            <v>DA7BCJ0204-15SA</v>
          </cell>
        </row>
        <row r="282">
          <cell r="I282" t="str">
            <v>DA7BCJ0204-15SA</v>
          </cell>
        </row>
        <row r="283">
          <cell r="I283" t="str">
            <v>DA7BCJ0204-15SA</v>
          </cell>
        </row>
        <row r="284">
          <cell r="I284" t="str">
            <v>DA7BCJ0204-15SA</v>
          </cell>
        </row>
        <row r="285">
          <cell r="I285" t="str">
            <v>DA7BCJ0204-15SA</v>
          </cell>
        </row>
        <row r="286">
          <cell r="I286" t="str">
            <v>DA7BCJ0204-15SA</v>
          </cell>
        </row>
        <row r="287">
          <cell r="I287" t="str">
            <v>DA7BCJ0204-15SA</v>
          </cell>
        </row>
        <row r="288">
          <cell r="I288" t="str">
            <v>DA7BCJ0204-15SA</v>
          </cell>
        </row>
        <row r="289">
          <cell r="I289" t="str">
            <v>DA7BCJ0204-15SA</v>
          </cell>
        </row>
        <row r="290">
          <cell r="I290" t="str">
            <v>DA7BCJ0204-15SA</v>
          </cell>
        </row>
        <row r="291">
          <cell r="I291" t="str">
            <v>DA7BCJ0204-15SA</v>
          </cell>
        </row>
        <row r="292">
          <cell r="I292" t="str">
            <v>DA7BCJ0204-15SA</v>
          </cell>
        </row>
        <row r="293">
          <cell r="I293" t="str">
            <v>DA7BCJ0204-15SA</v>
          </cell>
        </row>
        <row r="294">
          <cell r="I294" t="str">
            <v>DA7BCJ0204-15SA</v>
          </cell>
        </row>
        <row r="295">
          <cell r="I295" t="str">
            <v>DA7BCJ0204-15SA</v>
          </cell>
        </row>
        <row r="296">
          <cell r="I296" t="str">
            <v>DA7BCJ0204-15SA</v>
          </cell>
        </row>
        <row r="297">
          <cell r="I297" t="str">
            <v>DA7BCJ0204-15SA</v>
          </cell>
        </row>
        <row r="298">
          <cell r="I298" t="str">
            <v>DA7BCJ0204-15SA</v>
          </cell>
        </row>
        <row r="299">
          <cell r="I299" t="str">
            <v>DA8BCJ0204-15SA</v>
          </cell>
        </row>
        <row r="300">
          <cell r="I300" t="str">
            <v>DA8BCJ0204-15SA</v>
          </cell>
        </row>
        <row r="301">
          <cell r="I301" t="str">
            <v>DA8BCJ0204-15SA</v>
          </cell>
        </row>
        <row r="302">
          <cell r="I302" t="str">
            <v>DA8BCJ0204-15SA</v>
          </cell>
        </row>
        <row r="303">
          <cell r="I303" t="str">
            <v>DA8BCJ0204-15SA</v>
          </cell>
        </row>
        <row r="304">
          <cell r="I304" t="str">
            <v>DA8BCJ0204-15SA</v>
          </cell>
        </row>
        <row r="305">
          <cell r="I305" t="str">
            <v>DA8BCJ0204-15SA</v>
          </cell>
        </row>
        <row r="306">
          <cell r="I306" t="str">
            <v>DA8BCJ0204-15SA</v>
          </cell>
        </row>
        <row r="307">
          <cell r="I307" t="str">
            <v>DA8BCJ0204-15SA</v>
          </cell>
        </row>
        <row r="308">
          <cell r="I308" t="str">
            <v>DA8BCJ0204-15SA</v>
          </cell>
        </row>
        <row r="309">
          <cell r="I309" t="str">
            <v>DA8BCJ0204-15SA</v>
          </cell>
        </row>
        <row r="310">
          <cell r="I310" t="str">
            <v>DA8BCJ0204-15SA</v>
          </cell>
        </row>
        <row r="311">
          <cell r="I311" t="str">
            <v>DA8BCJ0204-15SA</v>
          </cell>
        </row>
        <row r="312">
          <cell r="I312" t="str">
            <v>DA8BCJ0204-15SA</v>
          </cell>
        </row>
        <row r="313">
          <cell r="I313" t="str">
            <v>DA8BCJ0204-15SA</v>
          </cell>
        </row>
        <row r="314">
          <cell r="I314" t="str">
            <v>DA8BCJ0204-15SA</v>
          </cell>
        </row>
        <row r="315">
          <cell r="I315" t="str">
            <v>DA8BCJ0204-15SA</v>
          </cell>
        </row>
        <row r="316">
          <cell r="I316" t="str">
            <v>DA8BCJ0204-15SA</v>
          </cell>
        </row>
        <row r="317">
          <cell r="I317" t="str">
            <v>DA8BCJ0204-15SA</v>
          </cell>
        </row>
        <row r="318">
          <cell r="I318" t="str">
            <v>DA8BCJ0204-15SA</v>
          </cell>
        </row>
        <row r="319">
          <cell r="I319" t="str">
            <v>DA8BCJ0204-15SA</v>
          </cell>
        </row>
        <row r="320">
          <cell r="I320" t="str">
            <v>DA8BCJ0204-15SA</v>
          </cell>
        </row>
        <row r="321">
          <cell r="I321" t="str">
            <v>DA8BCJ0204-15SA</v>
          </cell>
        </row>
        <row r="322">
          <cell r="I322" t="str">
            <v>DA8BCJ0204-15SA</v>
          </cell>
        </row>
        <row r="323">
          <cell r="I323" t="str">
            <v>DA8BCJ0204-15SA</v>
          </cell>
        </row>
        <row r="324">
          <cell r="I324" t="str">
            <v>DA8BCJ0204-15SA</v>
          </cell>
        </row>
        <row r="325">
          <cell r="I325" t="str">
            <v>DA8BCJ0204-15SA</v>
          </cell>
        </row>
        <row r="326">
          <cell r="I326" t="str">
            <v>DA9BCJ0204-15SA</v>
          </cell>
        </row>
        <row r="327">
          <cell r="I327" t="str">
            <v>DA9BCJ0204-15SA</v>
          </cell>
        </row>
        <row r="328">
          <cell r="I328" t="str">
            <v>DA9BCJ0204-15SA</v>
          </cell>
        </row>
        <row r="329">
          <cell r="I329" t="str">
            <v>DA9BCJ0204-15SA</v>
          </cell>
        </row>
        <row r="330">
          <cell r="I330" t="str">
            <v>DA9BCJ0204-15SA</v>
          </cell>
        </row>
        <row r="331">
          <cell r="I331" t="str">
            <v>DA9BCJ0204-15SA</v>
          </cell>
        </row>
        <row r="332">
          <cell r="I332" t="str">
            <v>DA9BCJ0204-15SA</v>
          </cell>
        </row>
        <row r="333">
          <cell r="I333" t="str">
            <v>DA9BCJ0204-15SA</v>
          </cell>
        </row>
        <row r="334">
          <cell r="I334" t="str">
            <v>DA9BCJ0204-15SA</v>
          </cell>
        </row>
        <row r="335">
          <cell r="I335" t="str">
            <v>DA9BCJ0204-15SA</v>
          </cell>
        </row>
        <row r="336">
          <cell r="I336" t="str">
            <v>DA9BCJ0204-15SA</v>
          </cell>
        </row>
        <row r="337">
          <cell r="I337" t="str">
            <v>DA9BCJ0204-15SA</v>
          </cell>
        </row>
        <row r="338">
          <cell r="I338" t="str">
            <v>DA9BCJ0204-15SA</v>
          </cell>
        </row>
        <row r="339">
          <cell r="I339" t="str">
            <v>DA9BCJ0204-15SA</v>
          </cell>
        </row>
        <row r="340">
          <cell r="I340" t="str">
            <v>DA9BCJ0204-15SA</v>
          </cell>
        </row>
        <row r="341">
          <cell r="I341" t="str">
            <v>DA9BCJ0204-15SA</v>
          </cell>
        </row>
        <row r="342">
          <cell r="I342" t="str">
            <v>DA9BCJ0204-15SA</v>
          </cell>
        </row>
        <row r="343">
          <cell r="I343" t="str">
            <v>DA9BCJ0204-15SA</v>
          </cell>
        </row>
        <row r="344">
          <cell r="I344" t="str">
            <v>DA9BCJ0204-15SA</v>
          </cell>
        </row>
        <row r="345">
          <cell r="I345" t="str">
            <v>DA9BCJ0204-15SA</v>
          </cell>
        </row>
        <row r="346">
          <cell r="I346" t="str">
            <v>DA9BCJ0204-15SA</v>
          </cell>
        </row>
        <row r="347">
          <cell r="I347" t="str">
            <v>DA9BCJ0204-15SA</v>
          </cell>
        </row>
        <row r="348">
          <cell r="I348" t="str">
            <v>DA9BCJ0204-15SA</v>
          </cell>
        </row>
        <row r="349">
          <cell r="I349" t="str">
            <v>DA9BCJ0204-15SA</v>
          </cell>
        </row>
        <row r="350">
          <cell r="I350" t="str">
            <v>DA9BCJ0204-15SA</v>
          </cell>
        </row>
        <row r="351">
          <cell r="I351" t="str">
            <v>DA9BCJ0204-15SA</v>
          </cell>
        </row>
        <row r="352">
          <cell r="I352" t="str">
            <v>DB1BCJ0204-15SA</v>
          </cell>
        </row>
        <row r="353">
          <cell r="I353" t="str">
            <v>DB1BCJ0204-15SA</v>
          </cell>
        </row>
        <row r="354">
          <cell r="I354" t="str">
            <v>DB1BCJ0204-15SA</v>
          </cell>
        </row>
        <row r="355">
          <cell r="I355" t="str">
            <v>DB1BCJ0204-15SA</v>
          </cell>
        </row>
        <row r="356">
          <cell r="I356" t="str">
            <v>DB1BCJ0204-15SA</v>
          </cell>
        </row>
        <row r="357">
          <cell r="I357" t="str">
            <v>DB1BCJ0204-15SA</v>
          </cell>
        </row>
        <row r="358">
          <cell r="I358" t="str">
            <v>DB1BCJ0204-15SA</v>
          </cell>
        </row>
        <row r="359">
          <cell r="I359" t="str">
            <v>DB1BCJ0204-15SA</v>
          </cell>
        </row>
        <row r="360">
          <cell r="I360" t="str">
            <v>DB1BCJ0204-15SA</v>
          </cell>
        </row>
        <row r="361">
          <cell r="I361" t="str">
            <v>DB1BCJ0204-15SA</v>
          </cell>
        </row>
        <row r="362">
          <cell r="I362" t="str">
            <v>DB1BCJ0204-15SA</v>
          </cell>
        </row>
        <row r="363">
          <cell r="I363" t="str">
            <v>DB1BCJ0204-15SA</v>
          </cell>
        </row>
        <row r="364">
          <cell r="I364" t="str">
            <v>DB1BCJ0204-15SA</v>
          </cell>
        </row>
        <row r="365">
          <cell r="I365" t="str">
            <v>DB1BCJ0204-15SA</v>
          </cell>
        </row>
        <row r="366">
          <cell r="I366" t="str">
            <v>DB1BCJ0204-15SA</v>
          </cell>
        </row>
        <row r="367">
          <cell r="I367" t="str">
            <v>DB1BCJ0204-15SA</v>
          </cell>
        </row>
        <row r="368">
          <cell r="I368" t="str">
            <v>DB1BCJ0204-15SA</v>
          </cell>
        </row>
        <row r="369">
          <cell r="I369" t="str">
            <v>DB1BCJ0204-15SA</v>
          </cell>
        </row>
        <row r="370">
          <cell r="I370" t="str">
            <v>DB1BCJ0204-15SA</v>
          </cell>
        </row>
        <row r="371">
          <cell r="I371" t="str">
            <v>DB1BCJ0204-15SA</v>
          </cell>
        </row>
        <row r="372">
          <cell r="I372" t="str">
            <v>DB1BCJ0204-15SA</v>
          </cell>
        </row>
        <row r="373">
          <cell r="I373" t="str">
            <v>DB1BCJ0204-15SA</v>
          </cell>
        </row>
        <row r="374">
          <cell r="I374" t="str">
            <v>DB1BCJ0204-15SA</v>
          </cell>
        </row>
        <row r="375">
          <cell r="I375" t="str">
            <v>DB1BCJ0204-15SA</v>
          </cell>
        </row>
        <row r="376">
          <cell r="I376" t="str">
            <v>DB1BCJ0204-15SA</v>
          </cell>
        </row>
        <row r="377">
          <cell r="I377" t="str">
            <v>DB1BCJ0204-15SA</v>
          </cell>
        </row>
        <row r="378">
          <cell r="I378" t="str">
            <v>DB1BCJ0204-15SA</v>
          </cell>
        </row>
        <row r="379">
          <cell r="I379" t="str">
            <v>DB1BCJ0204-15SA</v>
          </cell>
        </row>
        <row r="380">
          <cell r="I380" t="str">
            <v>DB1BCJ0204-15SA</v>
          </cell>
        </row>
        <row r="381">
          <cell r="I381" t="str">
            <v>DB1BCJ0204-15SB</v>
          </cell>
        </row>
        <row r="382">
          <cell r="I382" t="str">
            <v>DB1BCJ0204-15SB</v>
          </cell>
        </row>
        <row r="383">
          <cell r="I383" t="str">
            <v>DB1BCJ0204-15SB</v>
          </cell>
        </row>
        <row r="384">
          <cell r="I384" t="str">
            <v>DB1BCJ0204-15SB</v>
          </cell>
        </row>
        <row r="385">
          <cell r="I385" t="str">
            <v>DB1BCJ0204-15SB</v>
          </cell>
        </row>
        <row r="386">
          <cell r="I386" t="str">
            <v>DB1BCJ0204-15SB</v>
          </cell>
        </row>
        <row r="387">
          <cell r="I387" t="str">
            <v>DB1BCJ0204-15SB</v>
          </cell>
        </row>
        <row r="388">
          <cell r="I388" t="str">
            <v>DB1BCJ0204-15SB</v>
          </cell>
        </row>
        <row r="389">
          <cell r="I389" t="str">
            <v>DB1BCJ0204-15SB</v>
          </cell>
        </row>
        <row r="390">
          <cell r="I390" t="str">
            <v>DB1BCJ0204-15SB</v>
          </cell>
        </row>
        <row r="391">
          <cell r="I391" t="str">
            <v>DB1BCJ0204-15SB</v>
          </cell>
        </row>
        <row r="392">
          <cell r="I392" t="str">
            <v>DB1BCJ0204-15SB</v>
          </cell>
        </row>
        <row r="393">
          <cell r="I393" t="str">
            <v>DB1BCJ0204-15SB</v>
          </cell>
        </row>
        <row r="394">
          <cell r="I394" t="str">
            <v>DB1BCJ0204-15SB</v>
          </cell>
        </row>
        <row r="395">
          <cell r="I395" t="str">
            <v>DB1BCJ0204-15SB</v>
          </cell>
        </row>
        <row r="396">
          <cell r="I396" t="str">
            <v>DB1BCJ0204-15SB</v>
          </cell>
        </row>
        <row r="397">
          <cell r="I397" t="str">
            <v>DB1BCJ0204-15SB</v>
          </cell>
        </row>
        <row r="398">
          <cell r="I398" t="str">
            <v>DB1BCJ0204-15SB</v>
          </cell>
        </row>
        <row r="399">
          <cell r="I399" t="str">
            <v>DB1BCJ0204-15SB</v>
          </cell>
        </row>
        <row r="400">
          <cell r="I400" t="str">
            <v>DB1BCJ0204-15SB</v>
          </cell>
        </row>
        <row r="401">
          <cell r="I401" t="str">
            <v>DB1BCJ0204-15SB</v>
          </cell>
        </row>
        <row r="402">
          <cell r="I402" t="str">
            <v>DB2BCJ0204-15SA</v>
          </cell>
        </row>
        <row r="403">
          <cell r="I403" t="str">
            <v>DB2BCJ0204-15SA</v>
          </cell>
        </row>
        <row r="404">
          <cell r="I404" t="str">
            <v>DB2BCJ0204-15SA</v>
          </cell>
        </row>
        <row r="405">
          <cell r="I405" t="str">
            <v>DB2BCJ0204-15SA</v>
          </cell>
        </row>
        <row r="406">
          <cell r="I406" t="str">
            <v>DB2BCJ0204-15SA</v>
          </cell>
        </row>
        <row r="407">
          <cell r="I407" t="str">
            <v>DB2BCJ0204-15SA</v>
          </cell>
        </row>
        <row r="408">
          <cell r="I408" t="str">
            <v>DB2BCJ0204-15SA</v>
          </cell>
        </row>
        <row r="409">
          <cell r="I409" t="str">
            <v>DB2BCJ0204-15SA</v>
          </cell>
        </row>
        <row r="410">
          <cell r="I410" t="str">
            <v>DB2BCJ0204-15SA</v>
          </cell>
        </row>
        <row r="411">
          <cell r="I411" t="str">
            <v>DB2BCJ0204-15SA</v>
          </cell>
        </row>
        <row r="412">
          <cell r="I412" t="str">
            <v>DB2BCJ0204-15SA</v>
          </cell>
        </row>
        <row r="413">
          <cell r="I413" t="str">
            <v>DB2BCJ0204-15SA</v>
          </cell>
        </row>
        <row r="414">
          <cell r="I414" t="str">
            <v>DB2BCJ0204-15SA</v>
          </cell>
        </row>
        <row r="415">
          <cell r="I415" t="str">
            <v>DB2BCJ0204-15SA</v>
          </cell>
        </row>
        <row r="416">
          <cell r="I416" t="str">
            <v>DB2BCJ0204-15SA</v>
          </cell>
        </row>
        <row r="417">
          <cell r="I417" t="str">
            <v>DB2BCJ0204-15SA</v>
          </cell>
        </row>
        <row r="418">
          <cell r="I418" t="str">
            <v>DB2BCJ0204-15SA</v>
          </cell>
        </row>
        <row r="419">
          <cell r="I419" t="str">
            <v>DB2BCJ0204-15SA</v>
          </cell>
        </row>
        <row r="420">
          <cell r="I420" t="str">
            <v>DB2BCJ0204-15SA</v>
          </cell>
        </row>
        <row r="421">
          <cell r="I421" t="str">
            <v>DB2BCJ0204-15SA</v>
          </cell>
        </row>
        <row r="422">
          <cell r="I422" t="str">
            <v>DB2BCJ0204-15SA</v>
          </cell>
        </row>
        <row r="423">
          <cell r="I423" t="str">
            <v>DB2BCJ0204-15SA</v>
          </cell>
        </row>
        <row r="424">
          <cell r="I424" t="str">
            <v>DB2BCJ0204-15SA</v>
          </cell>
        </row>
        <row r="425">
          <cell r="I425" t="str">
            <v>DB2BCJ0204-15SA</v>
          </cell>
        </row>
        <row r="426">
          <cell r="I426" t="str">
            <v>DB2BCJ0204-15SA</v>
          </cell>
        </row>
        <row r="427">
          <cell r="I427" t="str">
            <v>DB2BCJ0204-15SA</v>
          </cell>
        </row>
        <row r="428">
          <cell r="I428" t="str">
            <v>DB2BCJ0204-15SA</v>
          </cell>
        </row>
        <row r="429">
          <cell r="I429" t="str">
            <v>DB2BCJ0204-15SB</v>
          </cell>
        </row>
        <row r="430">
          <cell r="I430" t="str">
            <v>DB2BCJ0204-15SB</v>
          </cell>
        </row>
        <row r="431">
          <cell r="I431" t="str">
            <v>DB2BCJ0204-15SB</v>
          </cell>
        </row>
        <row r="432">
          <cell r="I432" t="str">
            <v>DB2BCJ0204-15SB</v>
          </cell>
        </row>
        <row r="433">
          <cell r="I433" t="str">
            <v>DB2BCJ0204-15SB</v>
          </cell>
        </row>
        <row r="434">
          <cell r="I434" t="str">
            <v>DB2BCJ0204-15SB</v>
          </cell>
        </row>
        <row r="435">
          <cell r="I435" t="str">
            <v>DB2BCJ0204-15SB</v>
          </cell>
        </row>
        <row r="436">
          <cell r="I436" t="str">
            <v>DB2BCJ0204-15SB</v>
          </cell>
        </row>
        <row r="437">
          <cell r="I437" t="str">
            <v>DB2BCJ0204-15SB</v>
          </cell>
        </row>
        <row r="438">
          <cell r="I438" t="str">
            <v>DB2BCJ0204-15SB</v>
          </cell>
        </row>
        <row r="439">
          <cell r="I439" t="str">
            <v>DB2BCJ0204-15SB</v>
          </cell>
        </row>
        <row r="440">
          <cell r="I440" t="str">
            <v>DB2BCJ0204-15SB</v>
          </cell>
        </row>
        <row r="441">
          <cell r="I441" t="str">
            <v>DB2BCJ0204-15SB</v>
          </cell>
        </row>
        <row r="442">
          <cell r="I442" t="str">
            <v>DB2BCJ0204-15SB</v>
          </cell>
        </row>
        <row r="443">
          <cell r="I443" t="str">
            <v>DB2BCJ0204-15SB</v>
          </cell>
        </row>
        <row r="444">
          <cell r="I444" t="str">
            <v>DB2BCJ0204-15SB</v>
          </cell>
        </row>
        <row r="445">
          <cell r="I445" t="str">
            <v>DB2BCJ0204-15SB</v>
          </cell>
        </row>
        <row r="446">
          <cell r="I446" t="str">
            <v>DB2BCJ0204-15SB</v>
          </cell>
        </row>
        <row r="447">
          <cell r="I447" t="str">
            <v>DB2BCJ0204-15SB</v>
          </cell>
        </row>
        <row r="448">
          <cell r="I448" t="str">
            <v>DB2BCJ0204-15SB</v>
          </cell>
        </row>
        <row r="449">
          <cell r="I449" t="str">
            <v>DB3BCJ0204-15SA</v>
          </cell>
        </row>
        <row r="450">
          <cell r="I450" t="str">
            <v>DB3BCJ0204-15SA</v>
          </cell>
        </row>
        <row r="451">
          <cell r="I451" t="str">
            <v>DB3BCJ0204-15SA</v>
          </cell>
        </row>
        <row r="452">
          <cell r="I452" t="str">
            <v>DB3BCJ0204-15SA</v>
          </cell>
        </row>
        <row r="453">
          <cell r="I453" t="str">
            <v>DB3BCJ0204-15SA</v>
          </cell>
        </row>
        <row r="454">
          <cell r="I454" t="str">
            <v>DB3BCJ0204-15SA</v>
          </cell>
        </row>
        <row r="455">
          <cell r="I455" t="str">
            <v>DB3BCJ0204-15SA</v>
          </cell>
        </row>
        <row r="456">
          <cell r="I456" t="str">
            <v>DB3BCJ0204-15SA</v>
          </cell>
        </row>
        <row r="457">
          <cell r="I457" t="str">
            <v>DB3BCJ0204-15SA</v>
          </cell>
        </row>
        <row r="458">
          <cell r="I458" t="str">
            <v>DB3BCJ0204-15SA</v>
          </cell>
        </row>
        <row r="459">
          <cell r="I459" t="str">
            <v>DB3BCJ0204-15SA</v>
          </cell>
        </row>
        <row r="460">
          <cell r="I460" t="str">
            <v>DB3BCJ0204-15SA</v>
          </cell>
        </row>
        <row r="461">
          <cell r="I461" t="str">
            <v>DB3BCJ0204-15SA</v>
          </cell>
        </row>
        <row r="462">
          <cell r="I462" t="str">
            <v>DB3BCJ0204-15SA</v>
          </cell>
        </row>
        <row r="463">
          <cell r="I463" t="str">
            <v>DB3BCJ0204-15SA</v>
          </cell>
        </row>
        <row r="464">
          <cell r="I464" t="str">
            <v>DB3BCJ0204-15SA</v>
          </cell>
        </row>
        <row r="465">
          <cell r="I465" t="str">
            <v>DB3BCJ0204-15SA</v>
          </cell>
        </row>
        <row r="466">
          <cell r="I466" t="str">
            <v>DB3BCJ0204-15SA</v>
          </cell>
        </row>
        <row r="467">
          <cell r="I467" t="str">
            <v>DB3BCJ0204-15SA</v>
          </cell>
        </row>
        <row r="468">
          <cell r="I468" t="str">
            <v>DB3BCJ0204-15SA</v>
          </cell>
        </row>
        <row r="469">
          <cell r="I469" t="str">
            <v>DB3BCJ0204-15SA</v>
          </cell>
        </row>
        <row r="470">
          <cell r="I470" t="str">
            <v>DB3BCJ0204-15SA</v>
          </cell>
        </row>
        <row r="471">
          <cell r="I471" t="str">
            <v>DB3BCJ0204-15SA</v>
          </cell>
        </row>
        <row r="472">
          <cell r="I472" t="str">
            <v>DB3BCJ0204-15SA</v>
          </cell>
        </row>
        <row r="473">
          <cell r="I473" t="str">
            <v>DB3BCJ0204-15SA</v>
          </cell>
        </row>
        <row r="474">
          <cell r="I474" t="str">
            <v>DB3BCJ0204-15SA</v>
          </cell>
        </row>
        <row r="475">
          <cell r="I475" t="str">
            <v>DB3BCJ0204-15SB</v>
          </cell>
        </row>
        <row r="476">
          <cell r="I476" t="str">
            <v>DB3BCJ0204-15SB</v>
          </cell>
        </row>
        <row r="477">
          <cell r="I477" t="str">
            <v>DB3BCJ0204-15SB</v>
          </cell>
        </row>
        <row r="478">
          <cell r="I478" t="str">
            <v>DB3BCJ0204-15SB</v>
          </cell>
        </row>
        <row r="479">
          <cell r="I479" t="str">
            <v>DB3BCJ0204-15SB</v>
          </cell>
        </row>
        <row r="480">
          <cell r="I480" t="str">
            <v>DB3BCJ0204-15SB</v>
          </cell>
        </row>
        <row r="481">
          <cell r="I481" t="str">
            <v>DB3BCJ0204-15SB</v>
          </cell>
        </row>
        <row r="482">
          <cell r="I482" t="str">
            <v>DB3BCJ0204-15SB</v>
          </cell>
        </row>
        <row r="483">
          <cell r="I483" t="str">
            <v>DB3BCJ0204-15SB</v>
          </cell>
        </row>
        <row r="484">
          <cell r="I484" t="str">
            <v>DB3BCJ0204-15SB</v>
          </cell>
        </row>
        <row r="485">
          <cell r="I485" t="str">
            <v>DB3BCJ0204-15SB</v>
          </cell>
        </row>
        <row r="486">
          <cell r="I486" t="str">
            <v>DB3BCJ0204-15SB</v>
          </cell>
        </row>
        <row r="487">
          <cell r="I487" t="str">
            <v>DB3BCJ0204-15SB</v>
          </cell>
        </row>
        <row r="488">
          <cell r="I488" t="str">
            <v>DB3BCJ0204-15SB</v>
          </cell>
        </row>
        <row r="489">
          <cell r="I489" t="str">
            <v>DB3BCJ0204-15SB</v>
          </cell>
        </row>
        <row r="490">
          <cell r="I490" t="str">
            <v>DB3BCJ0204-15SB</v>
          </cell>
        </row>
        <row r="491">
          <cell r="I491" t="str">
            <v>DB3BCJ0204-15SB</v>
          </cell>
        </row>
        <row r="492">
          <cell r="I492" t="str">
            <v>DB3BCJ0204-15SB</v>
          </cell>
        </row>
        <row r="493">
          <cell r="I493" t="str">
            <v>DB3BCJ0204-15SB</v>
          </cell>
        </row>
        <row r="494">
          <cell r="I494" t="str">
            <v>DB3BCJ0204-15SB</v>
          </cell>
        </row>
        <row r="495">
          <cell r="I495" t="str">
            <v>DB4BCJ0204-15SA</v>
          </cell>
        </row>
        <row r="496">
          <cell r="I496" t="str">
            <v>DB4BCJ0204-15SA</v>
          </cell>
        </row>
        <row r="497">
          <cell r="I497" t="str">
            <v>DB4BCJ0204-15SA</v>
          </cell>
        </row>
        <row r="498">
          <cell r="I498" t="str">
            <v>DB4BCJ0204-15SA</v>
          </cell>
        </row>
        <row r="499">
          <cell r="I499" t="str">
            <v>DB4BCJ0204-15SA</v>
          </cell>
        </row>
        <row r="500">
          <cell r="I500" t="str">
            <v>DB4BCJ0204-15SA</v>
          </cell>
        </row>
        <row r="501">
          <cell r="I501" t="str">
            <v>DB4BCJ0204-15SA</v>
          </cell>
        </row>
        <row r="502">
          <cell r="I502" t="str">
            <v>DB4BCJ0204-15SA</v>
          </cell>
        </row>
        <row r="503">
          <cell r="I503" t="str">
            <v>DB4BCJ0204-15SA</v>
          </cell>
        </row>
        <row r="504">
          <cell r="I504" t="str">
            <v>DB4BCJ0204-15SA</v>
          </cell>
        </row>
        <row r="505">
          <cell r="I505" t="str">
            <v>DB4BCJ0204-15SA</v>
          </cell>
        </row>
        <row r="506">
          <cell r="I506" t="str">
            <v>DB4BCJ0204-15SA</v>
          </cell>
        </row>
        <row r="507">
          <cell r="I507" t="str">
            <v>DB4BCJ0204-15SA</v>
          </cell>
        </row>
        <row r="508">
          <cell r="I508" t="str">
            <v>DB4BCJ0204-15SA</v>
          </cell>
        </row>
        <row r="509">
          <cell r="I509" t="str">
            <v>DB4BCJ0204-15SA</v>
          </cell>
        </row>
        <row r="510">
          <cell r="I510" t="str">
            <v>DB4BCJ0204-15SA</v>
          </cell>
        </row>
        <row r="511">
          <cell r="I511" t="str">
            <v>DB4BCJ0204-15SA</v>
          </cell>
        </row>
        <row r="512">
          <cell r="I512" t="str">
            <v>DB4BCJ0204-15SA</v>
          </cell>
        </row>
        <row r="513">
          <cell r="I513" t="str">
            <v>DB4BCJ0204-15SA</v>
          </cell>
        </row>
        <row r="514">
          <cell r="I514" t="str">
            <v>DB4BCJ0204-15SA</v>
          </cell>
        </row>
        <row r="515">
          <cell r="I515" t="str">
            <v>DB4BCJ0204-15SA</v>
          </cell>
        </row>
        <row r="516">
          <cell r="I516" t="str">
            <v>DB4BCJ0204-15SA</v>
          </cell>
        </row>
        <row r="517">
          <cell r="I517" t="str">
            <v>DB4BCJ0204-15SA</v>
          </cell>
        </row>
        <row r="518">
          <cell r="I518" t="str">
            <v>DB4BCJ0204-15SA</v>
          </cell>
        </row>
        <row r="519">
          <cell r="I519" t="str">
            <v>DB4BCJ0204-15SA</v>
          </cell>
        </row>
        <row r="520">
          <cell r="I520" t="str">
            <v>DB4BCJ0204-15SA</v>
          </cell>
        </row>
        <row r="521">
          <cell r="I521" t="str">
            <v>DB4BCJ0204-15SA</v>
          </cell>
        </row>
        <row r="522">
          <cell r="I522" t="str">
            <v>DB4BCJ0204-15SB</v>
          </cell>
        </row>
        <row r="523">
          <cell r="I523" t="str">
            <v>DB4BCJ0204-15SB</v>
          </cell>
        </row>
        <row r="524">
          <cell r="I524" t="str">
            <v>DB4BCJ0204-15SB</v>
          </cell>
        </row>
        <row r="525">
          <cell r="I525" t="str">
            <v>DB4BCJ0204-15SB</v>
          </cell>
        </row>
        <row r="526">
          <cell r="I526" t="str">
            <v>DB4BCJ0204-15SB</v>
          </cell>
        </row>
        <row r="527">
          <cell r="I527" t="str">
            <v>DB4BCJ0204-15SB</v>
          </cell>
        </row>
        <row r="528">
          <cell r="I528" t="str">
            <v>DB4BCJ0204-15SB</v>
          </cell>
        </row>
        <row r="529">
          <cell r="I529" t="str">
            <v>DB4BCJ0204-15SB</v>
          </cell>
        </row>
        <row r="530">
          <cell r="I530" t="str">
            <v>DB4BCJ0204-15SB</v>
          </cell>
        </row>
        <row r="531">
          <cell r="I531" t="str">
            <v>DB4BCJ0204-15SB</v>
          </cell>
        </row>
        <row r="532">
          <cell r="I532" t="str">
            <v>DB4BCJ0204-15SB</v>
          </cell>
        </row>
        <row r="533">
          <cell r="I533" t="str">
            <v>DB4BCJ0204-15SB</v>
          </cell>
        </row>
        <row r="534">
          <cell r="I534" t="str">
            <v>DB4BCJ0204-15SB</v>
          </cell>
        </row>
        <row r="535">
          <cell r="I535" t="str">
            <v>DB4BCJ0204-15SB</v>
          </cell>
        </row>
        <row r="536">
          <cell r="I536" t="str">
            <v>DB4BCJ0204-15SB</v>
          </cell>
        </row>
        <row r="537">
          <cell r="I537" t="str">
            <v>DB4BCJ0204-15SB</v>
          </cell>
        </row>
        <row r="538">
          <cell r="I538" t="str">
            <v>DB4BCJ0204-15SB</v>
          </cell>
        </row>
        <row r="539">
          <cell r="I539" t="str">
            <v>DB4BCJ0204-15SB</v>
          </cell>
        </row>
        <row r="540">
          <cell r="I540" t="str">
            <v>DB4BCJ0204-15SB</v>
          </cell>
        </row>
        <row r="541">
          <cell r="I541" t="str">
            <v>DB4BCJ0204-15SB</v>
          </cell>
        </row>
        <row r="542">
          <cell r="I542" t="str">
            <v>DB5BCJ0204-15SA</v>
          </cell>
        </row>
        <row r="543">
          <cell r="I543" t="str">
            <v>DB5BCJ0204-15SA</v>
          </cell>
        </row>
        <row r="544">
          <cell r="I544" t="str">
            <v>DB5BCJ0204-15SA</v>
          </cell>
        </row>
        <row r="545">
          <cell r="I545" t="str">
            <v>DB5BCJ0204-15SA</v>
          </cell>
        </row>
        <row r="546">
          <cell r="I546" t="str">
            <v>DB5BCJ0204-15SA</v>
          </cell>
        </row>
        <row r="547">
          <cell r="I547" t="str">
            <v>DB5BCJ0204-15SA</v>
          </cell>
        </row>
        <row r="548">
          <cell r="I548" t="str">
            <v>DB5BCJ0204-15SA</v>
          </cell>
        </row>
        <row r="549">
          <cell r="I549" t="str">
            <v>DB5BCJ0204-15SA</v>
          </cell>
        </row>
        <row r="550">
          <cell r="I550" t="str">
            <v>DB5BCJ0204-15SA</v>
          </cell>
        </row>
        <row r="551">
          <cell r="I551" t="str">
            <v>DB5BCJ0204-15SA</v>
          </cell>
        </row>
        <row r="552">
          <cell r="I552" t="str">
            <v>DB5BCJ0204-15SA</v>
          </cell>
        </row>
        <row r="553">
          <cell r="I553" t="str">
            <v>DB5BCJ0204-15SA</v>
          </cell>
        </row>
        <row r="554">
          <cell r="I554" t="str">
            <v>DB5BCJ0204-15SA</v>
          </cell>
        </row>
        <row r="555">
          <cell r="I555" t="str">
            <v>DB5BCJ0204-15SA</v>
          </cell>
        </row>
        <row r="556">
          <cell r="I556" t="str">
            <v>DB5BCJ0204-15SA</v>
          </cell>
        </row>
        <row r="557">
          <cell r="I557" t="str">
            <v>DB5BCJ0204-15SA</v>
          </cell>
        </row>
        <row r="558">
          <cell r="I558" t="str">
            <v>DB5BCJ0204-15SA</v>
          </cell>
        </row>
        <row r="559">
          <cell r="I559" t="str">
            <v>DB5BCJ0204-15SA</v>
          </cell>
        </row>
        <row r="560">
          <cell r="I560" t="str">
            <v>DB5BCJ0204-15SA</v>
          </cell>
        </row>
        <row r="561">
          <cell r="I561" t="str">
            <v>DB5BCJ0204-15SA</v>
          </cell>
        </row>
        <row r="562">
          <cell r="I562" t="str">
            <v>DB5BCJ0204-15SA</v>
          </cell>
        </row>
        <row r="563">
          <cell r="I563" t="str">
            <v>DB5BCJ0204-15SA</v>
          </cell>
        </row>
        <row r="564">
          <cell r="I564" t="str">
            <v>DB5BCJ0204-15SA</v>
          </cell>
        </row>
        <row r="565">
          <cell r="I565" t="str">
            <v>DB5BCJ0204-15SA</v>
          </cell>
        </row>
        <row r="566">
          <cell r="I566" t="str">
            <v>DB5BCJ0204-15SA</v>
          </cell>
        </row>
        <row r="567">
          <cell r="I567" t="str">
            <v>DB5BCJ0204-15SA</v>
          </cell>
        </row>
        <row r="568">
          <cell r="I568" t="str">
            <v>DB5BCJ0204-15SA</v>
          </cell>
        </row>
        <row r="569">
          <cell r="I569" t="str">
            <v>DB5BCJ0204-15SB</v>
          </cell>
        </row>
        <row r="570">
          <cell r="I570" t="str">
            <v>DB5BCJ0204-15SB</v>
          </cell>
        </row>
        <row r="571">
          <cell r="I571" t="str">
            <v>DB5BCJ0204-15SB</v>
          </cell>
        </row>
        <row r="572">
          <cell r="I572" t="str">
            <v>DB5BCJ0204-15SB</v>
          </cell>
        </row>
        <row r="573">
          <cell r="I573" t="str">
            <v>DB5BCJ0204-15SB</v>
          </cell>
        </row>
        <row r="574">
          <cell r="I574" t="str">
            <v>DB5BCJ0204-15SB</v>
          </cell>
        </row>
        <row r="575">
          <cell r="I575" t="str">
            <v>DB5BCJ0204-15SB</v>
          </cell>
        </row>
        <row r="576">
          <cell r="I576" t="str">
            <v>DB5BCJ0204-15SB</v>
          </cell>
        </row>
        <row r="577">
          <cell r="I577" t="str">
            <v>DB5BCJ0204-15SB</v>
          </cell>
        </row>
        <row r="578">
          <cell r="I578" t="str">
            <v>DB5BCJ0204-15SB</v>
          </cell>
        </row>
        <row r="579">
          <cell r="I579" t="str">
            <v>DB5BCJ0204-15SB</v>
          </cell>
        </row>
        <row r="580">
          <cell r="I580" t="str">
            <v>DB5BCJ0204-15SB</v>
          </cell>
        </row>
        <row r="581">
          <cell r="I581" t="str">
            <v>DB5BCJ0204-15SB</v>
          </cell>
        </row>
        <row r="582">
          <cell r="I582" t="str">
            <v>DB5BCJ0204-15SB</v>
          </cell>
        </row>
        <row r="583">
          <cell r="I583" t="str">
            <v>DB5BCJ0204-15SB</v>
          </cell>
        </row>
        <row r="584">
          <cell r="I584" t="str">
            <v>DB5BCJ0204-15SB</v>
          </cell>
        </row>
        <row r="585">
          <cell r="I585" t="str">
            <v>DB5BCJ0204-15SB</v>
          </cell>
        </row>
        <row r="586">
          <cell r="I586" t="str">
            <v>DB5BCJ0204-15SB</v>
          </cell>
        </row>
        <row r="587">
          <cell r="I587" t="str">
            <v>DB5BCJ0204-15SB</v>
          </cell>
        </row>
        <row r="588">
          <cell r="I588" t="str">
            <v>DB5BCJ0204-15SB</v>
          </cell>
        </row>
        <row r="589">
          <cell r="I589" t="str">
            <v>DB6BCJ0204-15SA</v>
          </cell>
        </row>
        <row r="590">
          <cell r="I590" t="str">
            <v>DB6BCJ0204-15SA</v>
          </cell>
        </row>
        <row r="591">
          <cell r="I591" t="str">
            <v>DB6BCJ0204-15SA</v>
          </cell>
        </row>
        <row r="592">
          <cell r="I592" t="str">
            <v>DB6BCJ0204-15SA</v>
          </cell>
        </row>
        <row r="593">
          <cell r="I593" t="str">
            <v>DB6BCJ0204-15SA</v>
          </cell>
        </row>
        <row r="594">
          <cell r="I594" t="str">
            <v>DB6BCJ0204-15SA</v>
          </cell>
        </row>
        <row r="595">
          <cell r="I595" t="str">
            <v>DB6BCJ0204-15SA</v>
          </cell>
        </row>
        <row r="596">
          <cell r="I596" t="str">
            <v>DB6BCJ0204-15SA</v>
          </cell>
        </row>
        <row r="597">
          <cell r="I597" t="str">
            <v>DB6BCJ0204-15SA</v>
          </cell>
        </row>
        <row r="598">
          <cell r="I598" t="str">
            <v>DB6BCJ0204-15SA</v>
          </cell>
        </row>
        <row r="599">
          <cell r="I599" t="str">
            <v>DB6BCJ0204-15SA</v>
          </cell>
        </row>
        <row r="600">
          <cell r="I600" t="str">
            <v>DB6BCJ0204-15SA</v>
          </cell>
        </row>
        <row r="601">
          <cell r="I601" t="str">
            <v>DB6BCJ0204-15SA</v>
          </cell>
        </row>
        <row r="602">
          <cell r="I602" t="str">
            <v>DB6BCJ0204-15SA</v>
          </cell>
        </row>
        <row r="603">
          <cell r="I603" t="str">
            <v>DB6BCJ0204-15SA</v>
          </cell>
        </row>
        <row r="604">
          <cell r="I604" t="str">
            <v>DB6BCJ0204-15SA</v>
          </cell>
        </row>
        <row r="605">
          <cell r="I605" t="str">
            <v>DB6BCJ0204-15SA</v>
          </cell>
        </row>
        <row r="606">
          <cell r="I606" t="str">
            <v>DB6BCJ0204-15SA</v>
          </cell>
        </row>
        <row r="607">
          <cell r="I607" t="str">
            <v>DB6BCJ0204-15SA</v>
          </cell>
        </row>
        <row r="608">
          <cell r="I608" t="str">
            <v>DB6BCJ0204-15SA</v>
          </cell>
        </row>
        <row r="609">
          <cell r="I609" t="str">
            <v>DB6BCJ0204-15SA</v>
          </cell>
        </row>
        <row r="610">
          <cell r="I610" t="str">
            <v>DB6BCJ0204-15SA</v>
          </cell>
        </row>
        <row r="611">
          <cell r="I611" t="str">
            <v>DB6BCJ0204-15SA</v>
          </cell>
        </row>
        <row r="612">
          <cell r="I612" t="str">
            <v>DB6BCJ0204-15SA</v>
          </cell>
        </row>
        <row r="613">
          <cell r="I613" t="str">
            <v>DB6BCJ0204-15SA</v>
          </cell>
        </row>
        <row r="614">
          <cell r="I614" t="str">
            <v>DB6BCJ0204-15SA</v>
          </cell>
        </row>
        <row r="615">
          <cell r="I615" t="str">
            <v>DB6BCJ0204-15SA</v>
          </cell>
        </row>
        <row r="616">
          <cell r="I616" t="str">
            <v>DB7BCJ0204-15SA</v>
          </cell>
        </row>
        <row r="617">
          <cell r="I617" t="str">
            <v>DB7BCJ0204-15SA</v>
          </cell>
        </row>
        <row r="618">
          <cell r="I618" t="str">
            <v>DB7BCJ0204-15SA</v>
          </cell>
        </row>
        <row r="619">
          <cell r="I619" t="str">
            <v>DB7BCJ0204-15SA</v>
          </cell>
        </row>
        <row r="620">
          <cell r="I620" t="str">
            <v>DB7BCJ0204-15SA</v>
          </cell>
        </row>
        <row r="621">
          <cell r="I621" t="str">
            <v>DB7BCJ0204-15SA</v>
          </cell>
        </row>
        <row r="622">
          <cell r="I622" t="str">
            <v>DB7BCJ0204-15SA</v>
          </cell>
        </row>
        <row r="623">
          <cell r="I623" t="str">
            <v>DB7BCJ0204-15SA</v>
          </cell>
        </row>
        <row r="624">
          <cell r="I624" t="str">
            <v>DB7BCJ0204-15SA</v>
          </cell>
        </row>
        <row r="625">
          <cell r="I625" t="str">
            <v>DB7BCJ0204-15SA</v>
          </cell>
        </row>
        <row r="626">
          <cell r="I626" t="str">
            <v>DB7BCJ0204-15SA</v>
          </cell>
        </row>
        <row r="627">
          <cell r="I627" t="str">
            <v>DB7BCJ0204-15SA</v>
          </cell>
        </row>
        <row r="628">
          <cell r="I628" t="str">
            <v>DB7BCJ0204-15SA</v>
          </cell>
        </row>
        <row r="629">
          <cell r="I629" t="str">
            <v>DB7BCJ0204-15SA</v>
          </cell>
        </row>
        <row r="630">
          <cell r="I630" t="str">
            <v>DB7BCJ0204-15SA</v>
          </cell>
        </row>
        <row r="631">
          <cell r="I631" t="str">
            <v>DB7BCJ0204-15SA</v>
          </cell>
        </row>
        <row r="632">
          <cell r="I632" t="str">
            <v>DB7BCJ0204-15SA</v>
          </cell>
        </row>
        <row r="633">
          <cell r="I633" t="str">
            <v>DB7BCJ0204-15SA</v>
          </cell>
        </row>
        <row r="634">
          <cell r="I634" t="str">
            <v>DB7BCJ0204-15SA</v>
          </cell>
        </row>
        <row r="635">
          <cell r="I635" t="str">
            <v>DB7BCJ0204-15SA</v>
          </cell>
        </row>
        <row r="636">
          <cell r="I636" t="str">
            <v>DB7BCJ0204-15SA</v>
          </cell>
        </row>
        <row r="637">
          <cell r="I637" t="str">
            <v>DB7BCJ0204-15SA</v>
          </cell>
        </row>
        <row r="638">
          <cell r="I638" t="str">
            <v>DB7BCJ0204-15SA</v>
          </cell>
        </row>
        <row r="639">
          <cell r="I639" t="str">
            <v>DB7BCJ0204-15SA</v>
          </cell>
        </row>
        <row r="640">
          <cell r="I640" t="str">
            <v>DB7BCJ0204-15SA</v>
          </cell>
        </row>
        <row r="641">
          <cell r="I641" t="str">
            <v>DB7BCJ0204-15SA</v>
          </cell>
        </row>
        <row r="642">
          <cell r="I642" t="str">
            <v>DB7BCJ0204-15SA</v>
          </cell>
        </row>
        <row r="643">
          <cell r="I643" t="str">
            <v>DB8BCJ0204-15SA</v>
          </cell>
        </row>
        <row r="644">
          <cell r="I644" t="str">
            <v>DB8BCJ0204-15SA</v>
          </cell>
        </row>
        <row r="645">
          <cell r="I645" t="str">
            <v>DB8BCJ0204-15SA</v>
          </cell>
        </row>
        <row r="646">
          <cell r="I646" t="str">
            <v>DB8BCJ0204-15SA</v>
          </cell>
        </row>
        <row r="647">
          <cell r="I647" t="str">
            <v>DB8BCJ0204-15SA</v>
          </cell>
        </row>
        <row r="648">
          <cell r="I648" t="str">
            <v>DB8BCJ0204-15SA</v>
          </cell>
        </row>
        <row r="649">
          <cell r="I649" t="str">
            <v>DB8BCJ0204-15SA</v>
          </cell>
        </row>
        <row r="650">
          <cell r="I650" t="str">
            <v>DB8BCJ0204-15SA</v>
          </cell>
        </row>
        <row r="651">
          <cell r="I651" t="str">
            <v>DB8BCJ0204-15SA</v>
          </cell>
        </row>
        <row r="652">
          <cell r="I652" t="str">
            <v>DB8BCJ0204-15SA</v>
          </cell>
        </row>
        <row r="653">
          <cell r="I653" t="str">
            <v>DB8BCJ0204-15SA</v>
          </cell>
        </row>
        <row r="654">
          <cell r="I654" t="str">
            <v>DB8BCJ0204-15SA</v>
          </cell>
        </row>
        <row r="655">
          <cell r="I655" t="str">
            <v>DB8BCJ0204-15SA</v>
          </cell>
        </row>
        <row r="656">
          <cell r="I656" t="str">
            <v>DB8BCJ0204-15SA</v>
          </cell>
        </row>
        <row r="657">
          <cell r="I657" t="str">
            <v>DB8BCJ0204-15SA</v>
          </cell>
        </row>
        <row r="658">
          <cell r="I658" t="str">
            <v>DB8BCJ0204-15SA</v>
          </cell>
        </row>
        <row r="659">
          <cell r="I659" t="str">
            <v>DB8BCJ0204-15SA</v>
          </cell>
        </row>
        <row r="660">
          <cell r="I660" t="str">
            <v>DB8BCJ0204-15SA</v>
          </cell>
        </row>
        <row r="661">
          <cell r="I661" t="str">
            <v>DB8BCJ0204-15SA</v>
          </cell>
        </row>
        <row r="662">
          <cell r="I662" t="str">
            <v>DB8BCJ0204-15SA</v>
          </cell>
        </row>
        <row r="663">
          <cell r="I663" t="str">
            <v>DB8BCJ0204-15SA</v>
          </cell>
        </row>
        <row r="664">
          <cell r="I664" t="str">
            <v>DB8BCJ0204-15SA</v>
          </cell>
        </row>
        <row r="665">
          <cell r="I665" t="str">
            <v>DB8BCJ0204-15SA</v>
          </cell>
        </row>
        <row r="666">
          <cell r="I666" t="str">
            <v>DB8BCJ0204-15SA</v>
          </cell>
        </row>
        <row r="667">
          <cell r="I667" t="str">
            <v>DB8BCJ0204-15SA</v>
          </cell>
        </row>
        <row r="668">
          <cell r="I668" t="str">
            <v>DB8BCJ0204-15SA</v>
          </cell>
        </row>
        <row r="669">
          <cell r="I669" t="str">
            <v>DB8BCJ0204-15SA</v>
          </cell>
        </row>
        <row r="670">
          <cell r="I670" t="str">
            <v>DB9BCJ0204-15SA</v>
          </cell>
        </row>
        <row r="671">
          <cell r="I671" t="str">
            <v>DB9BCJ0204-15SA</v>
          </cell>
        </row>
        <row r="672">
          <cell r="I672" t="str">
            <v>DB9BCJ0204-15SA</v>
          </cell>
        </row>
        <row r="673">
          <cell r="I673" t="str">
            <v>DB9BCJ0204-15SA</v>
          </cell>
        </row>
        <row r="674">
          <cell r="I674" t="str">
            <v>DB9BCJ0204-15SA</v>
          </cell>
        </row>
        <row r="675">
          <cell r="I675" t="str">
            <v>DB9BCJ0204-15SA</v>
          </cell>
        </row>
        <row r="676">
          <cell r="I676" t="str">
            <v>DB9BCJ0204-15SA</v>
          </cell>
        </row>
        <row r="677">
          <cell r="I677" t="str">
            <v>DB9BCJ0204-15SA</v>
          </cell>
        </row>
        <row r="678">
          <cell r="I678" t="str">
            <v>DB9BCJ0204-15SA</v>
          </cell>
        </row>
        <row r="679">
          <cell r="I679" t="str">
            <v>DB9BCJ0204-15SA</v>
          </cell>
        </row>
        <row r="680">
          <cell r="I680" t="str">
            <v>DB9BCJ0204-15SA</v>
          </cell>
        </row>
        <row r="681">
          <cell r="I681" t="str">
            <v>DB9BCJ0204-15SA</v>
          </cell>
        </row>
        <row r="682">
          <cell r="I682" t="str">
            <v>DB9BCJ0204-15SA</v>
          </cell>
        </row>
        <row r="683">
          <cell r="I683" t="str">
            <v>DB9BCJ0204-15SA</v>
          </cell>
        </row>
        <row r="684">
          <cell r="I684" t="str">
            <v>DB9BCJ0204-15SA</v>
          </cell>
        </row>
        <row r="685">
          <cell r="I685" t="str">
            <v>DB9BCJ0204-15SA</v>
          </cell>
        </row>
        <row r="686">
          <cell r="I686" t="str">
            <v>DB9BCJ0204-15SA</v>
          </cell>
        </row>
        <row r="687">
          <cell r="I687" t="str">
            <v>DB9BCJ0204-15SA</v>
          </cell>
        </row>
        <row r="688">
          <cell r="I688" t="str">
            <v>DB9BCJ0204-15SA</v>
          </cell>
        </row>
        <row r="689">
          <cell r="I689" t="str">
            <v>DB9BCJ0204-15SA</v>
          </cell>
        </row>
        <row r="690">
          <cell r="I690" t="str">
            <v>DB9BCJ0204-15SA</v>
          </cell>
        </row>
        <row r="691">
          <cell r="I691" t="str">
            <v>DB9BCJ0204-15SA</v>
          </cell>
        </row>
        <row r="692">
          <cell r="I692" t="str">
            <v>DB9BCJ0204-15SA</v>
          </cell>
        </row>
        <row r="693">
          <cell r="I693" t="str">
            <v>DB9BCJ0204-15SA</v>
          </cell>
        </row>
        <row r="694">
          <cell r="I694" t="str">
            <v>DB9BCJ0204-15SA</v>
          </cell>
        </row>
        <row r="695">
          <cell r="I695" t="str">
            <v>DB9BCJ0204-15SA</v>
          </cell>
        </row>
        <row r="696">
          <cell r="I696" t="str">
            <v>DB9BCJ0204-15SA</v>
          </cell>
        </row>
        <row r="697">
          <cell r="I697" t="str">
            <v>NA1BCJ0204-15SA</v>
          </cell>
        </row>
        <row r="698">
          <cell r="I698" t="str">
            <v>NA1BCJ0204-15SA</v>
          </cell>
        </row>
        <row r="699">
          <cell r="I699" t="str">
            <v>NA1BCJ0204-15SA</v>
          </cell>
        </row>
        <row r="700">
          <cell r="I700" t="str">
            <v>NA1BCJ0204-15SA</v>
          </cell>
        </row>
        <row r="701">
          <cell r="I701" t="str">
            <v>NA1BCJ0204-15SA</v>
          </cell>
        </row>
        <row r="702">
          <cell r="I702" t="str">
            <v>NA1BCJ0204-15SA</v>
          </cell>
        </row>
        <row r="703">
          <cell r="I703" t="str">
            <v>NA1BCJ0204-15SA</v>
          </cell>
        </row>
        <row r="704">
          <cell r="I704" t="str">
            <v>NA1BCJ0204-15SA</v>
          </cell>
        </row>
        <row r="705">
          <cell r="I705" t="str">
            <v>NA1BCJ0204-15SA</v>
          </cell>
        </row>
        <row r="706">
          <cell r="I706" t="str">
            <v>NA1BCJ0204-15SA</v>
          </cell>
        </row>
        <row r="707">
          <cell r="I707" t="str">
            <v>NA1BCJ0204-15SA</v>
          </cell>
        </row>
        <row r="708">
          <cell r="I708" t="str">
            <v>NA1BCJ0204-15SA</v>
          </cell>
        </row>
        <row r="709">
          <cell r="I709" t="str">
            <v>NA1BCJ0204-15SA</v>
          </cell>
        </row>
        <row r="710">
          <cell r="I710" t="str">
            <v>NA1BCJ0204-15SA</v>
          </cell>
        </row>
        <row r="711">
          <cell r="I711" t="str">
            <v>NA1BCJ0204-15SA</v>
          </cell>
        </row>
        <row r="712">
          <cell r="I712" t="str">
            <v>NA1BCJ0204-15SA</v>
          </cell>
        </row>
        <row r="713">
          <cell r="I713" t="str">
            <v>NA1BCJ0204-15SA</v>
          </cell>
        </row>
        <row r="714">
          <cell r="I714" t="str">
            <v>NA1BCJ0204-15SA</v>
          </cell>
        </row>
        <row r="715">
          <cell r="I715" t="str">
            <v>NA1BCJ0204-15SA</v>
          </cell>
        </row>
        <row r="716">
          <cell r="I716" t="str">
            <v>NA1BCJ0204-15SA</v>
          </cell>
        </row>
        <row r="717">
          <cell r="I717" t="str">
            <v>NA1BCJ0204-15SA</v>
          </cell>
        </row>
        <row r="718">
          <cell r="I718" t="str">
            <v>NA1BCJ0204-15SA</v>
          </cell>
        </row>
        <row r="719">
          <cell r="I719" t="str">
            <v>NA1BCJ0204-15SA</v>
          </cell>
        </row>
        <row r="720">
          <cell r="I720" t="str">
            <v>NA1BCJ0204-15SA</v>
          </cell>
        </row>
        <row r="721">
          <cell r="I721" t="str">
            <v>NA1BCJ0204-15SA</v>
          </cell>
        </row>
        <row r="722">
          <cell r="I722" t="str">
            <v>NA1BCJ0204-15SA</v>
          </cell>
        </row>
        <row r="723">
          <cell r="I723" t="str">
            <v>NA1BCJ0204-15SA</v>
          </cell>
        </row>
        <row r="724">
          <cell r="I724" t="str">
            <v>NA1BCJ0204-15SA</v>
          </cell>
        </row>
        <row r="725">
          <cell r="I725" t="str">
            <v>NA1BCJ0204-15SB</v>
          </cell>
        </row>
        <row r="726">
          <cell r="I726" t="str">
            <v>NA1BCJ0204-15SB</v>
          </cell>
        </row>
        <row r="727">
          <cell r="I727" t="str">
            <v>NA1BCJ0204-15SB</v>
          </cell>
        </row>
        <row r="728">
          <cell r="I728" t="str">
            <v>NA1BCJ0204-15SB</v>
          </cell>
        </row>
        <row r="729">
          <cell r="I729" t="str">
            <v>NA1BCJ0204-15SB</v>
          </cell>
        </row>
        <row r="730">
          <cell r="I730" t="str">
            <v>NA1BCJ0204-15SB</v>
          </cell>
        </row>
        <row r="731">
          <cell r="I731" t="str">
            <v>NA1BCJ0204-15SB</v>
          </cell>
        </row>
        <row r="732">
          <cell r="I732" t="str">
            <v>NA1BCJ0204-15SB</v>
          </cell>
        </row>
        <row r="733">
          <cell r="I733" t="str">
            <v>NA1BCJ0204-15SB</v>
          </cell>
        </row>
        <row r="734">
          <cell r="I734" t="str">
            <v>NA1BCJ0204-15SB</v>
          </cell>
        </row>
        <row r="735">
          <cell r="I735" t="str">
            <v>NA1BCJ0204-15SB</v>
          </cell>
        </row>
        <row r="736">
          <cell r="I736" t="str">
            <v>NA1BCJ0204-15SB</v>
          </cell>
        </row>
        <row r="737">
          <cell r="I737" t="str">
            <v>NA1BCJ0204-15SB</v>
          </cell>
        </row>
        <row r="738">
          <cell r="I738" t="str">
            <v>NA1BCJ0204-15SB</v>
          </cell>
        </row>
        <row r="739">
          <cell r="I739" t="str">
            <v>NA1BCJ0204-15SB</v>
          </cell>
        </row>
        <row r="740">
          <cell r="I740" t="str">
            <v>NA1BCJ0204-15SB</v>
          </cell>
        </row>
        <row r="741">
          <cell r="I741" t="str">
            <v>NA1BCJ0204-15SB</v>
          </cell>
        </row>
        <row r="742">
          <cell r="I742" t="str">
            <v>NA1BCJ0204-15SB</v>
          </cell>
        </row>
        <row r="743">
          <cell r="I743" t="str">
            <v>NA1BCJ0204-15SB</v>
          </cell>
        </row>
        <row r="744">
          <cell r="I744" t="str">
            <v>NA1BCJ0204-15SB</v>
          </cell>
        </row>
        <row r="745">
          <cell r="I745" t="str">
            <v>NA2BCJ0204-15SA</v>
          </cell>
        </row>
        <row r="746">
          <cell r="I746" t="str">
            <v>NA2BCJ0204-15SA</v>
          </cell>
        </row>
        <row r="747">
          <cell r="I747" t="str">
            <v>NA2BCJ0204-15SA</v>
          </cell>
        </row>
        <row r="748">
          <cell r="I748" t="str">
            <v>NA2BCJ0204-15SA</v>
          </cell>
        </row>
        <row r="749">
          <cell r="I749" t="str">
            <v>NA2BCJ0204-15SA</v>
          </cell>
        </row>
        <row r="750">
          <cell r="I750" t="str">
            <v>NA2BCJ0204-15SA</v>
          </cell>
        </row>
        <row r="751">
          <cell r="I751" t="str">
            <v>NA2BCJ0204-15SA</v>
          </cell>
        </row>
        <row r="752">
          <cell r="I752" t="str">
            <v>NA2BCJ0204-15SA</v>
          </cell>
        </row>
        <row r="753">
          <cell r="I753" t="str">
            <v>NA2BCJ0204-15SA</v>
          </cell>
        </row>
        <row r="754">
          <cell r="I754" t="str">
            <v>NA2BCJ0204-15SA</v>
          </cell>
        </row>
        <row r="755">
          <cell r="I755" t="str">
            <v>NA2BCJ0204-15SA</v>
          </cell>
        </row>
        <row r="756">
          <cell r="I756" t="str">
            <v>NA2BCJ0204-15SA</v>
          </cell>
        </row>
        <row r="757">
          <cell r="I757" t="str">
            <v>NA2BCJ0204-15SA</v>
          </cell>
        </row>
        <row r="758">
          <cell r="I758" t="str">
            <v>NA2BCJ0204-15SA</v>
          </cell>
        </row>
        <row r="759">
          <cell r="I759" t="str">
            <v>NA2BCJ0204-15SA</v>
          </cell>
        </row>
        <row r="760">
          <cell r="I760" t="str">
            <v>NA2BCJ0204-15SA</v>
          </cell>
        </row>
        <row r="761">
          <cell r="I761" t="str">
            <v>NA2BCJ0204-15SA</v>
          </cell>
        </row>
        <row r="762">
          <cell r="I762" t="str">
            <v>NA2BCJ0204-15SA</v>
          </cell>
        </row>
        <row r="763">
          <cell r="I763" t="str">
            <v>NA2BCJ0204-15SA</v>
          </cell>
        </row>
        <row r="764">
          <cell r="I764" t="str">
            <v>NA2BCJ0204-15SA</v>
          </cell>
        </row>
        <row r="765">
          <cell r="I765" t="str">
            <v>NA2BCJ0204-15SA</v>
          </cell>
        </row>
        <row r="766">
          <cell r="I766" t="str">
            <v>NA2BCJ0204-15SA</v>
          </cell>
        </row>
        <row r="767">
          <cell r="I767" t="str">
            <v>NA2BCJ0204-15SA</v>
          </cell>
        </row>
        <row r="768">
          <cell r="I768" t="str">
            <v>NA2BCJ0204-15SA</v>
          </cell>
        </row>
        <row r="769">
          <cell r="I769" t="str">
            <v>NA2BCJ0204-15SA</v>
          </cell>
        </row>
        <row r="770">
          <cell r="I770" t="str">
            <v>NA2BCJ0204-15SA</v>
          </cell>
        </row>
        <row r="771">
          <cell r="I771" t="str">
            <v>NA2BCJ0204-15SA</v>
          </cell>
        </row>
        <row r="772">
          <cell r="I772" t="str">
            <v>NA2BCJ0204-15SA</v>
          </cell>
        </row>
        <row r="773">
          <cell r="I773" t="str">
            <v>NA2BCJ0204-15SB</v>
          </cell>
        </row>
        <row r="774">
          <cell r="I774" t="str">
            <v>NA2BCJ0204-15SB</v>
          </cell>
        </row>
        <row r="775">
          <cell r="I775" t="str">
            <v>NA2BCJ0204-15SB</v>
          </cell>
        </row>
        <row r="776">
          <cell r="I776" t="str">
            <v>NA2BCJ0204-15SB</v>
          </cell>
        </row>
        <row r="777">
          <cell r="I777" t="str">
            <v>NA2BCJ0204-15SB</v>
          </cell>
        </row>
        <row r="778">
          <cell r="I778" t="str">
            <v>NA2BCJ0204-15SB</v>
          </cell>
        </row>
        <row r="779">
          <cell r="I779" t="str">
            <v>NA2BCJ0204-15SB</v>
          </cell>
        </row>
        <row r="780">
          <cell r="I780" t="str">
            <v>NA2BCJ0204-15SB</v>
          </cell>
        </row>
        <row r="781">
          <cell r="I781" t="str">
            <v>NA2BCJ0204-15SB</v>
          </cell>
        </row>
        <row r="782">
          <cell r="I782" t="str">
            <v>NA2BCJ0204-15SB</v>
          </cell>
        </row>
        <row r="783">
          <cell r="I783" t="str">
            <v>NA2BCJ0204-15SB</v>
          </cell>
        </row>
        <row r="784">
          <cell r="I784" t="str">
            <v>NA2BCJ0204-15SB</v>
          </cell>
        </row>
        <row r="785">
          <cell r="I785" t="str">
            <v>NA2BCJ0204-15SB</v>
          </cell>
        </row>
        <row r="786">
          <cell r="I786" t="str">
            <v>NA2BCJ0204-15SB</v>
          </cell>
        </row>
        <row r="787">
          <cell r="I787" t="str">
            <v>NA2BCJ0204-15SB</v>
          </cell>
        </row>
        <row r="788">
          <cell r="I788" t="str">
            <v>NA2BCJ0204-15SB</v>
          </cell>
        </row>
        <row r="789">
          <cell r="I789" t="str">
            <v>NA2BCJ0204-15SB</v>
          </cell>
        </row>
        <row r="790">
          <cell r="I790" t="str">
            <v>NA2BCJ0204-15SB</v>
          </cell>
        </row>
        <row r="791">
          <cell r="I791" t="str">
            <v>NA2BCJ0204-15SB</v>
          </cell>
        </row>
        <row r="792">
          <cell r="I792" t="str">
            <v>NA2BCJ0204-15SB</v>
          </cell>
        </row>
        <row r="793">
          <cell r="I793" t="str">
            <v>NA3BCJ0204-15SA</v>
          </cell>
        </row>
        <row r="794">
          <cell r="I794" t="str">
            <v>NA3BCJ0204-15SA</v>
          </cell>
        </row>
        <row r="795">
          <cell r="I795" t="str">
            <v>NA3BCJ0204-15SA</v>
          </cell>
        </row>
        <row r="796">
          <cell r="I796" t="str">
            <v>NA3BCJ0204-15SA</v>
          </cell>
        </row>
        <row r="797">
          <cell r="I797" t="str">
            <v>NA3BCJ0204-15SA</v>
          </cell>
        </row>
        <row r="798">
          <cell r="I798" t="str">
            <v>NA3BCJ0204-15SA</v>
          </cell>
        </row>
        <row r="799">
          <cell r="I799" t="str">
            <v>NA3BCJ0204-15SA</v>
          </cell>
        </row>
        <row r="800">
          <cell r="I800" t="str">
            <v>NA3BCJ0204-15SA</v>
          </cell>
        </row>
        <row r="801">
          <cell r="I801" t="str">
            <v>NA3BCJ0204-15SA</v>
          </cell>
        </row>
        <row r="802">
          <cell r="I802" t="str">
            <v>NA3BCJ0204-15SA</v>
          </cell>
        </row>
        <row r="803">
          <cell r="I803" t="str">
            <v>NA3BCJ0204-15SA</v>
          </cell>
        </row>
        <row r="804">
          <cell r="I804" t="str">
            <v>NA3BCJ0204-15SA</v>
          </cell>
        </row>
        <row r="805">
          <cell r="I805" t="str">
            <v>NA3BCJ0204-15SA</v>
          </cell>
        </row>
        <row r="806">
          <cell r="I806" t="str">
            <v>NA3BCJ0204-15SA</v>
          </cell>
        </row>
        <row r="807">
          <cell r="I807" t="str">
            <v>NA3BCJ0204-15SA</v>
          </cell>
        </row>
        <row r="808">
          <cell r="I808" t="str">
            <v>NA3BCJ0204-15SA</v>
          </cell>
        </row>
        <row r="809">
          <cell r="I809" t="str">
            <v>NA3BCJ0204-15SA</v>
          </cell>
        </row>
        <row r="810">
          <cell r="I810" t="str">
            <v>NA3BCJ0204-15SA</v>
          </cell>
        </row>
        <row r="811">
          <cell r="I811" t="str">
            <v>NA3BCJ0204-15SA</v>
          </cell>
        </row>
        <row r="812">
          <cell r="I812" t="str">
            <v>NA3BCJ0204-15SA</v>
          </cell>
        </row>
        <row r="813">
          <cell r="I813" t="str">
            <v>NA3BCJ0204-15SA</v>
          </cell>
        </row>
        <row r="814">
          <cell r="I814" t="str">
            <v>NA3BCJ0204-15SA</v>
          </cell>
        </row>
        <row r="815">
          <cell r="I815" t="str">
            <v>NA3BCJ0204-15SA</v>
          </cell>
        </row>
        <row r="816">
          <cell r="I816" t="str">
            <v>NA3BCJ0204-15SA</v>
          </cell>
        </row>
        <row r="817">
          <cell r="I817" t="str">
            <v>NA3BCJ0204-15SA</v>
          </cell>
        </row>
        <row r="818">
          <cell r="I818" t="str">
            <v>NA3BCJ0204-15SA</v>
          </cell>
        </row>
        <row r="819">
          <cell r="I819" t="str">
            <v>NA3BCJ0204-15SA</v>
          </cell>
        </row>
        <row r="820">
          <cell r="I820" t="str">
            <v>NA3BCJ0204-15SA</v>
          </cell>
        </row>
        <row r="821">
          <cell r="I821" t="str">
            <v>NA3BCJ0204-15SB</v>
          </cell>
        </row>
        <row r="822">
          <cell r="I822" t="str">
            <v>NA3BCJ0204-15SB</v>
          </cell>
        </row>
        <row r="823">
          <cell r="I823" t="str">
            <v>NA3BCJ0204-15SB</v>
          </cell>
        </row>
        <row r="824">
          <cell r="I824" t="str">
            <v>NA3BCJ0204-15SB</v>
          </cell>
        </row>
        <row r="825">
          <cell r="I825" t="str">
            <v>NA3BCJ0204-15SB</v>
          </cell>
        </row>
        <row r="826">
          <cell r="I826" t="str">
            <v>NA3BCJ0204-15SB</v>
          </cell>
        </row>
        <row r="827">
          <cell r="I827" t="str">
            <v>NA3BCJ0204-15SB</v>
          </cell>
        </row>
        <row r="828">
          <cell r="I828" t="str">
            <v>NA3BCJ0204-15SB</v>
          </cell>
        </row>
        <row r="829">
          <cell r="I829" t="str">
            <v>NA3BCJ0204-15SB</v>
          </cell>
        </row>
        <row r="830">
          <cell r="I830" t="str">
            <v>NA3BCJ0204-15SB</v>
          </cell>
        </row>
        <row r="831">
          <cell r="I831" t="str">
            <v>NA3BCJ0204-15SB</v>
          </cell>
        </row>
        <row r="832">
          <cell r="I832" t="str">
            <v>NA3BCJ0204-15SB</v>
          </cell>
        </row>
        <row r="833">
          <cell r="I833" t="str">
            <v>NA3BCJ0204-15SB</v>
          </cell>
        </row>
        <row r="834">
          <cell r="I834" t="str">
            <v>NA3BCJ0204-15SB</v>
          </cell>
        </row>
        <row r="835">
          <cell r="I835" t="str">
            <v>NA3BCJ0204-15SB</v>
          </cell>
        </row>
        <row r="836">
          <cell r="I836" t="str">
            <v>NA3BCJ0204-15SB</v>
          </cell>
        </row>
        <row r="837">
          <cell r="I837" t="str">
            <v>NA3BCJ0204-15SB</v>
          </cell>
        </row>
        <row r="838">
          <cell r="I838" t="str">
            <v>NA3BCJ0204-15SB</v>
          </cell>
        </row>
        <row r="839">
          <cell r="I839" t="str">
            <v>NA3BCJ0204-15SB</v>
          </cell>
        </row>
        <row r="840">
          <cell r="I840" t="str">
            <v>NA3BCJ0204-15SB</v>
          </cell>
        </row>
        <row r="841">
          <cell r="I841" t="str">
            <v>NA3BCJ0204-15SB</v>
          </cell>
        </row>
        <row r="842">
          <cell r="I842" t="str">
            <v>NA4BCJ0204-15SA</v>
          </cell>
        </row>
        <row r="843">
          <cell r="I843" t="str">
            <v>NA4BCJ0204-15SA</v>
          </cell>
        </row>
        <row r="844">
          <cell r="I844" t="str">
            <v>NA4BCJ0204-15SA</v>
          </cell>
        </row>
        <row r="845">
          <cell r="I845" t="str">
            <v>NA4BCJ0204-15SA</v>
          </cell>
        </row>
        <row r="846">
          <cell r="I846" t="str">
            <v>NA4BCJ0204-15SA</v>
          </cell>
        </row>
        <row r="847">
          <cell r="I847" t="str">
            <v>NA4BCJ0204-15SA</v>
          </cell>
        </row>
        <row r="848">
          <cell r="I848" t="str">
            <v>NA4BCJ0204-15SA</v>
          </cell>
        </row>
        <row r="849">
          <cell r="I849" t="str">
            <v>NA4BCJ0204-15SA</v>
          </cell>
        </row>
        <row r="850">
          <cell r="I850" t="str">
            <v>NA4BCJ0204-15SA</v>
          </cell>
        </row>
        <row r="851">
          <cell r="I851" t="str">
            <v>NA4BCJ0204-15SA</v>
          </cell>
        </row>
        <row r="852">
          <cell r="I852" t="str">
            <v>NA4BCJ0204-15SA</v>
          </cell>
        </row>
        <row r="853">
          <cell r="I853" t="str">
            <v>NA4BCJ0204-15SA</v>
          </cell>
        </row>
        <row r="854">
          <cell r="I854" t="str">
            <v>NA4BCJ0204-15SA</v>
          </cell>
        </row>
        <row r="855">
          <cell r="I855" t="str">
            <v>NA4BCJ0204-15SA</v>
          </cell>
        </row>
        <row r="856">
          <cell r="I856" t="str">
            <v>NA4BCJ0204-15SA</v>
          </cell>
        </row>
        <row r="857">
          <cell r="I857" t="str">
            <v>NA4BCJ0204-15SA</v>
          </cell>
        </row>
        <row r="858">
          <cell r="I858" t="str">
            <v>NA4BCJ0204-15SA</v>
          </cell>
        </row>
        <row r="859">
          <cell r="I859" t="str">
            <v>NA4BCJ0204-15SA</v>
          </cell>
        </row>
        <row r="860">
          <cell r="I860" t="str">
            <v>NA4BCJ0204-15SA</v>
          </cell>
        </row>
        <row r="861">
          <cell r="I861" t="str">
            <v>NA4BCJ0204-15SA</v>
          </cell>
        </row>
        <row r="862">
          <cell r="I862" t="str">
            <v>NA4BCJ0204-15SA</v>
          </cell>
        </row>
        <row r="863">
          <cell r="I863" t="str">
            <v>NA4BCJ0204-15SA</v>
          </cell>
        </row>
        <row r="864">
          <cell r="I864" t="str">
            <v>NA4BCJ0204-15SA</v>
          </cell>
        </row>
        <row r="865">
          <cell r="I865" t="str">
            <v>NA4BCJ0204-15SA</v>
          </cell>
        </row>
        <row r="866">
          <cell r="I866" t="str">
            <v>NA4BCJ0204-15SA</v>
          </cell>
        </row>
        <row r="867">
          <cell r="I867" t="str">
            <v>NA4BCJ0204-15SA</v>
          </cell>
        </row>
        <row r="868">
          <cell r="I868" t="str">
            <v>NA4BCJ0204-15SA</v>
          </cell>
        </row>
        <row r="869">
          <cell r="I869" t="str">
            <v>NA4BCJ0204-15SB</v>
          </cell>
        </row>
        <row r="870">
          <cell r="I870" t="str">
            <v>NA4BCJ0204-15SB</v>
          </cell>
        </row>
        <row r="871">
          <cell r="I871" t="str">
            <v>NA4BCJ0204-15SB</v>
          </cell>
        </row>
        <row r="872">
          <cell r="I872" t="str">
            <v>NA4BCJ0204-15SB</v>
          </cell>
        </row>
        <row r="873">
          <cell r="I873" t="str">
            <v>NA4BCJ0204-15SB</v>
          </cell>
        </row>
        <row r="874">
          <cell r="I874" t="str">
            <v>NA4BCJ0204-15SB</v>
          </cell>
        </row>
        <row r="875">
          <cell r="I875" t="str">
            <v>NA4BCJ0204-15SB</v>
          </cell>
        </row>
        <row r="876">
          <cell r="I876" t="str">
            <v>NA4BCJ0204-15SB</v>
          </cell>
        </row>
        <row r="877">
          <cell r="I877" t="str">
            <v>NA4BCJ0204-15SB</v>
          </cell>
        </row>
        <row r="878">
          <cell r="I878" t="str">
            <v>NA4BCJ0204-15SB</v>
          </cell>
        </row>
        <row r="879">
          <cell r="I879" t="str">
            <v>NA4BCJ0204-15SB</v>
          </cell>
        </row>
        <row r="880">
          <cell r="I880" t="str">
            <v>NA4BCJ0204-15SB</v>
          </cell>
        </row>
        <row r="881">
          <cell r="I881" t="str">
            <v>NA4BCJ0204-15SB</v>
          </cell>
        </row>
        <row r="882">
          <cell r="I882" t="str">
            <v>NA4BCJ0204-15SB</v>
          </cell>
        </row>
        <row r="883">
          <cell r="I883" t="str">
            <v>NA4BCJ0204-15SB</v>
          </cell>
        </row>
        <row r="884">
          <cell r="I884" t="str">
            <v>NA4BCJ0204-15SB</v>
          </cell>
        </row>
        <row r="885">
          <cell r="I885" t="str">
            <v>NA4BCJ0204-15SB</v>
          </cell>
        </row>
        <row r="886">
          <cell r="I886" t="str">
            <v>NA4BCJ0204-15SB</v>
          </cell>
        </row>
        <row r="887">
          <cell r="I887" t="str">
            <v>NA4BCJ0204-15SB</v>
          </cell>
        </row>
        <row r="888">
          <cell r="I888" t="str">
            <v>NA4BCJ0204-15SB</v>
          </cell>
        </row>
        <row r="889">
          <cell r="I889" t="str">
            <v>NA4BCJ0204-15SB</v>
          </cell>
        </row>
        <row r="890">
          <cell r="I890" t="str">
            <v>NA5BCJ0204-15SA</v>
          </cell>
        </row>
        <row r="891">
          <cell r="I891" t="str">
            <v>NA5BCJ0204-15SA</v>
          </cell>
        </row>
        <row r="892">
          <cell r="I892" t="str">
            <v>NA5BCJ0204-15SA</v>
          </cell>
        </row>
        <row r="893">
          <cell r="I893" t="str">
            <v>NA5BCJ0204-15SA</v>
          </cell>
        </row>
        <row r="894">
          <cell r="I894" t="str">
            <v>NA5BCJ0204-15SA</v>
          </cell>
        </row>
        <row r="895">
          <cell r="I895" t="str">
            <v>NA5BCJ0204-15SA</v>
          </cell>
        </row>
        <row r="896">
          <cell r="I896" t="str">
            <v>NA5BCJ0204-15SA</v>
          </cell>
        </row>
        <row r="897">
          <cell r="I897" t="str">
            <v>NA5BCJ0204-15SA</v>
          </cell>
        </row>
        <row r="898">
          <cell r="I898" t="str">
            <v>NA5BCJ0204-15SA</v>
          </cell>
        </row>
        <row r="899">
          <cell r="I899" t="str">
            <v>NA5BCJ0204-15SA</v>
          </cell>
        </row>
        <row r="900">
          <cell r="I900" t="str">
            <v>NA5BCJ0204-15SA</v>
          </cell>
        </row>
        <row r="901">
          <cell r="I901" t="str">
            <v>NA5BCJ0204-15SA</v>
          </cell>
        </row>
        <row r="902">
          <cell r="I902" t="str">
            <v>NA5BCJ0204-15SA</v>
          </cell>
        </row>
        <row r="903">
          <cell r="I903" t="str">
            <v>NA5BCJ0204-15SA</v>
          </cell>
        </row>
        <row r="904">
          <cell r="I904" t="str">
            <v>NA5BCJ0204-15SA</v>
          </cell>
        </row>
        <row r="905">
          <cell r="I905" t="str">
            <v>NA5BCJ0204-15SA</v>
          </cell>
        </row>
        <row r="906">
          <cell r="I906" t="str">
            <v>NA5BCJ0204-15SA</v>
          </cell>
        </row>
        <row r="907">
          <cell r="I907" t="str">
            <v>NA5BCJ0204-15SA</v>
          </cell>
        </row>
        <row r="908">
          <cell r="I908" t="str">
            <v>NA5BCJ0204-15SA</v>
          </cell>
        </row>
        <row r="909">
          <cell r="I909" t="str">
            <v>NA5BCJ0204-15SA</v>
          </cell>
        </row>
        <row r="910">
          <cell r="I910" t="str">
            <v>NA5BCJ0204-15SA</v>
          </cell>
        </row>
        <row r="911">
          <cell r="I911" t="str">
            <v>NA5BCJ0204-15SA</v>
          </cell>
        </row>
        <row r="912">
          <cell r="I912" t="str">
            <v>NA5BCJ0204-15SA</v>
          </cell>
        </row>
        <row r="913">
          <cell r="I913" t="str">
            <v>NA5BCJ0204-15SA</v>
          </cell>
        </row>
        <row r="914">
          <cell r="I914" t="str">
            <v>NA5BCJ0204-15SA</v>
          </cell>
        </row>
        <row r="915">
          <cell r="I915" t="str">
            <v>NA5BCJ0204-15SA</v>
          </cell>
        </row>
        <row r="916">
          <cell r="I916" t="str">
            <v>NA5BCJ0204-15SA</v>
          </cell>
        </row>
        <row r="917">
          <cell r="I917" t="str">
            <v>NA5BCJ0204-15SB</v>
          </cell>
        </row>
        <row r="918">
          <cell r="I918" t="str">
            <v>NA5BCJ0204-15SB</v>
          </cell>
        </row>
        <row r="919">
          <cell r="I919" t="str">
            <v>NA5BCJ0204-15SB</v>
          </cell>
        </row>
        <row r="920">
          <cell r="I920" t="str">
            <v>NA5BCJ0204-15SB</v>
          </cell>
        </row>
        <row r="921">
          <cell r="I921" t="str">
            <v>NA5BCJ0204-15SB</v>
          </cell>
        </row>
        <row r="922">
          <cell r="I922" t="str">
            <v>NA5BCJ0204-15SB</v>
          </cell>
        </row>
        <row r="923">
          <cell r="I923" t="str">
            <v>NA5BCJ0204-15SB</v>
          </cell>
        </row>
        <row r="924">
          <cell r="I924" t="str">
            <v>NA5BCJ0204-15SB</v>
          </cell>
        </row>
        <row r="925">
          <cell r="I925" t="str">
            <v>NA5BCJ0204-15SB</v>
          </cell>
        </row>
        <row r="926">
          <cell r="I926" t="str">
            <v>NA5BCJ0204-15SB</v>
          </cell>
        </row>
        <row r="927">
          <cell r="I927" t="str">
            <v>NA5BCJ0204-15SB</v>
          </cell>
        </row>
        <row r="928">
          <cell r="I928" t="str">
            <v>NA5BCJ0204-15SB</v>
          </cell>
        </row>
        <row r="929">
          <cell r="I929" t="str">
            <v>NA5BCJ0204-15SB</v>
          </cell>
        </row>
        <row r="930">
          <cell r="I930" t="str">
            <v>NA5BCJ0204-15SB</v>
          </cell>
        </row>
        <row r="931">
          <cell r="I931" t="str">
            <v>NA5BCJ0204-15SB</v>
          </cell>
        </row>
        <row r="932">
          <cell r="I932" t="str">
            <v>NA5BCJ0204-15SB</v>
          </cell>
        </row>
        <row r="933">
          <cell r="I933" t="str">
            <v>NA5BCJ0204-15SB</v>
          </cell>
        </row>
        <row r="934">
          <cell r="I934" t="str">
            <v>NA5BCJ0204-15SB</v>
          </cell>
        </row>
        <row r="935">
          <cell r="I935" t="str">
            <v>NA5BCJ0204-15SB</v>
          </cell>
        </row>
        <row r="936">
          <cell r="I936" t="str">
            <v>NA5BCJ0204-15SB</v>
          </cell>
        </row>
        <row r="937">
          <cell r="I937" t="str">
            <v>NA6BCJ0204-15SA</v>
          </cell>
        </row>
        <row r="938">
          <cell r="I938" t="str">
            <v>NA6BCJ0204-15SA</v>
          </cell>
        </row>
        <row r="939">
          <cell r="I939" t="str">
            <v>NA6BCJ0204-15SA</v>
          </cell>
        </row>
        <row r="940">
          <cell r="I940" t="str">
            <v>NA6BCJ0204-15SA</v>
          </cell>
        </row>
        <row r="941">
          <cell r="I941" t="str">
            <v>NA6BCJ0204-15SA</v>
          </cell>
        </row>
        <row r="942">
          <cell r="I942" t="str">
            <v>NA6BCJ0204-15SA</v>
          </cell>
        </row>
        <row r="943">
          <cell r="I943" t="str">
            <v>NA6BCJ0204-15SA</v>
          </cell>
        </row>
        <row r="944">
          <cell r="I944" t="str">
            <v>NA6BCJ0204-15SA</v>
          </cell>
        </row>
        <row r="945">
          <cell r="I945" t="str">
            <v>NA6BCJ0204-15SA</v>
          </cell>
        </row>
        <row r="946">
          <cell r="I946" t="str">
            <v>NA6BCJ0204-15SA</v>
          </cell>
        </row>
        <row r="947">
          <cell r="I947" t="str">
            <v>NA6BCJ0204-15SA</v>
          </cell>
        </row>
        <row r="948">
          <cell r="I948" t="str">
            <v>NA6BCJ0204-15SA</v>
          </cell>
        </row>
        <row r="949">
          <cell r="I949" t="str">
            <v>NA6BCJ0204-15SA</v>
          </cell>
        </row>
        <row r="950">
          <cell r="I950" t="str">
            <v>NA6BCJ0204-15SA</v>
          </cell>
        </row>
        <row r="951">
          <cell r="I951" t="str">
            <v>NA6BCJ0204-15SA</v>
          </cell>
        </row>
        <row r="952">
          <cell r="I952" t="str">
            <v>NA6BCJ0204-15SA</v>
          </cell>
        </row>
        <row r="953">
          <cell r="I953" t="str">
            <v>NA6BCJ0204-15SA</v>
          </cell>
        </row>
        <row r="954">
          <cell r="I954" t="str">
            <v>NA6BCJ0204-15SA</v>
          </cell>
        </row>
        <row r="955">
          <cell r="I955" t="str">
            <v>NA6BCJ0204-15SA</v>
          </cell>
        </row>
        <row r="956">
          <cell r="I956" t="str">
            <v>NA6BCJ0204-15SA</v>
          </cell>
        </row>
        <row r="957">
          <cell r="I957" t="str">
            <v>NA6BCJ0204-15SA</v>
          </cell>
        </row>
        <row r="958">
          <cell r="I958" t="str">
            <v>NA6BCJ0204-15SA</v>
          </cell>
        </row>
        <row r="959">
          <cell r="I959" t="str">
            <v>NA6BCJ0204-15SA</v>
          </cell>
        </row>
        <row r="960">
          <cell r="I960" t="str">
            <v>NA6BCJ0204-15SA</v>
          </cell>
        </row>
        <row r="961">
          <cell r="I961" t="str">
            <v>NA6BCJ0204-15SA</v>
          </cell>
        </row>
        <row r="962">
          <cell r="I962" t="str">
            <v>NA6BCJ0204-15SA</v>
          </cell>
        </row>
        <row r="963">
          <cell r="I963" t="str">
            <v>NA6BCJ0204-15SA</v>
          </cell>
        </row>
        <row r="964">
          <cell r="I964" t="str">
            <v>NA7BCJ0204-15SA</v>
          </cell>
        </row>
        <row r="965">
          <cell r="I965" t="str">
            <v>NA7BCJ0204-15SA</v>
          </cell>
        </row>
        <row r="966">
          <cell r="I966" t="str">
            <v>NA7BCJ0204-15SA</v>
          </cell>
        </row>
        <row r="967">
          <cell r="I967" t="str">
            <v>NA7BCJ0204-15SA</v>
          </cell>
        </row>
        <row r="968">
          <cell r="I968" t="str">
            <v>NA7BCJ0204-15SA</v>
          </cell>
        </row>
        <row r="969">
          <cell r="I969" t="str">
            <v>NA7BCJ0204-15SA</v>
          </cell>
        </row>
        <row r="970">
          <cell r="I970" t="str">
            <v>NA7BCJ0204-15SA</v>
          </cell>
        </row>
        <row r="971">
          <cell r="I971" t="str">
            <v>NA7BCJ0204-15SA</v>
          </cell>
        </row>
        <row r="972">
          <cell r="I972" t="str">
            <v>NA7BCJ0204-15SA</v>
          </cell>
        </row>
        <row r="973">
          <cell r="I973" t="str">
            <v>NA7BCJ0204-15SA</v>
          </cell>
        </row>
        <row r="974">
          <cell r="I974" t="str">
            <v>NA7BCJ0204-15SA</v>
          </cell>
        </row>
        <row r="975">
          <cell r="I975" t="str">
            <v>NA7BCJ0204-15SA</v>
          </cell>
        </row>
        <row r="976">
          <cell r="I976" t="str">
            <v>NA7BCJ0204-15SA</v>
          </cell>
        </row>
        <row r="977">
          <cell r="I977" t="str">
            <v>NA7BCJ0204-15SA</v>
          </cell>
        </row>
        <row r="978">
          <cell r="I978" t="str">
            <v>NA7BCJ0204-15SA</v>
          </cell>
        </row>
        <row r="979">
          <cell r="I979" t="str">
            <v>NA7BCJ0204-15SA</v>
          </cell>
        </row>
        <row r="980">
          <cell r="I980" t="str">
            <v>NA7BCJ0204-15SA</v>
          </cell>
        </row>
        <row r="981">
          <cell r="I981" t="str">
            <v>NA7BCJ0204-15SA</v>
          </cell>
        </row>
        <row r="982">
          <cell r="I982" t="str">
            <v>NA7BCJ0204-15SA</v>
          </cell>
        </row>
        <row r="983">
          <cell r="I983" t="str">
            <v>NA7BCJ0204-15SA</v>
          </cell>
        </row>
        <row r="984">
          <cell r="I984" t="str">
            <v>NA7BCJ0204-15SA</v>
          </cell>
        </row>
        <row r="985">
          <cell r="I985" t="str">
            <v>NA7BCJ0204-15SA</v>
          </cell>
        </row>
        <row r="986">
          <cell r="I986" t="str">
            <v>NA7BCJ0204-15SA</v>
          </cell>
        </row>
        <row r="987">
          <cell r="I987" t="str">
            <v>NA7BCJ0204-15SA</v>
          </cell>
        </row>
        <row r="988">
          <cell r="I988" t="str">
            <v>NA7BCJ0204-15SA</v>
          </cell>
        </row>
        <row r="989">
          <cell r="I989" t="str">
            <v>NA7BCJ0204-15SA</v>
          </cell>
        </row>
        <row r="990">
          <cell r="I990" t="str">
            <v>NA7BCJ0204-15SA</v>
          </cell>
        </row>
        <row r="991">
          <cell r="I991" t="str">
            <v>NA8BCJ0204-15SA</v>
          </cell>
        </row>
        <row r="992">
          <cell r="I992" t="str">
            <v>NA8BCJ0204-15SA</v>
          </cell>
        </row>
        <row r="993">
          <cell r="I993" t="str">
            <v>NA8BCJ0204-15SA</v>
          </cell>
        </row>
        <row r="994">
          <cell r="I994" t="str">
            <v>NA8BCJ0204-15SA</v>
          </cell>
        </row>
        <row r="995">
          <cell r="I995" t="str">
            <v>NA8BCJ0204-15SA</v>
          </cell>
        </row>
        <row r="996">
          <cell r="I996" t="str">
            <v>NA8BCJ0204-15SA</v>
          </cell>
        </row>
        <row r="997">
          <cell r="I997" t="str">
            <v>NA8BCJ0204-15SA</v>
          </cell>
        </row>
        <row r="998">
          <cell r="I998" t="str">
            <v>NA8BCJ0204-15SA</v>
          </cell>
        </row>
        <row r="999">
          <cell r="I999" t="str">
            <v>NA8BCJ0204-15SA</v>
          </cell>
        </row>
        <row r="1000">
          <cell r="I1000" t="str">
            <v>NA8BCJ0204-15SA</v>
          </cell>
        </row>
        <row r="1001">
          <cell r="I1001" t="str">
            <v>NA8BCJ0204-15SA</v>
          </cell>
        </row>
        <row r="1002">
          <cell r="I1002" t="str">
            <v>NA8BCJ0204-15SA</v>
          </cell>
        </row>
        <row r="1003">
          <cell r="I1003" t="str">
            <v>NA8BCJ0204-15SA</v>
          </cell>
        </row>
        <row r="1004">
          <cell r="I1004" t="str">
            <v>NA8BCJ0204-15SA</v>
          </cell>
        </row>
        <row r="1005">
          <cell r="I1005" t="str">
            <v>NA8BCJ0204-15SA</v>
          </cell>
        </row>
        <row r="1006">
          <cell r="I1006" t="str">
            <v>NA8BCJ0204-15SA</v>
          </cell>
        </row>
        <row r="1007">
          <cell r="I1007" t="str">
            <v>NA8BCJ0204-15SA</v>
          </cell>
        </row>
        <row r="1008">
          <cell r="I1008" t="str">
            <v>NA8BCJ0204-15SA</v>
          </cell>
        </row>
        <row r="1009">
          <cell r="I1009" t="str">
            <v>NA8BCJ0204-15SA</v>
          </cell>
        </row>
        <row r="1010">
          <cell r="I1010" t="str">
            <v>NA8BCJ0204-15SA</v>
          </cell>
        </row>
        <row r="1011">
          <cell r="I1011" t="str">
            <v>NA8BCJ0204-15SA</v>
          </cell>
        </row>
        <row r="1012">
          <cell r="I1012" t="str">
            <v>NA8BCJ0204-15SA</v>
          </cell>
        </row>
        <row r="1013">
          <cell r="I1013" t="str">
            <v>NA8BCJ0204-15SA</v>
          </cell>
        </row>
        <row r="1014">
          <cell r="I1014" t="str">
            <v>NA8BCJ0204-15SA</v>
          </cell>
        </row>
        <row r="1015">
          <cell r="I1015" t="str">
            <v>NA8BCJ0204-15SA</v>
          </cell>
        </row>
        <row r="1016">
          <cell r="I1016" t="str">
            <v>NA8BCJ0204-15SA</v>
          </cell>
        </row>
        <row r="1017">
          <cell r="I1017" t="str">
            <v>NA8BCJ0204-15SA</v>
          </cell>
        </row>
        <row r="1018">
          <cell r="I1018" t="str">
            <v>NA9BCJ0204-15SA</v>
          </cell>
        </row>
        <row r="1019">
          <cell r="I1019" t="str">
            <v>NA9BCJ0204-15SA</v>
          </cell>
        </row>
        <row r="1020">
          <cell r="I1020" t="str">
            <v>NA9BCJ0204-15SA</v>
          </cell>
        </row>
        <row r="1021">
          <cell r="I1021" t="str">
            <v>NA9BCJ0204-15SA</v>
          </cell>
        </row>
        <row r="1022">
          <cell r="I1022" t="str">
            <v>NA9BCJ0204-15SA</v>
          </cell>
        </row>
        <row r="1023">
          <cell r="I1023" t="str">
            <v>NA9BCJ0204-15SA</v>
          </cell>
        </row>
        <row r="1024">
          <cell r="I1024" t="str">
            <v>NA9BCJ0204-15SA</v>
          </cell>
        </row>
        <row r="1025">
          <cell r="I1025" t="str">
            <v>NA9BCJ0204-15SA</v>
          </cell>
        </row>
        <row r="1026">
          <cell r="I1026" t="str">
            <v>NA9BCJ0204-15SA</v>
          </cell>
        </row>
        <row r="1027">
          <cell r="I1027" t="str">
            <v>NA9BCJ0204-15SA</v>
          </cell>
        </row>
        <row r="1028">
          <cell r="I1028" t="str">
            <v>NA9BCJ0204-15SA</v>
          </cell>
        </row>
        <row r="1029">
          <cell r="I1029" t="str">
            <v>NA9BCJ0204-15SA</v>
          </cell>
        </row>
        <row r="1030">
          <cell r="I1030" t="str">
            <v>NA9BCJ0204-15SA</v>
          </cell>
        </row>
        <row r="1031">
          <cell r="I1031" t="str">
            <v>NA9BCJ0204-15SA</v>
          </cell>
        </row>
        <row r="1032">
          <cell r="I1032" t="str">
            <v>NA9BCJ0204-15SA</v>
          </cell>
        </row>
        <row r="1033">
          <cell r="I1033" t="str">
            <v>NA9BCJ0204-15SA</v>
          </cell>
        </row>
        <row r="1034">
          <cell r="I1034" t="str">
            <v>NA9BCJ0204-15SA</v>
          </cell>
        </row>
        <row r="1035">
          <cell r="I1035" t="str">
            <v>NA9BCJ0204-15SA</v>
          </cell>
        </row>
        <row r="1036">
          <cell r="I1036" t="str">
            <v>NA9BCJ0204-15SA</v>
          </cell>
        </row>
        <row r="1037">
          <cell r="I1037" t="str">
            <v>NA9BCJ0204-15SA</v>
          </cell>
        </row>
        <row r="1038">
          <cell r="I1038" t="str">
            <v>NA9BCJ0204-15SA</v>
          </cell>
        </row>
        <row r="1039">
          <cell r="I1039" t="str">
            <v>NA9BCJ0204-15SA</v>
          </cell>
        </row>
        <row r="1040">
          <cell r="I1040" t="str">
            <v>NA9BCJ0204-15SA</v>
          </cell>
        </row>
        <row r="1041">
          <cell r="I1041" t="str">
            <v>NA9BCJ0204-15SA</v>
          </cell>
        </row>
        <row r="1042">
          <cell r="I1042" t="str">
            <v>NA9BCJ0204-15SA</v>
          </cell>
        </row>
        <row r="1043">
          <cell r="I1043" t="str">
            <v>NA9BCJ0204-15SA</v>
          </cell>
        </row>
        <row r="1044">
          <cell r="I1044" t="str">
            <v>NA9BCJ0204-15SA</v>
          </cell>
        </row>
        <row r="1045">
          <cell r="I1045" t="str">
            <v>NA9BCJ0204-15SA</v>
          </cell>
        </row>
        <row r="1046">
          <cell r="I1046" t="str">
            <v>NB1BCJ0204-15SA</v>
          </cell>
        </row>
        <row r="1047">
          <cell r="I1047" t="str">
            <v>NB1BCJ0204-15SA</v>
          </cell>
        </row>
        <row r="1048">
          <cell r="I1048" t="str">
            <v>NB1BCJ0204-15SA</v>
          </cell>
        </row>
        <row r="1049">
          <cell r="I1049" t="str">
            <v>NB1BCJ0204-15SA</v>
          </cell>
        </row>
        <row r="1050">
          <cell r="I1050" t="str">
            <v>NB1BCJ0204-15SA</v>
          </cell>
        </row>
        <row r="1051">
          <cell r="I1051" t="str">
            <v>NB1BCJ0204-15SA</v>
          </cell>
        </row>
        <row r="1052">
          <cell r="I1052" t="str">
            <v>NB1BCJ0204-15SA</v>
          </cell>
        </row>
        <row r="1053">
          <cell r="I1053" t="str">
            <v>NB1BCJ0204-15SA</v>
          </cell>
        </row>
        <row r="1054">
          <cell r="I1054" t="str">
            <v>NB1BCJ0204-15SA</v>
          </cell>
        </row>
        <row r="1055">
          <cell r="I1055" t="str">
            <v>NB1BCJ0204-15SA</v>
          </cell>
        </row>
        <row r="1056">
          <cell r="I1056" t="str">
            <v>NB1BCJ0204-15SA</v>
          </cell>
        </row>
        <row r="1057">
          <cell r="I1057" t="str">
            <v>NB1BCJ0204-15SA</v>
          </cell>
        </row>
        <row r="1058">
          <cell r="I1058" t="str">
            <v>NB1BCJ0204-15SA</v>
          </cell>
        </row>
        <row r="1059">
          <cell r="I1059" t="str">
            <v>NB1BCJ0204-15SA</v>
          </cell>
        </row>
        <row r="1060">
          <cell r="I1060" t="str">
            <v>NB1BCJ0204-15SA</v>
          </cell>
        </row>
        <row r="1061">
          <cell r="I1061" t="str">
            <v>NB1BCJ0204-15SA</v>
          </cell>
        </row>
        <row r="1062">
          <cell r="I1062" t="str">
            <v>NB1BCJ0204-15SA</v>
          </cell>
        </row>
        <row r="1063">
          <cell r="I1063" t="str">
            <v>NB1BCJ0204-15SA</v>
          </cell>
        </row>
        <row r="1064">
          <cell r="I1064" t="str">
            <v>NB1BCJ0204-15SA</v>
          </cell>
        </row>
        <row r="1065">
          <cell r="I1065" t="str">
            <v>NB1BCJ0204-15SA</v>
          </cell>
        </row>
        <row r="1066">
          <cell r="I1066" t="str">
            <v>NB1BCJ0204-15SA</v>
          </cell>
        </row>
        <row r="1067">
          <cell r="I1067" t="str">
            <v>NB1BCJ0204-15SA</v>
          </cell>
        </row>
        <row r="1068">
          <cell r="I1068" t="str">
            <v>NB1BCJ0204-15SA</v>
          </cell>
        </row>
        <row r="1069">
          <cell r="I1069" t="str">
            <v>NB1BCJ0204-15SA</v>
          </cell>
        </row>
        <row r="1070">
          <cell r="I1070" t="str">
            <v>NB1BCJ0204-15SA</v>
          </cell>
        </row>
        <row r="1071">
          <cell r="I1071" t="str">
            <v>NB1BCJ0204-15SA</v>
          </cell>
        </row>
        <row r="1072">
          <cell r="I1072" t="str">
            <v>NB1BCJ0204-15SA</v>
          </cell>
        </row>
        <row r="1073">
          <cell r="I1073" t="str">
            <v>NB1BCJ0204-15SA</v>
          </cell>
        </row>
        <row r="1074">
          <cell r="I1074" t="str">
            <v>NB1BCJ0204-15SB</v>
          </cell>
        </row>
        <row r="1075">
          <cell r="I1075" t="str">
            <v>NB1BCJ0204-15SB</v>
          </cell>
        </row>
        <row r="1076">
          <cell r="I1076" t="str">
            <v>NB1BCJ0204-15SB</v>
          </cell>
        </row>
        <row r="1077">
          <cell r="I1077" t="str">
            <v>NB1BCJ0204-15SB</v>
          </cell>
        </row>
        <row r="1078">
          <cell r="I1078" t="str">
            <v>NB1BCJ0204-15SB</v>
          </cell>
        </row>
        <row r="1079">
          <cell r="I1079" t="str">
            <v>NB1BCJ0204-15SB</v>
          </cell>
        </row>
        <row r="1080">
          <cell r="I1080" t="str">
            <v>NB1BCJ0204-15SB</v>
          </cell>
        </row>
        <row r="1081">
          <cell r="I1081" t="str">
            <v>NB1BCJ0204-15SB</v>
          </cell>
        </row>
        <row r="1082">
          <cell r="I1082" t="str">
            <v>NB1BCJ0204-15SB</v>
          </cell>
        </row>
        <row r="1083">
          <cell r="I1083" t="str">
            <v>NB1BCJ0204-15SB</v>
          </cell>
        </row>
        <row r="1084">
          <cell r="I1084" t="str">
            <v>NB1BCJ0204-15SB</v>
          </cell>
        </row>
        <row r="1085">
          <cell r="I1085" t="str">
            <v>NB1BCJ0204-15SB</v>
          </cell>
        </row>
        <row r="1086">
          <cell r="I1086" t="str">
            <v>NB1BCJ0204-15SB</v>
          </cell>
        </row>
        <row r="1087">
          <cell r="I1087" t="str">
            <v>NB1BCJ0204-15SB</v>
          </cell>
        </row>
        <row r="1088">
          <cell r="I1088" t="str">
            <v>NB1BCJ0204-15SB</v>
          </cell>
        </row>
        <row r="1089">
          <cell r="I1089" t="str">
            <v>NB1BCJ0204-15SB</v>
          </cell>
        </row>
        <row r="1090">
          <cell r="I1090" t="str">
            <v>NB1BCJ0204-15SB</v>
          </cell>
        </row>
        <row r="1091">
          <cell r="I1091" t="str">
            <v>NB1BCJ0204-15SB</v>
          </cell>
        </row>
        <row r="1092">
          <cell r="I1092" t="str">
            <v>NB1BCJ0204-15SB</v>
          </cell>
        </row>
        <row r="1093">
          <cell r="I1093" t="str">
            <v>NB1BCJ0204-15SB</v>
          </cell>
        </row>
        <row r="1094">
          <cell r="I1094" t="str">
            <v>NB2BCJ0204-15SA</v>
          </cell>
        </row>
        <row r="1095">
          <cell r="I1095" t="str">
            <v>NB2BCJ0204-15SA</v>
          </cell>
        </row>
        <row r="1096">
          <cell r="I1096" t="str">
            <v>NB2BCJ0204-15SA</v>
          </cell>
        </row>
        <row r="1097">
          <cell r="I1097" t="str">
            <v>NB2BCJ0204-15SA</v>
          </cell>
        </row>
        <row r="1098">
          <cell r="I1098" t="str">
            <v>NB2BCJ0204-15SA</v>
          </cell>
        </row>
        <row r="1099">
          <cell r="I1099" t="str">
            <v>NB2BCJ0204-15SA</v>
          </cell>
        </row>
        <row r="1100">
          <cell r="I1100" t="str">
            <v>NB2BCJ0204-15SA</v>
          </cell>
        </row>
        <row r="1101">
          <cell r="I1101" t="str">
            <v>NB2BCJ0204-15SA</v>
          </cell>
        </row>
        <row r="1102">
          <cell r="I1102" t="str">
            <v>NB2BCJ0204-15SA</v>
          </cell>
        </row>
        <row r="1103">
          <cell r="I1103" t="str">
            <v>NB2BCJ0204-15SA</v>
          </cell>
        </row>
        <row r="1104">
          <cell r="I1104" t="str">
            <v>NB2BCJ0204-15SA</v>
          </cell>
        </row>
        <row r="1105">
          <cell r="I1105" t="str">
            <v>NB2BCJ0204-15SA</v>
          </cell>
        </row>
        <row r="1106">
          <cell r="I1106" t="str">
            <v>NB2BCJ0204-15SA</v>
          </cell>
        </row>
        <row r="1107">
          <cell r="I1107" t="str">
            <v>NB2BCJ0204-15SA</v>
          </cell>
        </row>
        <row r="1108">
          <cell r="I1108" t="str">
            <v>NB2BCJ0204-15SA</v>
          </cell>
        </row>
        <row r="1109">
          <cell r="I1109" t="str">
            <v>NB2BCJ0204-15SA</v>
          </cell>
        </row>
        <row r="1110">
          <cell r="I1110" t="str">
            <v>NB2BCJ0204-15SA</v>
          </cell>
        </row>
        <row r="1111">
          <cell r="I1111" t="str">
            <v>NB2BCJ0204-15SA</v>
          </cell>
        </row>
        <row r="1112">
          <cell r="I1112" t="str">
            <v>NB2BCJ0204-15SA</v>
          </cell>
        </row>
        <row r="1113">
          <cell r="I1113" t="str">
            <v>NB2BCJ0204-15SA</v>
          </cell>
        </row>
        <row r="1114">
          <cell r="I1114" t="str">
            <v>NB2BCJ0204-15SA</v>
          </cell>
        </row>
        <row r="1115">
          <cell r="I1115" t="str">
            <v>NB2BCJ0204-15SA</v>
          </cell>
        </row>
        <row r="1116">
          <cell r="I1116" t="str">
            <v>NB2BCJ0204-15SA</v>
          </cell>
        </row>
        <row r="1117">
          <cell r="I1117" t="str">
            <v>NB2BCJ0204-15SA</v>
          </cell>
        </row>
        <row r="1118">
          <cell r="I1118" t="str">
            <v>NB2BCJ0204-15SA</v>
          </cell>
        </row>
        <row r="1119">
          <cell r="I1119" t="str">
            <v>NB2BCJ0204-15SA</v>
          </cell>
        </row>
        <row r="1120">
          <cell r="I1120" t="str">
            <v>NB2BCJ0204-15SA</v>
          </cell>
        </row>
        <row r="1121">
          <cell r="I1121" t="str">
            <v>NB2BCJ0204-15SA</v>
          </cell>
        </row>
        <row r="1122">
          <cell r="I1122" t="str">
            <v>NB2BCJ0204-15SB</v>
          </cell>
        </row>
        <row r="1123">
          <cell r="I1123" t="str">
            <v>NB2BCJ0204-15SB</v>
          </cell>
        </row>
        <row r="1124">
          <cell r="I1124" t="str">
            <v>NB2BCJ0204-15SB</v>
          </cell>
        </row>
        <row r="1125">
          <cell r="I1125" t="str">
            <v>NB2BCJ0204-15SB</v>
          </cell>
        </row>
        <row r="1126">
          <cell r="I1126" t="str">
            <v>NB2BCJ0204-15SB</v>
          </cell>
        </row>
        <row r="1127">
          <cell r="I1127" t="str">
            <v>NB2BCJ0204-15SB</v>
          </cell>
        </row>
        <row r="1128">
          <cell r="I1128" t="str">
            <v>NB2BCJ0204-15SB</v>
          </cell>
        </row>
        <row r="1129">
          <cell r="I1129" t="str">
            <v>NB2BCJ0204-15SB</v>
          </cell>
        </row>
        <row r="1130">
          <cell r="I1130" t="str">
            <v>NB2BCJ0204-15SB</v>
          </cell>
        </row>
        <row r="1131">
          <cell r="I1131" t="str">
            <v>NB2BCJ0204-15SB</v>
          </cell>
        </row>
        <row r="1132">
          <cell r="I1132" t="str">
            <v>NB2BCJ0204-15SB</v>
          </cell>
        </row>
        <row r="1133">
          <cell r="I1133" t="str">
            <v>NB2BCJ0204-15SB</v>
          </cell>
        </row>
        <row r="1134">
          <cell r="I1134" t="str">
            <v>NB2BCJ0204-15SB</v>
          </cell>
        </row>
        <row r="1135">
          <cell r="I1135" t="str">
            <v>NB2BCJ0204-15SB</v>
          </cell>
        </row>
        <row r="1136">
          <cell r="I1136" t="str">
            <v>NB2BCJ0204-15SB</v>
          </cell>
        </row>
        <row r="1137">
          <cell r="I1137" t="str">
            <v>NB2BCJ0204-15SB</v>
          </cell>
        </row>
        <row r="1138">
          <cell r="I1138" t="str">
            <v>NB2BCJ0204-15SB</v>
          </cell>
        </row>
        <row r="1139">
          <cell r="I1139" t="str">
            <v>NB2BCJ0204-15SB</v>
          </cell>
        </row>
        <row r="1140">
          <cell r="I1140" t="str">
            <v>NB2BCJ0204-15SB</v>
          </cell>
        </row>
        <row r="1141">
          <cell r="I1141" t="str">
            <v>NB2BCJ0204-15SB</v>
          </cell>
        </row>
        <row r="1142">
          <cell r="I1142" t="str">
            <v>NB3BCJ0204-15SA</v>
          </cell>
        </row>
        <row r="1143">
          <cell r="I1143" t="str">
            <v>NB3BCJ0204-15SA</v>
          </cell>
        </row>
        <row r="1144">
          <cell r="I1144" t="str">
            <v>NB3BCJ0204-15SA</v>
          </cell>
        </row>
        <row r="1145">
          <cell r="I1145" t="str">
            <v>NB3BCJ0204-15SA</v>
          </cell>
        </row>
        <row r="1146">
          <cell r="I1146" t="str">
            <v>NB3BCJ0204-15SA</v>
          </cell>
        </row>
        <row r="1147">
          <cell r="I1147" t="str">
            <v>NB3BCJ0204-15SA</v>
          </cell>
        </row>
        <row r="1148">
          <cell r="I1148" t="str">
            <v>NB3BCJ0204-15SA</v>
          </cell>
        </row>
        <row r="1149">
          <cell r="I1149" t="str">
            <v>NB3BCJ0204-15SA</v>
          </cell>
        </row>
        <row r="1150">
          <cell r="I1150" t="str">
            <v>NB3BCJ0204-15SA</v>
          </cell>
        </row>
        <row r="1151">
          <cell r="I1151" t="str">
            <v>NB3BCJ0204-15SA</v>
          </cell>
        </row>
        <row r="1152">
          <cell r="I1152" t="str">
            <v>NB3BCJ0204-15SA</v>
          </cell>
        </row>
        <row r="1153">
          <cell r="I1153" t="str">
            <v>NB3BCJ0204-15SA</v>
          </cell>
        </row>
        <row r="1154">
          <cell r="I1154" t="str">
            <v>NB3BCJ0204-15SA</v>
          </cell>
        </row>
        <row r="1155">
          <cell r="I1155" t="str">
            <v>NB3BCJ0204-15SA</v>
          </cell>
        </row>
        <row r="1156">
          <cell r="I1156" t="str">
            <v>NB3BCJ0204-15SA</v>
          </cell>
        </row>
        <row r="1157">
          <cell r="I1157" t="str">
            <v>NB3BCJ0204-15SA</v>
          </cell>
        </row>
        <row r="1158">
          <cell r="I1158" t="str">
            <v>NB3BCJ0204-15SA</v>
          </cell>
        </row>
        <row r="1159">
          <cell r="I1159" t="str">
            <v>NB3BCJ0204-15SA</v>
          </cell>
        </row>
        <row r="1160">
          <cell r="I1160" t="str">
            <v>NB3BCJ0204-15SA</v>
          </cell>
        </row>
        <row r="1161">
          <cell r="I1161" t="str">
            <v>NB3BCJ0204-15SA</v>
          </cell>
        </row>
        <row r="1162">
          <cell r="I1162" t="str">
            <v>NB3BCJ0204-15SA</v>
          </cell>
        </row>
        <row r="1163">
          <cell r="I1163" t="str">
            <v>NB3BCJ0204-15SA</v>
          </cell>
        </row>
        <row r="1164">
          <cell r="I1164" t="str">
            <v>NB3BCJ0204-15SA</v>
          </cell>
        </row>
        <row r="1165">
          <cell r="I1165" t="str">
            <v>NB3BCJ0204-15SA</v>
          </cell>
        </row>
        <row r="1166">
          <cell r="I1166" t="str">
            <v>NB3BCJ0204-15SA</v>
          </cell>
        </row>
        <row r="1167">
          <cell r="I1167" t="str">
            <v>NB3BCJ0204-15SA</v>
          </cell>
        </row>
        <row r="1168">
          <cell r="I1168" t="str">
            <v>NB3BCJ0204-15SA</v>
          </cell>
        </row>
        <row r="1169">
          <cell r="I1169" t="str">
            <v>NB3BCJ0204-15SB</v>
          </cell>
        </row>
        <row r="1170">
          <cell r="I1170" t="str">
            <v>NB3BCJ0204-15SB</v>
          </cell>
        </row>
        <row r="1171">
          <cell r="I1171" t="str">
            <v>NB3BCJ0204-15SB</v>
          </cell>
        </row>
        <row r="1172">
          <cell r="I1172" t="str">
            <v>NB3BCJ0204-15SB</v>
          </cell>
        </row>
        <row r="1173">
          <cell r="I1173" t="str">
            <v>NB3BCJ0204-15SB</v>
          </cell>
        </row>
        <row r="1174">
          <cell r="I1174" t="str">
            <v>NB3BCJ0204-15SB</v>
          </cell>
        </row>
        <row r="1175">
          <cell r="I1175" t="str">
            <v>NB3BCJ0204-15SB</v>
          </cell>
        </row>
        <row r="1176">
          <cell r="I1176" t="str">
            <v>NB3BCJ0204-15SB</v>
          </cell>
        </row>
        <row r="1177">
          <cell r="I1177" t="str">
            <v>NB3BCJ0204-15SB</v>
          </cell>
        </row>
        <row r="1178">
          <cell r="I1178" t="str">
            <v>NB3BCJ0204-15SB</v>
          </cell>
        </row>
        <row r="1179">
          <cell r="I1179" t="str">
            <v>NB3BCJ0204-15SB</v>
          </cell>
        </row>
        <row r="1180">
          <cell r="I1180" t="str">
            <v>NB3BCJ0204-15SB</v>
          </cell>
        </row>
        <row r="1181">
          <cell r="I1181" t="str">
            <v>NB3BCJ0204-15SB</v>
          </cell>
        </row>
        <row r="1182">
          <cell r="I1182" t="str">
            <v>NB3BCJ0204-15SB</v>
          </cell>
        </row>
        <row r="1183">
          <cell r="I1183" t="str">
            <v>NB3BCJ0204-15SB</v>
          </cell>
        </row>
        <row r="1184">
          <cell r="I1184" t="str">
            <v>NB3BCJ0204-15SB</v>
          </cell>
        </row>
        <row r="1185">
          <cell r="I1185" t="str">
            <v>NB3BCJ0204-15SB</v>
          </cell>
        </row>
        <row r="1186">
          <cell r="I1186" t="str">
            <v>NB3BCJ0204-15SB</v>
          </cell>
        </row>
        <row r="1187">
          <cell r="I1187" t="str">
            <v>NB3BCJ0204-15SB</v>
          </cell>
        </row>
        <row r="1188">
          <cell r="I1188" t="str">
            <v>NB3BCJ0204-15SB</v>
          </cell>
        </row>
        <row r="1189">
          <cell r="I1189" t="str">
            <v>NB3BCJ0204-15SB</v>
          </cell>
        </row>
        <row r="1190">
          <cell r="I1190" t="str">
            <v>NB4BCJ0204-15SA</v>
          </cell>
        </row>
        <row r="1191">
          <cell r="I1191" t="str">
            <v>NB4BCJ0204-15SA</v>
          </cell>
        </row>
        <row r="1192">
          <cell r="I1192" t="str">
            <v>NB4BCJ0204-15SA</v>
          </cell>
        </row>
        <row r="1193">
          <cell r="I1193" t="str">
            <v>NB4BCJ0204-15SA</v>
          </cell>
        </row>
        <row r="1194">
          <cell r="I1194" t="str">
            <v>NB4BCJ0204-15SA</v>
          </cell>
        </row>
        <row r="1195">
          <cell r="I1195" t="str">
            <v>NB4BCJ0204-15SA</v>
          </cell>
        </row>
        <row r="1196">
          <cell r="I1196" t="str">
            <v>NB4BCJ0204-15SA</v>
          </cell>
        </row>
        <row r="1197">
          <cell r="I1197" t="str">
            <v>NB4BCJ0204-15SA</v>
          </cell>
        </row>
        <row r="1198">
          <cell r="I1198" t="str">
            <v>NB4BCJ0204-15SA</v>
          </cell>
        </row>
        <row r="1199">
          <cell r="I1199" t="str">
            <v>NB4BCJ0204-15SA</v>
          </cell>
        </row>
        <row r="1200">
          <cell r="I1200" t="str">
            <v>NB4BCJ0204-15SA</v>
          </cell>
        </row>
        <row r="1201">
          <cell r="I1201" t="str">
            <v>NB4BCJ0204-15SA</v>
          </cell>
        </row>
        <row r="1202">
          <cell r="I1202" t="str">
            <v>NB4BCJ0204-15SA</v>
          </cell>
        </row>
        <row r="1203">
          <cell r="I1203" t="str">
            <v>NB4BCJ0204-15SA</v>
          </cell>
        </row>
        <row r="1204">
          <cell r="I1204" t="str">
            <v>NB4BCJ0204-15SA</v>
          </cell>
        </row>
        <row r="1205">
          <cell r="I1205" t="str">
            <v>NB4BCJ0204-15SA</v>
          </cell>
        </row>
        <row r="1206">
          <cell r="I1206" t="str">
            <v>NB4BCJ0204-15SA</v>
          </cell>
        </row>
        <row r="1207">
          <cell r="I1207" t="str">
            <v>NB4BCJ0204-15SA</v>
          </cell>
        </row>
        <row r="1208">
          <cell r="I1208" t="str">
            <v>NB4BCJ0204-15SA</v>
          </cell>
        </row>
        <row r="1209">
          <cell r="I1209" t="str">
            <v>NB4BCJ0204-15SA</v>
          </cell>
        </row>
        <row r="1210">
          <cell r="I1210" t="str">
            <v>NB4BCJ0204-15SA</v>
          </cell>
        </row>
        <row r="1211">
          <cell r="I1211" t="str">
            <v>NB4BCJ0204-15SA</v>
          </cell>
        </row>
        <row r="1212">
          <cell r="I1212" t="str">
            <v>NB4BCJ0204-15SA</v>
          </cell>
        </row>
        <row r="1213">
          <cell r="I1213" t="str">
            <v>NB4BCJ0204-15SA</v>
          </cell>
        </row>
        <row r="1214">
          <cell r="I1214" t="str">
            <v>NB4BCJ0204-15SA</v>
          </cell>
        </row>
        <row r="1215">
          <cell r="I1215" t="str">
            <v>NB4BCJ0204-15SA</v>
          </cell>
        </row>
        <row r="1216">
          <cell r="I1216" t="str">
            <v>NB4BCJ0204-15SA</v>
          </cell>
        </row>
        <row r="1217">
          <cell r="I1217" t="str">
            <v>NB4BCJ0204-15SB</v>
          </cell>
        </row>
        <row r="1218">
          <cell r="I1218" t="str">
            <v>NB4BCJ0204-15SB</v>
          </cell>
        </row>
        <row r="1219">
          <cell r="I1219" t="str">
            <v>NB4BCJ0204-15SB</v>
          </cell>
        </row>
        <row r="1220">
          <cell r="I1220" t="str">
            <v>NB4BCJ0204-15SB</v>
          </cell>
        </row>
        <row r="1221">
          <cell r="I1221" t="str">
            <v>NB4BCJ0204-15SB</v>
          </cell>
        </row>
        <row r="1222">
          <cell r="I1222" t="str">
            <v>NB4BCJ0204-15SB</v>
          </cell>
        </row>
        <row r="1223">
          <cell r="I1223" t="str">
            <v>NB4BCJ0204-15SB</v>
          </cell>
        </row>
        <row r="1224">
          <cell r="I1224" t="str">
            <v>NB4BCJ0204-15SB</v>
          </cell>
        </row>
        <row r="1225">
          <cell r="I1225" t="str">
            <v>NB4BCJ0204-15SB</v>
          </cell>
        </row>
        <row r="1226">
          <cell r="I1226" t="str">
            <v>NB4BCJ0204-15SB</v>
          </cell>
        </row>
        <row r="1227">
          <cell r="I1227" t="str">
            <v>NB4BCJ0204-15SB</v>
          </cell>
        </row>
        <row r="1228">
          <cell r="I1228" t="str">
            <v>NB4BCJ0204-15SB</v>
          </cell>
        </row>
        <row r="1229">
          <cell r="I1229" t="str">
            <v>NB4BCJ0204-15SB</v>
          </cell>
        </row>
        <row r="1230">
          <cell r="I1230" t="str">
            <v>NB4BCJ0204-15SB</v>
          </cell>
        </row>
        <row r="1231">
          <cell r="I1231" t="str">
            <v>NB4BCJ0204-15SB</v>
          </cell>
        </row>
        <row r="1232">
          <cell r="I1232" t="str">
            <v>NB4BCJ0204-15SB</v>
          </cell>
        </row>
        <row r="1233">
          <cell r="I1233" t="str">
            <v>NB4BCJ0204-15SB</v>
          </cell>
        </row>
        <row r="1234">
          <cell r="I1234" t="str">
            <v>NB4BCJ0204-15SB</v>
          </cell>
        </row>
        <row r="1235">
          <cell r="I1235" t="str">
            <v>NB4BCJ0204-15SB</v>
          </cell>
        </row>
        <row r="1236">
          <cell r="I1236" t="str">
            <v>NB4BCJ0204-15SB</v>
          </cell>
        </row>
        <row r="1237">
          <cell r="I1237" t="str">
            <v>NB4BCJ0204-15SB</v>
          </cell>
        </row>
        <row r="1238">
          <cell r="I1238" t="str">
            <v>NB5BCJ0204-15SA</v>
          </cell>
        </row>
        <row r="1239">
          <cell r="I1239" t="str">
            <v>NB5BCJ0204-15SA</v>
          </cell>
        </row>
        <row r="1240">
          <cell r="I1240" t="str">
            <v>NB5BCJ0204-15SA</v>
          </cell>
        </row>
        <row r="1241">
          <cell r="I1241" t="str">
            <v>NB5BCJ0204-15SA</v>
          </cell>
        </row>
        <row r="1242">
          <cell r="I1242" t="str">
            <v>NB5BCJ0204-15SA</v>
          </cell>
        </row>
        <row r="1243">
          <cell r="I1243" t="str">
            <v>NB5BCJ0204-15SA</v>
          </cell>
        </row>
        <row r="1244">
          <cell r="I1244" t="str">
            <v>NB5BCJ0204-15SA</v>
          </cell>
        </row>
        <row r="1245">
          <cell r="I1245" t="str">
            <v>NB5BCJ0204-15SA</v>
          </cell>
        </row>
        <row r="1246">
          <cell r="I1246" t="str">
            <v>NB5BCJ0204-15SA</v>
          </cell>
        </row>
        <row r="1247">
          <cell r="I1247" t="str">
            <v>NB5BCJ0204-15SA</v>
          </cell>
        </row>
        <row r="1248">
          <cell r="I1248" t="str">
            <v>NB5BCJ0204-15SA</v>
          </cell>
        </row>
        <row r="1249">
          <cell r="I1249" t="str">
            <v>NB5BCJ0204-15SA</v>
          </cell>
        </row>
        <row r="1250">
          <cell r="I1250" t="str">
            <v>NB5BCJ0204-15SA</v>
          </cell>
        </row>
        <row r="1251">
          <cell r="I1251" t="str">
            <v>NB5BCJ0204-15SA</v>
          </cell>
        </row>
        <row r="1252">
          <cell r="I1252" t="str">
            <v>NB5BCJ0204-15SA</v>
          </cell>
        </row>
        <row r="1253">
          <cell r="I1253" t="str">
            <v>NB5BCJ0204-15SA</v>
          </cell>
        </row>
        <row r="1254">
          <cell r="I1254" t="str">
            <v>NB5BCJ0204-15SA</v>
          </cell>
        </row>
        <row r="1255">
          <cell r="I1255" t="str">
            <v>NB5BCJ0204-15SA</v>
          </cell>
        </row>
        <row r="1256">
          <cell r="I1256" t="str">
            <v>NB5BCJ0204-15SA</v>
          </cell>
        </row>
        <row r="1257">
          <cell r="I1257" t="str">
            <v>NB5BCJ0204-15SA</v>
          </cell>
        </row>
        <row r="1258">
          <cell r="I1258" t="str">
            <v>NB5BCJ0204-15SA</v>
          </cell>
        </row>
        <row r="1259">
          <cell r="I1259" t="str">
            <v>NB5BCJ0204-15SA</v>
          </cell>
        </row>
        <row r="1260">
          <cell r="I1260" t="str">
            <v>NB5BCJ0204-15SA</v>
          </cell>
        </row>
        <row r="1261">
          <cell r="I1261" t="str">
            <v>NB5BCJ0204-15SA</v>
          </cell>
        </row>
        <row r="1262">
          <cell r="I1262" t="str">
            <v>NB5BCJ0204-15SA</v>
          </cell>
        </row>
        <row r="1263">
          <cell r="I1263" t="str">
            <v>NB5BCJ0204-15SA</v>
          </cell>
        </row>
        <row r="1264">
          <cell r="I1264" t="str">
            <v>NB5BCJ0204-15SA</v>
          </cell>
        </row>
        <row r="1265">
          <cell r="I1265" t="str">
            <v>NB5BCJ0204-15SB</v>
          </cell>
        </row>
        <row r="1266">
          <cell r="I1266" t="str">
            <v>NB5BCJ0204-15SB</v>
          </cell>
        </row>
        <row r="1267">
          <cell r="I1267" t="str">
            <v>NB5BCJ0204-15SB</v>
          </cell>
        </row>
        <row r="1268">
          <cell r="I1268" t="str">
            <v>NB5BCJ0204-15SB</v>
          </cell>
        </row>
        <row r="1269">
          <cell r="I1269" t="str">
            <v>NB5BCJ0204-15SB</v>
          </cell>
        </row>
        <row r="1270">
          <cell r="I1270" t="str">
            <v>NB5BCJ0204-15SB</v>
          </cell>
        </row>
        <row r="1271">
          <cell r="I1271" t="str">
            <v>NB5BCJ0204-15SB</v>
          </cell>
        </row>
        <row r="1272">
          <cell r="I1272" t="str">
            <v>NB5BCJ0204-15SB</v>
          </cell>
        </row>
        <row r="1273">
          <cell r="I1273" t="str">
            <v>NB5BCJ0204-15SB</v>
          </cell>
        </row>
        <row r="1274">
          <cell r="I1274" t="str">
            <v>NB5BCJ0204-15SB</v>
          </cell>
        </row>
        <row r="1275">
          <cell r="I1275" t="str">
            <v>NB5BCJ0204-15SB</v>
          </cell>
        </row>
        <row r="1276">
          <cell r="I1276" t="str">
            <v>NB5BCJ0204-15SB</v>
          </cell>
        </row>
        <row r="1277">
          <cell r="I1277" t="str">
            <v>NB5BCJ0204-15SB</v>
          </cell>
        </row>
        <row r="1278">
          <cell r="I1278" t="str">
            <v>NB5BCJ0204-15SB</v>
          </cell>
        </row>
        <row r="1279">
          <cell r="I1279" t="str">
            <v>NB5BCJ0204-15SB</v>
          </cell>
        </row>
        <row r="1280">
          <cell r="I1280" t="str">
            <v>NB5BCJ0204-15SB</v>
          </cell>
        </row>
        <row r="1281">
          <cell r="I1281" t="str">
            <v>NB5BCJ0204-15SB</v>
          </cell>
        </row>
        <row r="1282">
          <cell r="I1282" t="str">
            <v>NB5BCJ0204-15SB</v>
          </cell>
        </row>
        <row r="1283">
          <cell r="I1283" t="str">
            <v>NB5BCJ0204-15SB</v>
          </cell>
        </row>
        <row r="1284">
          <cell r="I1284" t="str">
            <v>NB5BCJ0204-15SB</v>
          </cell>
        </row>
        <row r="1285">
          <cell r="I1285" t="str">
            <v>NB5BCJ0204-15SB</v>
          </cell>
        </row>
        <row r="1286">
          <cell r="I1286" t="str">
            <v>NB6BCJ0204-15SA</v>
          </cell>
        </row>
        <row r="1287">
          <cell r="I1287" t="str">
            <v>NB6BCJ0204-15SA</v>
          </cell>
        </row>
        <row r="1288">
          <cell r="I1288" t="str">
            <v>NB6BCJ0204-15SA</v>
          </cell>
        </row>
        <row r="1289">
          <cell r="I1289" t="str">
            <v>NB6BCJ0204-15SA</v>
          </cell>
        </row>
        <row r="1290">
          <cell r="I1290" t="str">
            <v>NB6BCJ0204-15SA</v>
          </cell>
        </row>
        <row r="1291">
          <cell r="I1291" t="str">
            <v>NB6BCJ0204-15SA</v>
          </cell>
        </row>
        <row r="1292">
          <cell r="I1292" t="str">
            <v>NB6BCJ0204-15SA</v>
          </cell>
        </row>
        <row r="1293">
          <cell r="I1293" t="str">
            <v>NB6BCJ0204-15SA</v>
          </cell>
        </row>
        <row r="1294">
          <cell r="I1294" t="str">
            <v>NB6BCJ0204-15SA</v>
          </cell>
        </row>
        <row r="1295">
          <cell r="I1295" t="str">
            <v>NB6BCJ0204-15SA</v>
          </cell>
        </row>
        <row r="1296">
          <cell r="I1296" t="str">
            <v>NB6BCJ0204-15SA</v>
          </cell>
        </row>
        <row r="1297">
          <cell r="I1297" t="str">
            <v>NB6BCJ0204-15SA</v>
          </cell>
        </row>
        <row r="1298">
          <cell r="I1298" t="str">
            <v>NB6BCJ0204-15SA</v>
          </cell>
        </row>
        <row r="1299">
          <cell r="I1299" t="str">
            <v>NB6BCJ0204-15SA</v>
          </cell>
        </row>
        <row r="1300">
          <cell r="I1300" t="str">
            <v>NB6BCJ0204-15SA</v>
          </cell>
        </row>
        <row r="1301">
          <cell r="I1301" t="str">
            <v>NB6BCJ0204-15SA</v>
          </cell>
        </row>
        <row r="1302">
          <cell r="I1302" t="str">
            <v>NB6BCJ0204-15SA</v>
          </cell>
        </row>
        <row r="1303">
          <cell r="I1303" t="str">
            <v>NB6BCJ0204-15SA</v>
          </cell>
        </row>
        <row r="1304">
          <cell r="I1304" t="str">
            <v>NB6BCJ0204-15SA</v>
          </cell>
        </row>
        <row r="1305">
          <cell r="I1305" t="str">
            <v>NB6BCJ0204-15SA</v>
          </cell>
        </row>
        <row r="1306">
          <cell r="I1306" t="str">
            <v>NB6BCJ0204-15SA</v>
          </cell>
        </row>
        <row r="1307">
          <cell r="I1307" t="str">
            <v>NB6BCJ0204-15SA</v>
          </cell>
        </row>
        <row r="1308">
          <cell r="I1308" t="str">
            <v>NB6BCJ0204-15SA</v>
          </cell>
        </row>
        <row r="1309">
          <cell r="I1309" t="str">
            <v>NB6BCJ0204-15SA</v>
          </cell>
        </row>
        <row r="1310">
          <cell r="I1310" t="str">
            <v>NB6BCJ0204-15SA</v>
          </cell>
        </row>
        <row r="1311">
          <cell r="I1311" t="str">
            <v>NB6BCJ0204-15SA</v>
          </cell>
        </row>
        <row r="1312">
          <cell r="I1312" t="str">
            <v>NB6BCJ0204-15SA</v>
          </cell>
        </row>
        <row r="1313">
          <cell r="I1313" t="str">
            <v>NB7BCJ0204-15SA</v>
          </cell>
        </row>
        <row r="1314">
          <cell r="I1314" t="str">
            <v>NB7BCJ0204-15SA</v>
          </cell>
        </row>
        <row r="1315">
          <cell r="I1315" t="str">
            <v>NB7BCJ0204-15SA</v>
          </cell>
        </row>
        <row r="1316">
          <cell r="I1316" t="str">
            <v>NB7BCJ0204-15SA</v>
          </cell>
        </row>
        <row r="1317">
          <cell r="I1317" t="str">
            <v>NB7BCJ0204-15SA</v>
          </cell>
        </row>
        <row r="1318">
          <cell r="I1318" t="str">
            <v>NB7BCJ0204-15SA</v>
          </cell>
        </row>
        <row r="1319">
          <cell r="I1319" t="str">
            <v>NB7BCJ0204-15SA</v>
          </cell>
        </row>
        <row r="1320">
          <cell r="I1320" t="str">
            <v>NB7BCJ0204-15SA</v>
          </cell>
        </row>
        <row r="1321">
          <cell r="I1321" t="str">
            <v>NB7BCJ0204-15SA</v>
          </cell>
        </row>
        <row r="1322">
          <cell r="I1322" t="str">
            <v>NB7BCJ0204-15SA</v>
          </cell>
        </row>
        <row r="1323">
          <cell r="I1323" t="str">
            <v>NB7BCJ0204-15SA</v>
          </cell>
        </row>
        <row r="1324">
          <cell r="I1324" t="str">
            <v>NB7BCJ0204-15SA</v>
          </cell>
        </row>
        <row r="1325">
          <cell r="I1325" t="str">
            <v>NB7BCJ0204-15SA</v>
          </cell>
        </row>
        <row r="1326">
          <cell r="I1326" t="str">
            <v>NB7BCJ0204-15SA</v>
          </cell>
        </row>
        <row r="1327">
          <cell r="I1327" t="str">
            <v>NB7BCJ0204-15SA</v>
          </cell>
        </row>
        <row r="1328">
          <cell r="I1328" t="str">
            <v>NB7BCJ0204-15SA</v>
          </cell>
        </row>
        <row r="1329">
          <cell r="I1329" t="str">
            <v>NB7BCJ0204-15SA</v>
          </cell>
        </row>
        <row r="1330">
          <cell r="I1330" t="str">
            <v>NB7BCJ0204-15SA</v>
          </cell>
        </row>
        <row r="1331">
          <cell r="I1331" t="str">
            <v>NB7BCJ0204-15SA</v>
          </cell>
        </row>
        <row r="1332">
          <cell r="I1332" t="str">
            <v>NB7BCJ0204-15SA</v>
          </cell>
        </row>
        <row r="1333">
          <cell r="I1333" t="str">
            <v>NB7BCJ0204-15SA</v>
          </cell>
        </row>
        <row r="1334">
          <cell r="I1334" t="str">
            <v>NB7BCJ0204-15SA</v>
          </cell>
        </row>
        <row r="1335">
          <cell r="I1335" t="str">
            <v>NB7BCJ0204-15SA</v>
          </cell>
        </row>
        <row r="1336">
          <cell r="I1336" t="str">
            <v>NB7BCJ0204-15SA</v>
          </cell>
        </row>
        <row r="1337">
          <cell r="I1337" t="str">
            <v>NB7BCJ0204-15SA</v>
          </cell>
        </row>
        <row r="1338">
          <cell r="I1338" t="str">
            <v>NB7BCJ0204-15SA</v>
          </cell>
        </row>
        <row r="1339">
          <cell r="I1339" t="str">
            <v>NB7BCJ0204-15SA</v>
          </cell>
        </row>
        <row r="1340">
          <cell r="I1340" t="str">
            <v>NB8BCJ0204-15SA</v>
          </cell>
        </row>
        <row r="1341">
          <cell r="I1341" t="str">
            <v>NB8BCJ0204-15SA</v>
          </cell>
        </row>
        <row r="1342">
          <cell r="I1342" t="str">
            <v>NB8BCJ0204-15SA</v>
          </cell>
        </row>
        <row r="1343">
          <cell r="I1343" t="str">
            <v>NB8BCJ0204-15SA</v>
          </cell>
        </row>
        <row r="1344">
          <cell r="I1344" t="str">
            <v>NB8BCJ0204-15SA</v>
          </cell>
        </row>
        <row r="1345">
          <cell r="I1345" t="str">
            <v>NB8BCJ0204-15SA</v>
          </cell>
        </row>
        <row r="1346">
          <cell r="I1346" t="str">
            <v>NB8BCJ0204-15SA</v>
          </cell>
        </row>
        <row r="1347">
          <cell r="I1347" t="str">
            <v>NB8BCJ0204-15SA</v>
          </cell>
        </row>
        <row r="1348">
          <cell r="I1348" t="str">
            <v>NB8BCJ0204-15SA</v>
          </cell>
        </row>
        <row r="1349">
          <cell r="I1349" t="str">
            <v>NB8BCJ0204-15SA</v>
          </cell>
        </row>
        <row r="1350">
          <cell r="I1350" t="str">
            <v>NB8BCJ0204-15SA</v>
          </cell>
        </row>
        <row r="1351">
          <cell r="I1351" t="str">
            <v>NB8BCJ0204-15SA</v>
          </cell>
        </row>
        <row r="1352">
          <cell r="I1352" t="str">
            <v>NB8BCJ0204-15SA</v>
          </cell>
        </row>
        <row r="1353">
          <cell r="I1353" t="str">
            <v>NB8BCJ0204-15SA</v>
          </cell>
        </row>
        <row r="1354">
          <cell r="I1354" t="str">
            <v>NB8BCJ0204-15SA</v>
          </cell>
        </row>
        <row r="1355">
          <cell r="I1355" t="str">
            <v>NB8BCJ0204-15SA</v>
          </cell>
        </row>
        <row r="1356">
          <cell r="I1356" t="str">
            <v>NB8BCJ0204-15SA</v>
          </cell>
        </row>
        <row r="1357">
          <cell r="I1357" t="str">
            <v>NB8BCJ0204-15SA</v>
          </cell>
        </row>
        <row r="1358">
          <cell r="I1358" t="str">
            <v>NB8BCJ0204-15SA</v>
          </cell>
        </row>
        <row r="1359">
          <cell r="I1359" t="str">
            <v>NB8BCJ0204-15SA</v>
          </cell>
        </row>
        <row r="1360">
          <cell r="I1360" t="str">
            <v>NB8BCJ0204-15SA</v>
          </cell>
        </row>
        <row r="1361">
          <cell r="I1361" t="str">
            <v>NB8BCJ0204-15SA</v>
          </cell>
        </row>
        <row r="1362">
          <cell r="I1362" t="str">
            <v>NB8BCJ0204-15SA</v>
          </cell>
        </row>
        <row r="1363">
          <cell r="I1363" t="str">
            <v>NB8BCJ0204-15SA</v>
          </cell>
        </row>
        <row r="1364">
          <cell r="I1364" t="str">
            <v>NB8BCJ0204-15SA</v>
          </cell>
        </row>
        <row r="1365">
          <cell r="I1365" t="str">
            <v>NB8BCJ0204-15SA</v>
          </cell>
        </row>
        <row r="1366">
          <cell r="I1366" t="str">
            <v>NB8BCJ0204-15SA</v>
          </cell>
        </row>
        <row r="1367">
          <cell r="I1367" t="str">
            <v>NB9BCJ0204-15SA</v>
          </cell>
        </row>
        <row r="1368">
          <cell r="I1368" t="str">
            <v>NB9BCJ0204-15SA</v>
          </cell>
        </row>
        <row r="1369">
          <cell r="I1369" t="str">
            <v>NB9BCJ0204-15SA</v>
          </cell>
        </row>
        <row r="1370">
          <cell r="I1370" t="str">
            <v>NB9BCJ0204-15SA</v>
          </cell>
        </row>
        <row r="1371">
          <cell r="I1371" t="str">
            <v>NB9BCJ0204-15SA</v>
          </cell>
        </row>
        <row r="1372">
          <cell r="I1372" t="str">
            <v>NB9BCJ0204-15SA</v>
          </cell>
        </row>
        <row r="1373">
          <cell r="I1373" t="str">
            <v>NB9BCJ0204-15SA</v>
          </cell>
        </row>
        <row r="1374">
          <cell r="I1374" t="str">
            <v>NB9BCJ0204-15SA</v>
          </cell>
        </row>
        <row r="1375">
          <cell r="I1375" t="str">
            <v>NB9BCJ0204-15SA</v>
          </cell>
        </row>
        <row r="1376">
          <cell r="I1376" t="str">
            <v>NB9BCJ0204-15SA</v>
          </cell>
        </row>
        <row r="1377">
          <cell r="I1377" t="str">
            <v>NB9BCJ0204-15SA</v>
          </cell>
        </row>
        <row r="1378">
          <cell r="I1378" t="str">
            <v>NB9BCJ0204-15SA</v>
          </cell>
        </row>
        <row r="1379">
          <cell r="I1379" t="str">
            <v>NB9BCJ0204-15SA</v>
          </cell>
        </row>
        <row r="1380">
          <cell r="I1380" t="str">
            <v>NB9BCJ0204-15SA</v>
          </cell>
        </row>
        <row r="1381">
          <cell r="I1381" t="str">
            <v>NB9BCJ0204-15SA</v>
          </cell>
        </row>
        <row r="1382">
          <cell r="I1382" t="str">
            <v>NB9BCJ0204-15SA</v>
          </cell>
        </row>
        <row r="1383">
          <cell r="I1383" t="str">
            <v>NB9BCJ0204-15SA</v>
          </cell>
        </row>
        <row r="1384">
          <cell r="I1384" t="str">
            <v>NB9BCJ0204-15SA</v>
          </cell>
        </row>
        <row r="1385">
          <cell r="I1385" t="str">
            <v>NB9BCJ0204-15SA</v>
          </cell>
        </row>
        <row r="1386">
          <cell r="I1386" t="str">
            <v>NB9BCJ0204-15SA</v>
          </cell>
        </row>
        <row r="1387">
          <cell r="I1387" t="str">
            <v>NB9BCJ0204-15SA</v>
          </cell>
        </row>
        <row r="1388">
          <cell r="I1388" t="str">
            <v>NB9BCJ0204-15SA</v>
          </cell>
        </row>
        <row r="1389">
          <cell r="I1389" t="str">
            <v>NB9BCJ0204-15SA</v>
          </cell>
        </row>
        <row r="1390">
          <cell r="I1390" t="str">
            <v>NB9BCJ0204-15SA</v>
          </cell>
        </row>
        <row r="1391">
          <cell r="I1391" t="str">
            <v>NB9BCJ0204-15SA</v>
          </cell>
        </row>
        <row r="1392">
          <cell r="I1392" t="str">
            <v>NB9BCJ0204-15SA</v>
          </cell>
        </row>
        <row r="1393">
          <cell r="I1393" t="str">
            <v>DA1BCL0306-15SA</v>
          </cell>
        </row>
        <row r="1394">
          <cell r="I1394" t="str">
            <v>DA1BCL0306-15SA</v>
          </cell>
        </row>
        <row r="1395">
          <cell r="I1395" t="str">
            <v>DA1BCL0306-15SA</v>
          </cell>
        </row>
        <row r="1396">
          <cell r="I1396" t="str">
            <v>DA1BCL0306-15SA</v>
          </cell>
        </row>
        <row r="1397">
          <cell r="I1397" t="str">
            <v>DA1BCL0306-15SA</v>
          </cell>
        </row>
        <row r="1398">
          <cell r="I1398" t="str">
            <v>DA1BCL0306-15SA</v>
          </cell>
        </row>
        <row r="1399">
          <cell r="I1399" t="str">
            <v>DA1BCL0306-15SA</v>
          </cell>
        </row>
        <row r="1400">
          <cell r="I1400" t="str">
            <v>DA1BCL0306-15SA</v>
          </cell>
        </row>
        <row r="1401">
          <cell r="I1401" t="str">
            <v>DA1BCL0306-15SA</v>
          </cell>
        </row>
        <row r="1402">
          <cell r="I1402" t="str">
            <v>DA1BCL0306-15SA</v>
          </cell>
        </row>
        <row r="1403">
          <cell r="I1403" t="str">
            <v>DA1BCL0306-15SA</v>
          </cell>
        </row>
        <row r="1404">
          <cell r="I1404" t="str">
            <v>DA1BCL0306-15SA</v>
          </cell>
        </row>
        <row r="1405">
          <cell r="I1405" t="str">
            <v>DA1BCL0306-15SA</v>
          </cell>
        </row>
        <row r="1406">
          <cell r="I1406" t="str">
            <v>DA1BCL0306-15SA</v>
          </cell>
        </row>
        <row r="1407">
          <cell r="I1407" t="str">
            <v>DA1BCL0306-15SA</v>
          </cell>
        </row>
        <row r="1408">
          <cell r="I1408" t="str">
            <v>DA1BCL0306-15SA</v>
          </cell>
        </row>
        <row r="1409">
          <cell r="I1409" t="str">
            <v>DA1BCL0306-15SA</v>
          </cell>
        </row>
        <row r="1410">
          <cell r="I1410" t="str">
            <v>DA1BCL0306-15SA</v>
          </cell>
        </row>
        <row r="1411">
          <cell r="I1411" t="str">
            <v>DA1BCL0306-15SA</v>
          </cell>
        </row>
        <row r="1412">
          <cell r="I1412" t="str">
            <v>DA1BCL0306-15SA</v>
          </cell>
        </row>
        <row r="1413">
          <cell r="I1413" t="str">
            <v>DA1BCL0306-15SA</v>
          </cell>
        </row>
        <row r="1414">
          <cell r="I1414" t="str">
            <v>DA1BCL0306-15SA</v>
          </cell>
        </row>
        <row r="1415">
          <cell r="I1415" t="str">
            <v>DA1BCL0306-15SA</v>
          </cell>
        </row>
        <row r="1416">
          <cell r="I1416" t="str">
            <v>DA1BCL0306-15SA</v>
          </cell>
        </row>
        <row r="1417">
          <cell r="I1417" t="str">
            <v>DA1BCL0306-15SA</v>
          </cell>
        </row>
        <row r="1418">
          <cell r="I1418" t="str">
            <v>DA1BCL0306-15SA</v>
          </cell>
        </row>
        <row r="1419">
          <cell r="I1419" t="str">
            <v>DA1BCL0306-15SA</v>
          </cell>
        </row>
        <row r="1420">
          <cell r="I1420" t="str">
            <v>DA1BCL0306-15SA</v>
          </cell>
        </row>
        <row r="1421">
          <cell r="I1421" t="str">
            <v>DA1BCL0306-15SA</v>
          </cell>
        </row>
        <row r="1422">
          <cell r="I1422" t="str">
            <v>DA1BCL0306-15SA</v>
          </cell>
        </row>
        <row r="1423">
          <cell r="I1423" t="str">
            <v>DA1BCL0306-15SA</v>
          </cell>
        </row>
        <row r="1424">
          <cell r="I1424" t="str">
            <v>DA1BCL0306-15SA</v>
          </cell>
        </row>
        <row r="1425">
          <cell r="I1425" t="str">
            <v>DA1BCL0306-15SA</v>
          </cell>
        </row>
        <row r="1426">
          <cell r="I1426" t="str">
            <v>DA1BCL0306-15SA</v>
          </cell>
        </row>
        <row r="1427">
          <cell r="I1427" t="str">
            <v>DA1BCL0306-15SA</v>
          </cell>
        </row>
        <row r="1428">
          <cell r="I1428" t="str">
            <v>DA1BCL0306-15SA</v>
          </cell>
        </row>
        <row r="1429">
          <cell r="I1429" t="str">
            <v>DA1BCL0306-15SA</v>
          </cell>
        </row>
        <row r="1430">
          <cell r="I1430" t="str">
            <v>DA1BCL0306-15SA</v>
          </cell>
        </row>
        <row r="1431">
          <cell r="I1431" t="str">
            <v>DA1BCL0306-15SA</v>
          </cell>
        </row>
        <row r="1432">
          <cell r="I1432" t="str">
            <v>DA1BCL0306-15SA</v>
          </cell>
        </row>
        <row r="1433">
          <cell r="I1433" t="str">
            <v>DA1BCL0306-15SA</v>
          </cell>
        </row>
        <row r="1434">
          <cell r="I1434" t="str">
            <v>DA1BCL0306-15SA</v>
          </cell>
        </row>
        <row r="1435">
          <cell r="I1435" t="str">
            <v>DA1BCL0306-15SA</v>
          </cell>
        </row>
        <row r="1436">
          <cell r="I1436" t="str">
            <v>DA1BCL0306-15SA</v>
          </cell>
        </row>
        <row r="1437">
          <cell r="I1437" t="str">
            <v>DA1BCL0306-15SA</v>
          </cell>
        </row>
        <row r="1438">
          <cell r="I1438" t="str">
            <v>DA1BCL0306-15SA</v>
          </cell>
        </row>
        <row r="1439">
          <cell r="I1439" t="str">
            <v>DA1BCL0306-15SA</v>
          </cell>
        </row>
        <row r="1440">
          <cell r="I1440" t="str">
            <v>DA1BCL0306-15SA</v>
          </cell>
        </row>
        <row r="1441">
          <cell r="I1441" t="str">
            <v>DA1BCL0306-15SA</v>
          </cell>
        </row>
        <row r="1442">
          <cell r="I1442" t="str">
            <v>DA1BCL0306-15SA</v>
          </cell>
        </row>
        <row r="1443">
          <cell r="I1443" t="str">
            <v>DA1BCL0306-15SA</v>
          </cell>
        </row>
        <row r="1444">
          <cell r="I1444" t="str">
            <v>DA1BCL0306-15SA</v>
          </cell>
        </row>
        <row r="1445">
          <cell r="I1445" t="str">
            <v>DA1BCL0306-15SA</v>
          </cell>
        </row>
        <row r="1446">
          <cell r="I1446" t="str">
            <v>DA1BCL0306-15SA</v>
          </cell>
        </row>
        <row r="1447">
          <cell r="I1447" t="str">
            <v>DA1BCL0306-15SA</v>
          </cell>
        </row>
        <row r="1448">
          <cell r="I1448" t="str">
            <v>DA1BCL0306-15SA</v>
          </cell>
        </row>
        <row r="1449">
          <cell r="I1449" t="str">
            <v>DA1BCL0306-15SA</v>
          </cell>
        </row>
        <row r="1450">
          <cell r="I1450" t="str">
            <v>DA1BCL0306-15SA</v>
          </cell>
        </row>
        <row r="1451">
          <cell r="I1451" t="str">
            <v>DA1BCL0306-15SA</v>
          </cell>
        </row>
        <row r="1452">
          <cell r="I1452" t="str">
            <v>DA1BCL0306-15SA</v>
          </cell>
        </row>
        <row r="1453">
          <cell r="I1453" t="str">
            <v>DA1BCL0306-15SA</v>
          </cell>
        </row>
        <row r="1454">
          <cell r="I1454" t="str">
            <v>DA1BCL0306-15SA</v>
          </cell>
        </row>
        <row r="1455">
          <cell r="I1455" t="str">
            <v>DA1BCL0306-15SA</v>
          </cell>
        </row>
        <row r="1456">
          <cell r="I1456" t="str">
            <v>DA1BCL0306-15SA</v>
          </cell>
        </row>
        <row r="1457">
          <cell r="I1457" t="str">
            <v>DA1BCL0306-15SA</v>
          </cell>
        </row>
        <row r="1458">
          <cell r="I1458" t="str">
            <v>DA1BCL0306-15SA</v>
          </cell>
        </row>
        <row r="1459">
          <cell r="I1459" t="str">
            <v>DA1BCL0306-15SA</v>
          </cell>
        </row>
        <row r="1460">
          <cell r="I1460" t="str">
            <v>DA1BCL0306-15SA</v>
          </cell>
        </row>
        <row r="1461">
          <cell r="I1461" t="str">
            <v>DA1BCL0306-15SA</v>
          </cell>
        </row>
        <row r="1462">
          <cell r="I1462" t="str">
            <v>DA1BCL0306-15SA</v>
          </cell>
        </row>
        <row r="1463">
          <cell r="I1463" t="str">
            <v>DA2BCL0306-15SA</v>
          </cell>
        </row>
        <row r="1464">
          <cell r="I1464" t="str">
            <v>DA2BCL0306-15SA</v>
          </cell>
        </row>
        <row r="1465">
          <cell r="I1465" t="str">
            <v>DA2BCL0306-15SA</v>
          </cell>
        </row>
        <row r="1466">
          <cell r="I1466" t="str">
            <v>DA2BCL0306-15SA</v>
          </cell>
        </row>
        <row r="1467">
          <cell r="I1467" t="str">
            <v>DA2BCL0306-15SA</v>
          </cell>
        </row>
        <row r="1468">
          <cell r="I1468" t="str">
            <v>DA2BCL0306-15SA</v>
          </cell>
        </row>
        <row r="1469">
          <cell r="I1469" t="str">
            <v>DA2BCL0306-15SA</v>
          </cell>
        </row>
        <row r="1470">
          <cell r="I1470" t="str">
            <v>DA2BCL0306-15SA</v>
          </cell>
        </row>
        <row r="1471">
          <cell r="I1471" t="str">
            <v>DA2BCL0306-15SA</v>
          </cell>
        </row>
        <row r="1472">
          <cell r="I1472" t="str">
            <v>DA2BCL0306-15SA</v>
          </cell>
        </row>
        <row r="1473">
          <cell r="I1473" t="str">
            <v>DA2BCL0306-15SA</v>
          </cell>
        </row>
        <row r="1474">
          <cell r="I1474" t="str">
            <v>DA2BCL0306-15SA</v>
          </cell>
        </row>
        <row r="1475">
          <cell r="I1475" t="str">
            <v>DA2BCL0306-15SA</v>
          </cell>
        </row>
        <row r="1476">
          <cell r="I1476" t="str">
            <v>DA2BCL0306-15SA</v>
          </cell>
        </row>
        <row r="1477">
          <cell r="I1477" t="str">
            <v>DA2BCL0306-15SA</v>
          </cell>
        </row>
        <row r="1478">
          <cell r="I1478" t="str">
            <v>DA2BCL0306-15SA</v>
          </cell>
        </row>
        <row r="1479">
          <cell r="I1479" t="str">
            <v>DA2BCL0306-15SA</v>
          </cell>
        </row>
        <row r="1480">
          <cell r="I1480" t="str">
            <v>DA2BCL0306-15SA</v>
          </cell>
        </row>
        <row r="1481">
          <cell r="I1481" t="str">
            <v>DA2BCL0306-15SA</v>
          </cell>
        </row>
        <row r="1482">
          <cell r="I1482" t="str">
            <v>DA2BCL0306-15SA</v>
          </cell>
        </row>
        <row r="1483">
          <cell r="I1483" t="str">
            <v>DA2BCL0306-15SA</v>
          </cell>
        </row>
        <row r="1484">
          <cell r="I1484" t="str">
            <v>DA2BCL0306-15SA</v>
          </cell>
        </row>
        <row r="1485">
          <cell r="I1485" t="str">
            <v>DA2BCL0306-15SA</v>
          </cell>
        </row>
        <row r="1486">
          <cell r="I1486" t="str">
            <v>DA2BCL0306-15SA</v>
          </cell>
        </row>
        <row r="1487">
          <cell r="I1487" t="str">
            <v>DA2BCL0306-15SA</v>
          </cell>
        </row>
        <row r="1488">
          <cell r="I1488" t="str">
            <v>DA2BCL0306-15SA</v>
          </cell>
        </row>
        <row r="1489">
          <cell r="I1489" t="str">
            <v>DA2BCL0306-15SA</v>
          </cell>
        </row>
        <row r="1490">
          <cell r="I1490" t="str">
            <v>DA2BCL0306-15SA</v>
          </cell>
        </row>
        <row r="1491">
          <cell r="I1491" t="str">
            <v>DA2BCL0306-15SA</v>
          </cell>
        </row>
        <row r="1492">
          <cell r="I1492" t="str">
            <v>DA2BCL0306-15SA</v>
          </cell>
        </row>
        <row r="1493">
          <cell r="I1493" t="str">
            <v>DA2BCL0306-15SA</v>
          </cell>
        </row>
        <row r="1494">
          <cell r="I1494" t="str">
            <v>DA2BCL0306-15SA</v>
          </cell>
        </row>
        <row r="1495">
          <cell r="I1495" t="str">
            <v>DA2BCL0306-15SA</v>
          </cell>
        </row>
        <row r="1496">
          <cell r="I1496" t="str">
            <v>DA2BCL0306-15SA</v>
          </cell>
        </row>
        <row r="1497">
          <cell r="I1497" t="str">
            <v>DA2BCL0306-15SA</v>
          </cell>
        </row>
        <row r="1498">
          <cell r="I1498" t="str">
            <v>DA2BCL0306-15SA</v>
          </cell>
        </row>
        <row r="1499">
          <cell r="I1499" t="str">
            <v>DA2BCL0306-15SA</v>
          </cell>
        </row>
        <row r="1500">
          <cell r="I1500" t="str">
            <v>DA2BCL0306-15SA</v>
          </cell>
        </row>
        <row r="1501">
          <cell r="I1501" t="str">
            <v>DA2BCL0306-15SA</v>
          </cell>
        </row>
        <row r="1502">
          <cell r="I1502" t="str">
            <v>DA2BCL0306-15SA</v>
          </cell>
        </row>
        <row r="1503">
          <cell r="I1503" t="str">
            <v>DA2BCL0306-15SA</v>
          </cell>
        </row>
        <row r="1504">
          <cell r="I1504" t="str">
            <v>DA2BCL0306-15SA</v>
          </cell>
        </row>
        <row r="1505">
          <cell r="I1505" t="str">
            <v>DA2BCL0306-15SA</v>
          </cell>
        </row>
        <row r="1506">
          <cell r="I1506" t="str">
            <v>DA2BCL0306-15SA</v>
          </cell>
        </row>
        <row r="1507">
          <cell r="I1507" t="str">
            <v>DA2BCL0306-15SA</v>
          </cell>
        </row>
        <row r="1508">
          <cell r="I1508" t="str">
            <v>DA2BCL0306-15SA</v>
          </cell>
        </row>
        <row r="1509">
          <cell r="I1509" t="str">
            <v>DA2BCL0306-15SA</v>
          </cell>
        </row>
        <row r="1510">
          <cell r="I1510" t="str">
            <v>DA2BCL0306-15SA</v>
          </cell>
        </row>
        <row r="1511">
          <cell r="I1511" t="str">
            <v>DA2BCL0306-15SA</v>
          </cell>
        </row>
        <row r="1512">
          <cell r="I1512" t="str">
            <v>DA2BCL0306-15SA</v>
          </cell>
        </row>
        <row r="1513">
          <cell r="I1513" t="str">
            <v>DA2BCL0306-15SA</v>
          </cell>
        </row>
        <row r="1514">
          <cell r="I1514" t="str">
            <v>DA2BCL0306-15SA</v>
          </cell>
        </row>
        <row r="1515">
          <cell r="I1515" t="str">
            <v>DA2BCL0306-15SA</v>
          </cell>
        </row>
        <row r="1516">
          <cell r="I1516" t="str">
            <v>DA2BCL0306-15SA</v>
          </cell>
        </row>
        <row r="1517">
          <cell r="I1517" t="str">
            <v>DA2BCL0306-15SA</v>
          </cell>
        </row>
        <row r="1518">
          <cell r="I1518" t="str">
            <v>DA2BCL0306-15SA</v>
          </cell>
        </row>
        <row r="1519">
          <cell r="I1519" t="str">
            <v>DA2BCL0306-15SA</v>
          </cell>
        </row>
        <row r="1520">
          <cell r="I1520" t="str">
            <v>DA2BCL0306-15SA</v>
          </cell>
        </row>
        <row r="1521">
          <cell r="I1521" t="str">
            <v>DA2BCL0306-15SA</v>
          </cell>
        </row>
        <row r="1522">
          <cell r="I1522" t="str">
            <v>DA2BCL0306-15SA</v>
          </cell>
        </row>
        <row r="1523">
          <cell r="I1523" t="str">
            <v>DA2BCL0306-15SA</v>
          </cell>
        </row>
        <row r="1524">
          <cell r="I1524" t="str">
            <v>DA2BCL0306-15SA</v>
          </cell>
        </row>
        <row r="1525">
          <cell r="I1525" t="str">
            <v>DA2BCL0306-15SA</v>
          </cell>
        </row>
        <row r="1526">
          <cell r="I1526" t="str">
            <v>DA2BCL0306-15SA</v>
          </cell>
        </row>
        <row r="1527">
          <cell r="I1527" t="str">
            <v>DA2BCL0306-15SA</v>
          </cell>
        </row>
        <row r="1528">
          <cell r="I1528" t="str">
            <v>DA2BCL0306-15SA</v>
          </cell>
        </row>
        <row r="1529">
          <cell r="I1529" t="str">
            <v>DA2BCL0306-15SA</v>
          </cell>
        </row>
        <row r="1530">
          <cell r="I1530" t="str">
            <v>DA2BCL0306-15SA</v>
          </cell>
        </row>
        <row r="1531">
          <cell r="I1531" t="str">
            <v>DA2BCL0306-15SA</v>
          </cell>
        </row>
        <row r="1532">
          <cell r="I1532" t="str">
            <v>DA2BCL0306-15SA</v>
          </cell>
        </row>
        <row r="1533">
          <cell r="I1533" t="str">
            <v>DA3BCL0306-15SA</v>
          </cell>
        </row>
        <row r="1534">
          <cell r="I1534" t="str">
            <v>DA3BCL0306-15SA</v>
          </cell>
        </row>
        <row r="1535">
          <cell r="I1535" t="str">
            <v>DA3BCL0306-15SA</v>
          </cell>
        </row>
        <row r="1536">
          <cell r="I1536" t="str">
            <v>DA3BCL0306-15SA</v>
          </cell>
        </row>
        <row r="1537">
          <cell r="I1537" t="str">
            <v>DA3BCL0306-15SA</v>
          </cell>
        </row>
        <row r="1538">
          <cell r="I1538" t="str">
            <v>DA3BCL0306-15SA</v>
          </cell>
        </row>
        <row r="1539">
          <cell r="I1539" t="str">
            <v>DA3BCL0306-15SA</v>
          </cell>
        </row>
        <row r="1540">
          <cell r="I1540" t="str">
            <v>DA3BCL0306-15SA</v>
          </cell>
        </row>
        <row r="1541">
          <cell r="I1541" t="str">
            <v>DA3BCL0306-15SA</v>
          </cell>
        </row>
        <row r="1542">
          <cell r="I1542" t="str">
            <v>DA3BCL0306-15SA</v>
          </cell>
        </row>
        <row r="1543">
          <cell r="I1543" t="str">
            <v>DA3BCL0306-15SA</v>
          </cell>
        </row>
        <row r="1544">
          <cell r="I1544" t="str">
            <v>DA3BCL0306-15SA</v>
          </cell>
        </row>
        <row r="1545">
          <cell r="I1545" t="str">
            <v>DA3BCL0306-15SA</v>
          </cell>
        </row>
        <row r="1546">
          <cell r="I1546" t="str">
            <v>DA3BCL0306-15SA</v>
          </cell>
        </row>
        <row r="1547">
          <cell r="I1547" t="str">
            <v>DA3BCL0306-15SA</v>
          </cell>
        </row>
        <row r="1548">
          <cell r="I1548" t="str">
            <v>DA3BCL0306-15SA</v>
          </cell>
        </row>
        <row r="1549">
          <cell r="I1549" t="str">
            <v>DA3BCL0306-15SA</v>
          </cell>
        </row>
        <row r="1550">
          <cell r="I1550" t="str">
            <v>DA3BCL0306-15SA</v>
          </cell>
        </row>
        <row r="1551">
          <cell r="I1551" t="str">
            <v>DA3BCL0306-15SA</v>
          </cell>
        </row>
        <row r="1552">
          <cell r="I1552" t="str">
            <v>DA3BCL0306-15SA</v>
          </cell>
        </row>
        <row r="1553">
          <cell r="I1553" t="str">
            <v>DA3BCL0306-15SA</v>
          </cell>
        </row>
        <row r="1554">
          <cell r="I1554" t="str">
            <v>DA3BCL0306-15SA</v>
          </cell>
        </row>
        <row r="1555">
          <cell r="I1555" t="str">
            <v>DA3BCL0306-15SA</v>
          </cell>
        </row>
        <row r="1556">
          <cell r="I1556" t="str">
            <v>DA3BCL0306-15SA</v>
          </cell>
        </row>
        <row r="1557">
          <cell r="I1557" t="str">
            <v>DA3BCL0306-15SA</v>
          </cell>
        </row>
        <row r="1558">
          <cell r="I1558" t="str">
            <v>DA3BCL0306-15SA</v>
          </cell>
        </row>
        <row r="1559">
          <cell r="I1559" t="str">
            <v>DA3BCL0306-15SA</v>
          </cell>
        </row>
        <row r="1560">
          <cell r="I1560" t="str">
            <v>DA3BCL0306-15SA</v>
          </cell>
        </row>
        <row r="1561">
          <cell r="I1561" t="str">
            <v>DA3BCL0306-15SA</v>
          </cell>
        </row>
        <row r="1562">
          <cell r="I1562" t="str">
            <v>DA3BCL0306-15SA</v>
          </cell>
        </row>
        <row r="1563">
          <cell r="I1563" t="str">
            <v>DA3BCL0306-15SA</v>
          </cell>
        </row>
        <row r="1564">
          <cell r="I1564" t="str">
            <v>DA3BCL0306-15SA</v>
          </cell>
        </row>
        <row r="1565">
          <cell r="I1565" t="str">
            <v>DA3BCL0306-15SA</v>
          </cell>
        </row>
        <row r="1566">
          <cell r="I1566" t="str">
            <v>DA3BCL0306-15SA</v>
          </cell>
        </row>
        <row r="1567">
          <cell r="I1567" t="str">
            <v>DA3BCL0306-15SA</v>
          </cell>
        </row>
        <row r="1568">
          <cell r="I1568" t="str">
            <v>DA3BCL0306-15SA</v>
          </cell>
        </row>
        <row r="1569">
          <cell r="I1569" t="str">
            <v>DA3BCL0306-15SA</v>
          </cell>
        </row>
        <row r="1570">
          <cell r="I1570" t="str">
            <v>DA3BCL0306-15SA</v>
          </cell>
        </row>
        <row r="1571">
          <cell r="I1571" t="str">
            <v>DA3BCL0306-15SA</v>
          </cell>
        </row>
        <row r="1572">
          <cell r="I1572" t="str">
            <v>DA3BCL0306-15SA</v>
          </cell>
        </row>
        <row r="1573">
          <cell r="I1573" t="str">
            <v>DA3BCL0306-15SA</v>
          </cell>
        </row>
        <row r="1574">
          <cell r="I1574" t="str">
            <v>DA3BCL0306-15SA</v>
          </cell>
        </row>
        <row r="1575">
          <cell r="I1575" t="str">
            <v>DA3BCL0306-15SA</v>
          </cell>
        </row>
        <row r="1576">
          <cell r="I1576" t="str">
            <v>DA3BCL0306-15SA</v>
          </cell>
        </row>
        <row r="1577">
          <cell r="I1577" t="str">
            <v>DA3BCL0306-15SA</v>
          </cell>
        </row>
        <row r="1578">
          <cell r="I1578" t="str">
            <v>DA3BCL0306-15SA</v>
          </cell>
        </row>
        <row r="1579">
          <cell r="I1579" t="str">
            <v>DA3BCL0306-15SA</v>
          </cell>
        </row>
        <row r="1580">
          <cell r="I1580" t="str">
            <v>DA3BCL0306-15SA</v>
          </cell>
        </row>
        <row r="1581">
          <cell r="I1581" t="str">
            <v>DA3BCL0306-15SA</v>
          </cell>
        </row>
        <row r="1582">
          <cell r="I1582" t="str">
            <v>DA3BCL0306-15SA</v>
          </cell>
        </row>
        <row r="1583">
          <cell r="I1583" t="str">
            <v>DA3BCL0306-15SA</v>
          </cell>
        </row>
        <row r="1584">
          <cell r="I1584" t="str">
            <v>DA3BCL0306-15SA</v>
          </cell>
        </row>
        <row r="1585">
          <cell r="I1585" t="str">
            <v>DA3BCL0306-15SA</v>
          </cell>
        </row>
        <row r="1586">
          <cell r="I1586" t="str">
            <v>DA3BCL0306-15SA</v>
          </cell>
        </row>
        <row r="1587">
          <cell r="I1587" t="str">
            <v>DA3BCL0306-15SA</v>
          </cell>
        </row>
        <row r="1588">
          <cell r="I1588" t="str">
            <v>DA3BCL0306-15SA</v>
          </cell>
        </row>
        <row r="1589">
          <cell r="I1589" t="str">
            <v>DA3BCL0306-15SA</v>
          </cell>
        </row>
        <row r="1590">
          <cell r="I1590" t="str">
            <v>DA3BCL0306-15SA</v>
          </cell>
        </row>
        <row r="1591">
          <cell r="I1591" t="str">
            <v>DA3BCL0306-15SA</v>
          </cell>
        </row>
        <row r="1592">
          <cell r="I1592" t="str">
            <v>DA3BCL0306-15SA</v>
          </cell>
        </row>
        <row r="1593">
          <cell r="I1593" t="str">
            <v>DA3BCL0306-15SA</v>
          </cell>
        </row>
        <row r="1594">
          <cell r="I1594" t="str">
            <v>DA3BCL0306-15SA</v>
          </cell>
        </row>
        <row r="1595">
          <cell r="I1595" t="str">
            <v>DA3BCL0306-15SA</v>
          </cell>
        </row>
        <row r="1596">
          <cell r="I1596" t="str">
            <v>DA3BCL0306-15SA</v>
          </cell>
        </row>
        <row r="1597">
          <cell r="I1597" t="str">
            <v>DA3BCL0306-15SA</v>
          </cell>
        </row>
        <row r="1598">
          <cell r="I1598" t="str">
            <v>DA3BCL0306-15SA</v>
          </cell>
        </row>
        <row r="1599">
          <cell r="I1599" t="str">
            <v>DA3BCL0306-15SA</v>
          </cell>
        </row>
        <row r="1600">
          <cell r="I1600" t="str">
            <v>DA3BCL0306-15SA</v>
          </cell>
        </row>
        <row r="1601">
          <cell r="I1601" t="str">
            <v>DA3BCL0306-15SA</v>
          </cell>
        </row>
        <row r="1602">
          <cell r="I1602" t="str">
            <v>DA3BCL0306-15SA</v>
          </cell>
        </row>
        <row r="1603">
          <cell r="I1603" t="str">
            <v>DA4BCL0306-15SA</v>
          </cell>
        </row>
        <row r="1604">
          <cell r="I1604" t="str">
            <v>DA4BCL0306-15SA</v>
          </cell>
        </row>
        <row r="1605">
          <cell r="I1605" t="str">
            <v>DA4BCL0306-15SA</v>
          </cell>
        </row>
        <row r="1606">
          <cell r="I1606" t="str">
            <v>DA4BCL0306-15SA</v>
          </cell>
        </row>
        <row r="1607">
          <cell r="I1607" t="str">
            <v>DA4BCL0306-15SA</v>
          </cell>
        </row>
        <row r="1608">
          <cell r="I1608" t="str">
            <v>DA4BCL0306-15SA</v>
          </cell>
        </row>
        <row r="1609">
          <cell r="I1609" t="str">
            <v>DA4BCL0306-15SA</v>
          </cell>
        </row>
        <row r="1610">
          <cell r="I1610" t="str">
            <v>DA4BCL0306-15SA</v>
          </cell>
        </row>
        <row r="1611">
          <cell r="I1611" t="str">
            <v>DA4BCL0306-15SA</v>
          </cell>
        </row>
        <row r="1612">
          <cell r="I1612" t="str">
            <v>DA4BCL0306-15SA</v>
          </cell>
        </row>
        <row r="1613">
          <cell r="I1613" t="str">
            <v>DA4BCL0306-15SA</v>
          </cell>
        </row>
        <row r="1614">
          <cell r="I1614" t="str">
            <v>DA4BCL0306-15SA</v>
          </cell>
        </row>
        <row r="1615">
          <cell r="I1615" t="str">
            <v>DA4BCL0306-15SA</v>
          </cell>
        </row>
        <row r="1616">
          <cell r="I1616" t="str">
            <v>DA4BCL0306-15SA</v>
          </cell>
        </row>
        <row r="1617">
          <cell r="I1617" t="str">
            <v>DA4BCL0306-15SA</v>
          </cell>
        </row>
        <row r="1618">
          <cell r="I1618" t="str">
            <v>DA4BCL0306-15SA</v>
          </cell>
        </row>
        <row r="1619">
          <cell r="I1619" t="str">
            <v>DA4BCL0306-15SA</v>
          </cell>
        </row>
        <row r="1620">
          <cell r="I1620" t="str">
            <v>DA4BCL0306-15SA</v>
          </cell>
        </row>
        <row r="1621">
          <cell r="I1621" t="str">
            <v>DA4BCL0306-15SA</v>
          </cell>
        </row>
        <row r="1622">
          <cell r="I1622" t="str">
            <v>DA4BCL0306-15SA</v>
          </cell>
        </row>
        <row r="1623">
          <cell r="I1623" t="str">
            <v>DA4BCL0306-15SA</v>
          </cell>
        </row>
        <row r="1624">
          <cell r="I1624" t="str">
            <v>DA4BCL0306-15SA</v>
          </cell>
        </row>
        <row r="1625">
          <cell r="I1625" t="str">
            <v>DA4BCL0306-15SA</v>
          </cell>
        </row>
        <row r="1626">
          <cell r="I1626" t="str">
            <v>DA4BCL0306-15SA</v>
          </cell>
        </row>
        <row r="1627">
          <cell r="I1627" t="str">
            <v>DA4BCL0306-15SA</v>
          </cell>
        </row>
        <row r="1628">
          <cell r="I1628" t="str">
            <v>DA4BCL0306-15SA</v>
          </cell>
        </row>
        <row r="1629">
          <cell r="I1629" t="str">
            <v>DA4BCL0306-15SA</v>
          </cell>
        </row>
        <row r="1630">
          <cell r="I1630" t="str">
            <v>DA4BCL0306-15SA</v>
          </cell>
        </row>
        <row r="1631">
          <cell r="I1631" t="str">
            <v>DA4BCL0306-15SA</v>
          </cell>
        </row>
        <row r="1632">
          <cell r="I1632" t="str">
            <v>DA4BCL0306-15SA</v>
          </cell>
        </row>
        <row r="1633">
          <cell r="I1633" t="str">
            <v>DA4BCL0306-15SA</v>
          </cell>
        </row>
        <row r="1634">
          <cell r="I1634" t="str">
            <v>DA4BCL0306-15SA</v>
          </cell>
        </row>
        <row r="1635">
          <cell r="I1635" t="str">
            <v>DA4BCL0306-15SA</v>
          </cell>
        </row>
        <row r="1636">
          <cell r="I1636" t="str">
            <v>DA4BCL0306-15SA</v>
          </cell>
        </row>
        <row r="1637">
          <cell r="I1637" t="str">
            <v>DA4BCL0306-15SA</v>
          </cell>
        </row>
        <row r="1638">
          <cell r="I1638" t="str">
            <v>DA4BCL0306-15SA</v>
          </cell>
        </row>
        <row r="1639">
          <cell r="I1639" t="str">
            <v>DA4BCL0306-15SA</v>
          </cell>
        </row>
        <row r="1640">
          <cell r="I1640" t="str">
            <v>DA4BCL0306-15SA</v>
          </cell>
        </row>
        <row r="1641">
          <cell r="I1641" t="str">
            <v>DA4BCL0306-15SA</v>
          </cell>
        </row>
        <row r="1642">
          <cell r="I1642" t="str">
            <v>DA4BCL0306-15SA</v>
          </cell>
        </row>
        <row r="1643">
          <cell r="I1643" t="str">
            <v>DA4BCL0306-15SA</v>
          </cell>
        </row>
        <row r="1644">
          <cell r="I1644" t="str">
            <v>DA4BCL0306-15SA</v>
          </cell>
        </row>
        <row r="1645">
          <cell r="I1645" t="str">
            <v>DA4BCL0306-15SA</v>
          </cell>
        </row>
        <row r="1646">
          <cell r="I1646" t="str">
            <v>DA4BCL0306-15SA</v>
          </cell>
        </row>
        <row r="1647">
          <cell r="I1647" t="str">
            <v>DA4BCL0306-15SA</v>
          </cell>
        </row>
        <row r="1648">
          <cell r="I1648" t="str">
            <v>DA4BCL0306-15SA</v>
          </cell>
        </row>
        <row r="1649">
          <cell r="I1649" t="str">
            <v>DA4BCL0306-15SA</v>
          </cell>
        </row>
        <row r="1650">
          <cell r="I1650" t="str">
            <v>DA4BCL0306-15SA</v>
          </cell>
        </row>
        <row r="1651">
          <cell r="I1651" t="str">
            <v>DA4BCL0306-15SA</v>
          </cell>
        </row>
        <row r="1652">
          <cell r="I1652" t="str">
            <v>DA4BCL0306-15SA</v>
          </cell>
        </row>
        <row r="1653">
          <cell r="I1653" t="str">
            <v>DA4BCL0306-15SA</v>
          </cell>
        </row>
        <row r="1654">
          <cell r="I1654" t="str">
            <v>DA4BCL0306-15SA</v>
          </cell>
        </row>
        <row r="1655">
          <cell r="I1655" t="str">
            <v>DA4BCL0306-15SA</v>
          </cell>
        </row>
        <row r="1656">
          <cell r="I1656" t="str">
            <v>DA4BCL0306-15SA</v>
          </cell>
        </row>
        <row r="1657">
          <cell r="I1657" t="str">
            <v>DA4BCL0306-15SA</v>
          </cell>
        </row>
        <row r="1658">
          <cell r="I1658" t="str">
            <v>DA4BCL0306-15SA</v>
          </cell>
        </row>
        <row r="1659">
          <cell r="I1659" t="str">
            <v>DA4BCL0306-15SA</v>
          </cell>
        </row>
        <row r="1660">
          <cell r="I1660" t="str">
            <v>DA4BCL0306-15SA</v>
          </cell>
        </row>
        <row r="1661">
          <cell r="I1661" t="str">
            <v>DA4BCL0306-15SA</v>
          </cell>
        </row>
        <row r="1662">
          <cell r="I1662" t="str">
            <v>DA4BCL0306-15SA</v>
          </cell>
        </row>
        <row r="1663">
          <cell r="I1663" t="str">
            <v>DA4BCL0306-15SA</v>
          </cell>
        </row>
        <row r="1664">
          <cell r="I1664" t="str">
            <v>DA4BCL0306-15SA</v>
          </cell>
        </row>
        <row r="1665">
          <cell r="I1665" t="str">
            <v>DA4BCL0306-15SA</v>
          </cell>
        </row>
        <row r="1666">
          <cell r="I1666" t="str">
            <v>DA4BCL0306-15SA</v>
          </cell>
        </row>
        <row r="1667">
          <cell r="I1667" t="str">
            <v>DA4BCL0306-15SA</v>
          </cell>
        </row>
        <row r="1668">
          <cell r="I1668" t="str">
            <v>DA4BCL0306-15SA</v>
          </cell>
        </row>
        <row r="1669">
          <cell r="I1669" t="str">
            <v>DA4BCL0306-15SA</v>
          </cell>
        </row>
        <row r="1670">
          <cell r="I1670" t="str">
            <v>DA4BCL0306-15SA</v>
          </cell>
        </row>
        <row r="1671">
          <cell r="I1671" t="str">
            <v>DA4BCL0306-15SA</v>
          </cell>
        </row>
        <row r="1672">
          <cell r="I1672" t="str">
            <v>DA4BCL0306-15SA</v>
          </cell>
        </row>
        <row r="1673">
          <cell r="I1673" t="str">
            <v>DA5BCL0306-15SA</v>
          </cell>
        </row>
        <row r="1674">
          <cell r="I1674" t="str">
            <v>DA5BCL0306-15SA</v>
          </cell>
        </row>
        <row r="1675">
          <cell r="I1675" t="str">
            <v>DA5BCL0306-15SA</v>
          </cell>
        </row>
        <row r="1676">
          <cell r="I1676" t="str">
            <v>DA5BCL0306-15SA</v>
          </cell>
        </row>
        <row r="1677">
          <cell r="I1677" t="str">
            <v>DA5BCL0306-15SA</v>
          </cell>
        </row>
        <row r="1678">
          <cell r="I1678" t="str">
            <v>DA5BCL0306-15SA</v>
          </cell>
        </row>
        <row r="1679">
          <cell r="I1679" t="str">
            <v>DA5BCL0306-15SA</v>
          </cell>
        </row>
        <row r="1680">
          <cell r="I1680" t="str">
            <v>DA5BCL0306-15SA</v>
          </cell>
        </row>
        <row r="1681">
          <cell r="I1681" t="str">
            <v>DA5BCL0306-15SA</v>
          </cell>
        </row>
        <row r="1682">
          <cell r="I1682" t="str">
            <v>DA5BCL0306-15SA</v>
          </cell>
        </row>
        <row r="1683">
          <cell r="I1683" t="str">
            <v>DA5BCL0306-15SA</v>
          </cell>
        </row>
        <row r="1684">
          <cell r="I1684" t="str">
            <v>DA5BCL0306-15SA</v>
          </cell>
        </row>
        <row r="1685">
          <cell r="I1685" t="str">
            <v>DA5BCL0306-15SA</v>
          </cell>
        </row>
        <row r="1686">
          <cell r="I1686" t="str">
            <v>DA5BCL0306-15SA</v>
          </cell>
        </row>
        <row r="1687">
          <cell r="I1687" t="str">
            <v>DA5BCL0306-15SA</v>
          </cell>
        </row>
        <row r="1688">
          <cell r="I1688" t="str">
            <v>DA5BCL0306-15SA</v>
          </cell>
        </row>
        <row r="1689">
          <cell r="I1689" t="str">
            <v>DA5BCL0306-15SA</v>
          </cell>
        </row>
        <row r="1690">
          <cell r="I1690" t="str">
            <v>DA5BCL0306-15SA</v>
          </cell>
        </row>
        <row r="1691">
          <cell r="I1691" t="str">
            <v>DA5BCL0306-15SA</v>
          </cell>
        </row>
        <row r="1692">
          <cell r="I1692" t="str">
            <v>DA5BCL0306-15SA</v>
          </cell>
        </row>
        <row r="1693">
          <cell r="I1693" t="str">
            <v>DA5BCL0306-15SA</v>
          </cell>
        </row>
        <row r="1694">
          <cell r="I1694" t="str">
            <v>DA5BCL0306-15SA</v>
          </cell>
        </row>
        <row r="1695">
          <cell r="I1695" t="str">
            <v>DA5BCL0306-15SA</v>
          </cell>
        </row>
        <row r="1696">
          <cell r="I1696" t="str">
            <v>DA5BCL0306-15SA</v>
          </cell>
        </row>
        <row r="1697">
          <cell r="I1697" t="str">
            <v>DA5BCL0306-15SA</v>
          </cell>
        </row>
        <row r="1698">
          <cell r="I1698" t="str">
            <v>DA5BCL0306-15SA</v>
          </cell>
        </row>
        <row r="1699">
          <cell r="I1699" t="str">
            <v>DA5BCL0306-15SA</v>
          </cell>
        </row>
        <row r="1700">
          <cell r="I1700" t="str">
            <v>DA5BCL0306-15SA</v>
          </cell>
        </row>
        <row r="1701">
          <cell r="I1701" t="str">
            <v>DA5BCL0306-15SA</v>
          </cell>
        </row>
        <row r="1702">
          <cell r="I1702" t="str">
            <v>DA5BCL0306-15SA</v>
          </cell>
        </row>
        <row r="1703">
          <cell r="I1703" t="str">
            <v>DA5BCL0306-15SA</v>
          </cell>
        </row>
        <row r="1704">
          <cell r="I1704" t="str">
            <v>DA5BCL0306-15SA</v>
          </cell>
        </row>
        <row r="1705">
          <cell r="I1705" t="str">
            <v>DA5BCL0306-15SA</v>
          </cell>
        </row>
        <row r="1706">
          <cell r="I1706" t="str">
            <v>DA5BCL0306-15SA</v>
          </cell>
        </row>
        <row r="1707">
          <cell r="I1707" t="str">
            <v>DA5BCL0306-15SA</v>
          </cell>
        </row>
        <row r="1708">
          <cell r="I1708" t="str">
            <v>DA5BCL0306-15SA</v>
          </cell>
        </row>
        <row r="1709">
          <cell r="I1709" t="str">
            <v>DA5BCL0306-15SA</v>
          </cell>
        </row>
        <row r="1710">
          <cell r="I1710" t="str">
            <v>DA5BCL0306-15SA</v>
          </cell>
        </row>
        <row r="1711">
          <cell r="I1711" t="str">
            <v>DA5BCL0306-15SA</v>
          </cell>
        </row>
        <row r="1712">
          <cell r="I1712" t="str">
            <v>DA5BCL0306-15SA</v>
          </cell>
        </row>
        <row r="1713">
          <cell r="I1713" t="str">
            <v>DA5BCL0306-15SA</v>
          </cell>
        </row>
        <row r="1714">
          <cell r="I1714" t="str">
            <v>DA5BCL0306-15SA</v>
          </cell>
        </row>
        <row r="1715">
          <cell r="I1715" t="str">
            <v>DA5BCL0306-15SA</v>
          </cell>
        </row>
        <row r="1716">
          <cell r="I1716" t="str">
            <v>DA5BCL0306-15SA</v>
          </cell>
        </row>
        <row r="1717">
          <cell r="I1717" t="str">
            <v>DA5BCL0306-15SA</v>
          </cell>
        </row>
        <row r="1718">
          <cell r="I1718" t="str">
            <v>DA5BCL0306-15SA</v>
          </cell>
        </row>
        <row r="1719">
          <cell r="I1719" t="str">
            <v>DA5BCL0306-15SA</v>
          </cell>
        </row>
        <row r="1720">
          <cell r="I1720" t="str">
            <v>DA5BCL0306-15SA</v>
          </cell>
        </row>
        <row r="1721">
          <cell r="I1721" t="str">
            <v>DA5BCL0306-15SA</v>
          </cell>
        </row>
        <row r="1722">
          <cell r="I1722" t="str">
            <v>DA5BCL0306-15SA</v>
          </cell>
        </row>
        <row r="1723">
          <cell r="I1723" t="str">
            <v>DA5BCL0306-15SA</v>
          </cell>
        </row>
        <row r="1724">
          <cell r="I1724" t="str">
            <v>DA5BCL0306-15SA</v>
          </cell>
        </row>
        <row r="1725">
          <cell r="I1725" t="str">
            <v>DA5BCL0306-15SA</v>
          </cell>
        </row>
        <row r="1726">
          <cell r="I1726" t="str">
            <v>DA5BCL0306-15SA</v>
          </cell>
        </row>
        <row r="1727">
          <cell r="I1727" t="str">
            <v>DA5BCL0306-15SA</v>
          </cell>
        </row>
        <row r="1728">
          <cell r="I1728" t="str">
            <v>DA5BCL0306-15SA</v>
          </cell>
        </row>
        <row r="1729">
          <cell r="I1729" t="str">
            <v>DA5BCL0306-15SA</v>
          </cell>
        </row>
        <row r="1730">
          <cell r="I1730" t="str">
            <v>DA5BCL0306-15SA</v>
          </cell>
        </row>
        <row r="1731">
          <cell r="I1731" t="str">
            <v>DA5BCL0306-15SA</v>
          </cell>
        </row>
        <row r="1732">
          <cell r="I1732" t="str">
            <v>DA5BCL0306-15SA</v>
          </cell>
        </row>
        <row r="1733">
          <cell r="I1733" t="str">
            <v>DA5BCL0306-15SA</v>
          </cell>
        </row>
        <row r="1734">
          <cell r="I1734" t="str">
            <v>DA5BCL0306-15SA</v>
          </cell>
        </row>
        <row r="1735">
          <cell r="I1735" t="str">
            <v>DA5BCL0306-15SA</v>
          </cell>
        </row>
        <row r="1736">
          <cell r="I1736" t="str">
            <v>DA5BCL0306-15SA</v>
          </cell>
        </row>
        <row r="1737">
          <cell r="I1737" t="str">
            <v>DA5BCL0306-15SA</v>
          </cell>
        </row>
        <row r="1738">
          <cell r="I1738" t="str">
            <v>DA5BCL0306-15SA</v>
          </cell>
        </row>
        <row r="1739">
          <cell r="I1739" t="str">
            <v>DA5BCL0306-15SA</v>
          </cell>
        </row>
        <row r="1740">
          <cell r="I1740" t="str">
            <v>DA5BCL0306-15SA</v>
          </cell>
        </row>
        <row r="1741">
          <cell r="I1741" t="str">
            <v>DA5BCL0306-15SA</v>
          </cell>
        </row>
        <row r="1742">
          <cell r="I1742" t="str">
            <v>DA5BCL0306-15SA</v>
          </cell>
        </row>
        <row r="1743">
          <cell r="I1743" t="str">
            <v>DB1BCL0306-15SA</v>
          </cell>
        </row>
        <row r="1744">
          <cell r="I1744" t="str">
            <v>DB1BCL0306-15SA</v>
          </cell>
        </row>
        <row r="1745">
          <cell r="I1745" t="str">
            <v>DB1BCL0306-15SA</v>
          </cell>
        </row>
        <row r="1746">
          <cell r="I1746" t="str">
            <v>DB1BCL0306-15SA</v>
          </cell>
        </row>
        <row r="1747">
          <cell r="I1747" t="str">
            <v>DB1BCL0306-15SA</v>
          </cell>
        </row>
        <row r="1748">
          <cell r="I1748" t="str">
            <v>DB1BCL0306-15SA</v>
          </cell>
        </row>
        <row r="1749">
          <cell r="I1749" t="str">
            <v>DB1BCL0306-15SA</v>
          </cell>
        </row>
        <row r="1750">
          <cell r="I1750" t="str">
            <v>DB1BCL0306-15SA</v>
          </cell>
        </row>
        <row r="1751">
          <cell r="I1751" t="str">
            <v>DB1BCL0306-15SA</v>
          </cell>
        </row>
        <row r="1752">
          <cell r="I1752" t="str">
            <v>DB1BCL0306-15SA</v>
          </cell>
        </row>
        <row r="1753">
          <cell r="I1753" t="str">
            <v>DB1BCL0306-15SA</v>
          </cell>
        </row>
        <row r="1754">
          <cell r="I1754" t="str">
            <v>DB1BCL0306-15SA</v>
          </cell>
        </row>
        <row r="1755">
          <cell r="I1755" t="str">
            <v>DB1BCL0306-15SA</v>
          </cell>
        </row>
        <row r="1756">
          <cell r="I1756" t="str">
            <v>DB1BCL0306-15SA</v>
          </cell>
        </row>
        <row r="1757">
          <cell r="I1757" t="str">
            <v>DB1BCL0306-15SA</v>
          </cell>
        </row>
        <row r="1758">
          <cell r="I1758" t="str">
            <v>DB1BCL0306-15SA</v>
          </cell>
        </row>
        <row r="1759">
          <cell r="I1759" t="str">
            <v>DB1BCL0306-15SA</v>
          </cell>
        </row>
        <row r="1760">
          <cell r="I1760" t="str">
            <v>DB1BCL0306-15SA</v>
          </cell>
        </row>
        <row r="1761">
          <cell r="I1761" t="str">
            <v>DB1BCL0306-15SA</v>
          </cell>
        </row>
        <row r="1762">
          <cell r="I1762" t="str">
            <v>DB1BCL0306-15SA</v>
          </cell>
        </row>
        <row r="1763">
          <cell r="I1763" t="str">
            <v>DB1BCL0306-15SA</v>
          </cell>
        </row>
        <row r="1764">
          <cell r="I1764" t="str">
            <v>DB1BCL0306-15SA</v>
          </cell>
        </row>
        <row r="1765">
          <cell r="I1765" t="str">
            <v>DB1BCL0306-15SA</v>
          </cell>
        </row>
        <row r="1766">
          <cell r="I1766" t="str">
            <v>DB1BCL0306-15SA</v>
          </cell>
        </row>
        <row r="1767">
          <cell r="I1767" t="str">
            <v>DB1BCL0306-15SA</v>
          </cell>
        </row>
        <row r="1768">
          <cell r="I1768" t="str">
            <v>DB1BCL0306-15SA</v>
          </cell>
        </row>
        <row r="1769">
          <cell r="I1769" t="str">
            <v>DB1BCL0306-15SA</v>
          </cell>
        </row>
        <row r="1770">
          <cell r="I1770" t="str">
            <v>DB1BCL0306-15SA</v>
          </cell>
        </row>
        <row r="1771">
          <cell r="I1771" t="str">
            <v>DB1BCL0306-15SA</v>
          </cell>
        </row>
        <row r="1772">
          <cell r="I1772" t="str">
            <v>DB1BCL0306-15SA</v>
          </cell>
        </row>
        <row r="1773">
          <cell r="I1773" t="str">
            <v>DB1BCL0306-15SA</v>
          </cell>
        </row>
        <row r="1774">
          <cell r="I1774" t="str">
            <v>DB1BCL0306-15SA</v>
          </cell>
        </row>
        <row r="1775">
          <cell r="I1775" t="str">
            <v>DB1BCL0306-15SA</v>
          </cell>
        </row>
        <row r="1776">
          <cell r="I1776" t="str">
            <v>DB1BCL0306-15SA</v>
          </cell>
        </row>
        <row r="1777">
          <cell r="I1777" t="str">
            <v>DB1BCL0306-15SA</v>
          </cell>
        </row>
        <row r="1778">
          <cell r="I1778" t="str">
            <v>DB1BCL0306-15SA</v>
          </cell>
        </row>
        <row r="1779">
          <cell r="I1779" t="str">
            <v>DB1BCL0306-15SA</v>
          </cell>
        </row>
        <row r="1780">
          <cell r="I1780" t="str">
            <v>DB1BCL0306-15SA</v>
          </cell>
        </row>
        <row r="1781">
          <cell r="I1781" t="str">
            <v>DB1BCL0306-15SA</v>
          </cell>
        </row>
        <row r="1782">
          <cell r="I1782" t="str">
            <v>DB1BCL0306-15SA</v>
          </cell>
        </row>
        <row r="1783">
          <cell r="I1783" t="str">
            <v>DB1BCL0306-15SA</v>
          </cell>
        </row>
        <row r="1784">
          <cell r="I1784" t="str">
            <v>DB1BCL0306-15SA</v>
          </cell>
        </row>
        <row r="1785">
          <cell r="I1785" t="str">
            <v>DB1BCL0306-15SA</v>
          </cell>
        </row>
        <row r="1786">
          <cell r="I1786" t="str">
            <v>DB1BCL0306-15SA</v>
          </cell>
        </row>
        <row r="1787">
          <cell r="I1787" t="str">
            <v>DB1BCL0306-15SA</v>
          </cell>
        </row>
        <row r="1788">
          <cell r="I1788" t="str">
            <v>DB1BCL0306-15SA</v>
          </cell>
        </row>
        <row r="1789">
          <cell r="I1789" t="str">
            <v>DB1BCL0306-15SA</v>
          </cell>
        </row>
        <row r="1790">
          <cell r="I1790" t="str">
            <v>DB1BCL0306-15SA</v>
          </cell>
        </row>
        <row r="1791">
          <cell r="I1791" t="str">
            <v>DB1BCL0306-15SA</v>
          </cell>
        </row>
        <row r="1792">
          <cell r="I1792" t="str">
            <v>DB1BCL0306-15SA</v>
          </cell>
        </row>
        <row r="1793">
          <cell r="I1793" t="str">
            <v>DB1BCL0306-15SA</v>
          </cell>
        </row>
        <row r="1794">
          <cell r="I1794" t="str">
            <v>DB1BCL0306-15SA</v>
          </cell>
        </row>
        <row r="1795">
          <cell r="I1795" t="str">
            <v>DB1BCL0306-15SA</v>
          </cell>
        </row>
        <row r="1796">
          <cell r="I1796" t="str">
            <v>DB1BCL0306-15SA</v>
          </cell>
        </row>
        <row r="1797">
          <cell r="I1797" t="str">
            <v>DB1BCL0306-15SA</v>
          </cell>
        </row>
        <row r="1798">
          <cell r="I1798" t="str">
            <v>DB1BCL0306-15SA</v>
          </cell>
        </row>
        <row r="1799">
          <cell r="I1799" t="str">
            <v>DB1BCL0306-15SA</v>
          </cell>
        </row>
        <row r="1800">
          <cell r="I1800" t="str">
            <v>DB1BCL0306-15SA</v>
          </cell>
        </row>
        <row r="1801">
          <cell r="I1801" t="str">
            <v>DB1BCL0306-15SA</v>
          </cell>
        </row>
        <row r="1802">
          <cell r="I1802" t="str">
            <v>DB1BCL0306-15SA</v>
          </cell>
        </row>
        <row r="1803">
          <cell r="I1803" t="str">
            <v>DB1BCL0306-15SA</v>
          </cell>
        </row>
        <row r="1804">
          <cell r="I1804" t="str">
            <v>DB1BCL0306-15SA</v>
          </cell>
        </row>
        <row r="1805">
          <cell r="I1805" t="str">
            <v>DB1BCL0306-15SA</v>
          </cell>
        </row>
        <row r="1806">
          <cell r="I1806" t="str">
            <v>DB1BCL0306-15SA</v>
          </cell>
        </row>
        <row r="1807">
          <cell r="I1807" t="str">
            <v>DB1BCL0306-15SA</v>
          </cell>
        </row>
        <row r="1808">
          <cell r="I1808" t="str">
            <v>DB1BCL0306-15SA</v>
          </cell>
        </row>
        <row r="1809">
          <cell r="I1809" t="str">
            <v>DB1BCL0306-15SA</v>
          </cell>
        </row>
        <row r="1810">
          <cell r="I1810" t="str">
            <v>DB1BCL0306-15SA</v>
          </cell>
        </row>
        <row r="1811">
          <cell r="I1811" t="str">
            <v>DB1BCL0306-15SA</v>
          </cell>
        </row>
        <row r="1812">
          <cell r="I1812" t="str">
            <v>DB2BCL0306-15SA</v>
          </cell>
        </row>
        <row r="1813">
          <cell r="I1813" t="str">
            <v>DB2BCL0306-15SA</v>
          </cell>
        </row>
        <row r="1814">
          <cell r="I1814" t="str">
            <v>DB2BCL0306-15SA</v>
          </cell>
        </row>
        <row r="1815">
          <cell r="I1815" t="str">
            <v>DB2BCL0306-15SA</v>
          </cell>
        </row>
        <row r="1816">
          <cell r="I1816" t="str">
            <v>DB2BCL0306-15SA</v>
          </cell>
        </row>
        <row r="1817">
          <cell r="I1817" t="str">
            <v>DB2BCL0306-15SA</v>
          </cell>
        </row>
        <row r="1818">
          <cell r="I1818" t="str">
            <v>DB2BCL0306-15SA</v>
          </cell>
        </row>
        <row r="1819">
          <cell r="I1819" t="str">
            <v>DB2BCL0306-15SA</v>
          </cell>
        </row>
        <row r="1820">
          <cell r="I1820" t="str">
            <v>DB2BCL0306-15SA</v>
          </cell>
        </row>
        <row r="1821">
          <cell r="I1821" t="str">
            <v>DB2BCL0306-15SA</v>
          </cell>
        </row>
        <row r="1822">
          <cell r="I1822" t="str">
            <v>DB2BCL0306-15SA</v>
          </cell>
        </row>
        <row r="1823">
          <cell r="I1823" t="str">
            <v>DB2BCL0306-15SA</v>
          </cell>
        </row>
        <row r="1824">
          <cell r="I1824" t="str">
            <v>DB2BCL0306-15SA</v>
          </cell>
        </row>
        <row r="1825">
          <cell r="I1825" t="str">
            <v>DB2BCL0306-15SA</v>
          </cell>
        </row>
        <row r="1826">
          <cell r="I1826" t="str">
            <v>DB2BCL0306-15SA</v>
          </cell>
        </row>
        <row r="1827">
          <cell r="I1827" t="str">
            <v>DB2BCL0306-15SA</v>
          </cell>
        </row>
        <row r="1828">
          <cell r="I1828" t="str">
            <v>DB2BCL0306-15SA</v>
          </cell>
        </row>
        <row r="1829">
          <cell r="I1829" t="str">
            <v>DB2BCL0306-15SA</v>
          </cell>
        </row>
        <row r="1830">
          <cell r="I1830" t="str">
            <v>DB2BCL0306-15SA</v>
          </cell>
        </row>
        <row r="1831">
          <cell r="I1831" t="str">
            <v>DB2BCL0306-15SA</v>
          </cell>
        </row>
        <row r="1832">
          <cell r="I1832" t="str">
            <v>DB2BCL0306-15SA</v>
          </cell>
        </row>
        <row r="1833">
          <cell r="I1833" t="str">
            <v>DB2BCL0306-15SA</v>
          </cell>
        </row>
        <row r="1834">
          <cell r="I1834" t="str">
            <v>DB2BCL0306-15SA</v>
          </cell>
        </row>
        <row r="1835">
          <cell r="I1835" t="str">
            <v>DB2BCL0306-15SA</v>
          </cell>
        </row>
        <row r="1836">
          <cell r="I1836" t="str">
            <v>DB2BCL0306-15SA</v>
          </cell>
        </row>
        <row r="1837">
          <cell r="I1837" t="str">
            <v>DB2BCL0306-15SA</v>
          </cell>
        </row>
        <row r="1838">
          <cell r="I1838" t="str">
            <v>DB2BCL0306-15SA</v>
          </cell>
        </row>
        <row r="1839">
          <cell r="I1839" t="str">
            <v>DB2BCL0306-15SA</v>
          </cell>
        </row>
        <row r="1840">
          <cell r="I1840" t="str">
            <v>DB2BCL0306-15SA</v>
          </cell>
        </row>
        <row r="1841">
          <cell r="I1841" t="str">
            <v>DB2BCL0306-15SA</v>
          </cell>
        </row>
        <row r="1842">
          <cell r="I1842" t="str">
            <v>DB2BCL0306-15SA</v>
          </cell>
        </row>
        <row r="1843">
          <cell r="I1843" t="str">
            <v>DB2BCL0306-15SA</v>
          </cell>
        </row>
        <row r="1844">
          <cell r="I1844" t="str">
            <v>DB2BCL0306-15SA</v>
          </cell>
        </row>
        <row r="1845">
          <cell r="I1845" t="str">
            <v>DB2BCL0306-15SA</v>
          </cell>
        </row>
        <row r="1846">
          <cell r="I1846" t="str">
            <v>DB2BCL0306-15SA</v>
          </cell>
        </row>
        <row r="1847">
          <cell r="I1847" t="str">
            <v>DB2BCL0306-15SA</v>
          </cell>
        </row>
        <row r="1848">
          <cell r="I1848" t="str">
            <v>DB2BCL0306-15SA</v>
          </cell>
        </row>
        <row r="1849">
          <cell r="I1849" t="str">
            <v>DB2BCL0306-15SA</v>
          </cell>
        </row>
        <row r="1850">
          <cell r="I1850" t="str">
            <v>DB2BCL0306-15SA</v>
          </cell>
        </row>
        <row r="1851">
          <cell r="I1851" t="str">
            <v>DB2BCL0306-15SA</v>
          </cell>
        </row>
        <row r="1852">
          <cell r="I1852" t="str">
            <v>DB2BCL0306-15SA</v>
          </cell>
        </row>
        <row r="1853">
          <cell r="I1853" t="str">
            <v>DB2BCL0306-15SA</v>
          </cell>
        </row>
        <row r="1854">
          <cell r="I1854" t="str">
            <v>DB2BCL0306-15SA</v>
          </cell>
        </row>
        <row r="1855">
          <cell r="I1855" t="str">
            <v>DB2BCL0306-15SA</v>
          </cell>
        </row>
        <row r="1856">
          <cell r="I1856" t="str">
            <v>DB2BCL0306-15SA</v>
          </cell>
        </row>
        <row r="1857">
          <cell r="I1857" t="str">
            <v>DB2BCL0306-15SA</v>
          </cell>
        </row>
        <row r="1858">
          <cell r="I1858" t="str">
            <v>DB2BCL0306-15SA</v>
          </cell>
        </row>
        <row r="1859">
          <cell r="I1859" t="str">
            <v>DB2BCL0306-15SA</v>
          </cell>
        </row>
        <row r="1860">
          <cell r="I1860" t="str">
            <v>DB2BCL0306-15SA</v>
          </cell>
        </row>
        <row r="1861">
          <cell r="I1861" t="str">
            <v>DB2BCL0306-15SA</v>
          </cell>
        </row>
        <row r="1862">
          <cell r="I1862" t="str">
            <v>DB2BCL0306-15SA</v>
          </cell>
        </row>
        <row r="1863">
          <cell r="I1863" t="str">
            <v>DB2BCL0306-15SA</v>
          </cell>
        </row>
        <row r="1864">
          <cell r="I1864" t="str">
            <v>DB2BCL0306-15SA</v>
          </cell>
        </row>
        <row r="1865">
          <cell r="I1865" t="str">
            <v>DB2BCL0306-15SA</v>
          </cell>
        </row>
        <row r="1866">
          <cell r="I1866" t="str">
            <v>DB2BCL0306-15SA</v>
          </cell>
        </row>
        <row r="1867">
          <cell r="I1867" t="str">
            <v>DB2BCL0306-15SA</v>
          </cell>
        </row>
        <row r="1868">
          <cell r="I1868" t="str">
            <v>DB2BCL0306-15SA</v>
          </cell>
        </row>
        <row r="1869">
          <cell r="I1869" t="str">
            <v>DB2BCL0306-15SA</v>
          </cell>
        </row>
        <row r="1870">
          <cell r="I1870" t="str">
            <v>DB2BCL0306-15SA</v>
          </cell>
        </row>
        <row r="1871">
          <cell r="I1871" t="str">
            <v>DB2BCL0306-15SA</v>
          </cell>
        </row>
        <row r="1872">
          <cell r="I1872" t="str">
            <v>DB2BCL0306-15SA</v>
          </cell>
        </row>
        <row r="1873">
          <cell r="I1873" t="str">
            <v>DB2BCL0306-15SA</v>
          </cell>
        </row>
        <row r="1874">
          <cell r="I1874" t="str">
            <v>DB2BCL0306-15SA</v>
          </cell>
        </row>
        <row r="1875">
          <cell r="I1875" t="str">
            <v>DB2BCL0306-15SA</v>
          </cell>
        </row>
        <row r="1876">
          <cell r="I1876" t="str">
            <v>DB2BCL0306-15SA</v>
          </cell>
        </row>
        <row r="1877">
          <cell r="I1877" t="str">
            <v>DB2BCL0306-15SA</v>
          </cell>
        </row>
        <row r="1878">
          <cell r="I1878" t="str">
            <v>DB2BCL0306-15SA</v>
          </cell>
        </row>
        <row r="1879">
          <cell r="I1879" t="str">
            <v>DB2BCL0306-15SA</v>
          </cell>
        </row>
        <row r="1880">
          <cell r="I1880" t="str">
            <v>DB2BCL0306-15SA</v>
          </cell>
        </row>
        <row r="1881">
          <cell r="I1881" t="str">
            <v>DB3BCL0306-15SA</v>
          </cell>
        </row>
        <row r="1882">
          <cell r="I1882" t="str">
            <v>DB3BCL0306-15SA</v>
          </cell>
        </row>
        <row r="1883">
          <cell r="I1883" t="str">
            <v>DB3BCL0306-15SA</v>
          </cell>
        </row>
        <row r="1884">
          <cell r="I1884" t="str">
            <v>DB3BCL0306-15SA</v>
          </cell>
        </row>
        <row r="1885">
          <cell r="I1885" t="str">
            <v>DB3BCL0306-15SA</v>
          </cell>
        </row>
        <row r="1886">
          <cell r="I1886" t="str">
            <v>DB3BCL0306-15SA</v>
          </cell>
        </row>
        <row r="1887">
          <cell r="I1887" t="str">
            <v>DB3BCL0306-15SA</v>
          </cell>
        </row>
        <row r="1888">
          <cell r="I1888" t="str">
            <v>DB3BCL0306-15SA</v>
          </cell>
        </row>
        <row r="1889">
          <cell r="I1889" t="str">
            <v>DB3BCL0306-15SA</v>
          </cell>
        </row>
        <row r="1890">
          <cell r="I1890" t="str">
            <v>DB3BCL0306-15SA</v>
          </cell>
        </row>
        <row r="1891">
          <cell r="I1891" t="str">
            <v>DB3BCL0306-15SA</v>
          </cell>
        </row>
        <row r="1892">
          <cell r="I1892" t="str">
            <v>DB3BCL0306-15SA</v>
          </cell>
        </row>
        <row r="1893">
          <cell r="I1893" t="str">
            <v>DB3BCL0306-15SA</v>
          </cell>
        </row>
        <row r="1894">
          <cell r="I1894" t="str">
            <v>DB3BCL0306-15SA</v>
          </cell>
        </row>
        <row r="1895">
          <cell r="I1895" t="str">
            <v>DB3BCL0306-15SA</v>
          </cell>
        </row>
        <row r="1896">
          <cell r="I1896" t="str">
            <v>DB3BCL0306-15SA</v>
          </cell>
        </row>
        <row r="1897">
          <cell r="I1897" t="str">
            <v>DB3BCL0306-15SA</v>
          </cell>
        </row>
        <row r="1898">
          <cell r="I1898" t="str">
            <v>DB3BCL0306-15SA</v>
          </cell>
        </row>
        <row r="1899">
          <cell r="I1899" t="str">
            <v>DB3BCL0306-15SA</v>
          </cell>
        </row>
        <row r="1900">
          <cell r="I1900" t="str">
            <v>DB3BCL0306-15SA</v>
          </cell>
        </row>
        <row r="1901">
          <cell r="I1901" t="str">
            <v>DB3BCL0306-15SA</v>
          </cell>
        </row>
        <row r="1902">
          <cell r="I1902" t="str">
            <v>DB3BCL0306-15SA</v>
          </cell>
        </row>
        <row r="1903">
          <cell r="I1903" t="str">
            <v>DB3BCL0306-15SA</v>
          </cell>
        </row>
        <row r="1904">
          <cell r="I1904" t="str">
            <v>DB3BCL0306-15SA</v>
          </cell>
        </row>
        <row r="1905">
          <cell r="I1905" t="str">
            <v>DB3BCL0306-15SA</v>
          </cell>
        </row>
        <row r="1906">
          <cell r="I1906" t="str">
            <v>DB3BCL0306-15SA</v>
          </cell>
        </row>
        <row r="1907">
          <cell r="I1907" t="str">
            <v>DB3BCL0306-15SA</v>
          </cell>
        </row>
        <row r="1908">
          <cell r="I1908" t="str">
            <v>DB3BCL0306-15SA</v>
          </cell>
        </row>
        <row r="1909">
          <cell r="I1909" t="str">
            <v>DB3BCL0306-15SA</v>
          </cell>
        </row>
        <row r="1910">
          <cell r="I1910" t="str">
            <v>DB3BCL0306-15SA</v>
          </cell>
        </row>
        <row r="1911">
          <cell r="I1911" t="str">
            <v>DB3BCL0306-15SA</v>
          </cell>
        </row>
        <row r="1912">
          <cell r="I1912" t="str">
            <v>DB3BCL0306-15SA</v>
          </cell>
        </row>
        <row r="1913">
          <cell r="I1913" t="str">
            <v>DB3BCL0306-15SA</v>
          </cell>
        </row>
        <row r="1914">
          <cell r="I1914" t="str">
            <v>DB3BCL0306-15SA</v>
          </cell>
        </row>
        <row r="1915">
          <cell r="I1915" t="str">
            <v>DB3BCL0306-15SA</v>
          </cell>
        </row>
        <row r="1916">
          <cell r="I1916" t="str">
            <v>DB3BCL0306-15SA</v>
          </cell>
        </row>
        <row r="1917">
          <cell r="I1917" t="str">
            <v>DB3BCL0306-15SA</v>
          </cell>
        </row>
        <row r="1918">
          <cell r="I1918" t="str">
            <v>DB3BCL0306-15SA</v>
          </cell>
        </row>
        <row r="1919">
          <cell r="I1919" t="str">
            <v>DB3BCL0306-15SA</v>
          </cell>
        </row>
        <row r="1920">
          <cell r="I1920" t="str">
            <v>DB3BCL0306-15SA</v>
          </cell>
        </row>
        <row r="1921">
          <cell r="I1921" t="str">
            <v>DB3BCL0306-15SA</v>
          </cell>
        </row>
        <row r="1922">
          <cell r="I1922" t="str">
            <v>DB3BCL0306-15SA</v>
          </cell>
        </row>
        <row r="1923">
          <cell r="I1923" t="str">
            <v>DB3BCL0306-15SA</v>
          </cell>
        </row>
        <row r="1924">
          <cell r="I1924" t="str">
            <v>DB3BCL0306-15SA</v>
          </cell>
        </row>
        <row r="1925">
          <cell r="I1925" t="str">
            <v>DB3BCL0306-15SA</v>
          </cell>
        </row>
        <row r="1926">
          <cell r="I1926" t="str">
            <v>DB3BCL0306-15SA</v>
          </cell>
        </row>
        <row r="1927">
          <cell r="I1927" t="str">
            <v>DB3BCL0306-15SA</v>
          </cell>
        </row>
        <row r="1928">
          <cell r="I1928" t="str">
            <v>DB3BCL0306-15SA</v>
          </cell>
        </row>
        <row r="1929">
          <cell r="I1929" t="str">
            <v>DB3BCL0306-15SA</v>
          </cell>
        </row>
        <row r="1930">
          <cell r="I1930" t="str">
            <v>DB3BCL0306-15SA</v>
          </cell>
        </row>
        <row r="1931">
          <cell r="I1931" t="str">
            <v>DB3BCL0306-15SA</v>
          </cell>
        </row>
        <row r="1932">
          <cell r="I1932" t="str">
            <v>DB3BCL0306-15SA</v>
          </cell>
        </row>
        <row r="1933">
          <cell r="I1933" t="str">
            <v>DB3BCL0306-15SA</v>
          </cell>
        </row>
        <row r="1934">
          <cell r="I1934" t="str">
            <v>DB3BCL0306-15SA</v>
          </cell>
        </row>
        <row r="1935">
          <cell r="I1935" t="str">
            <v>DB3BCL0306-15SA</v>
          </cell>
        </row>
        <row r="1936">
          <cell r="I1936" t="str">
            <v>DB3BCL0306-15SA</v>
          </cell>
        </row>
        <row r="1937">
          <cell r="I1937" t="str">
            <v>DB3BCL0306-15SA</v>
          </cell>
        </row>
        <row r="1938">
          <cell r="I1938" t="str">
            <v>DB3BCL0306-15SA</v>
          </cell>
        </row>
        <row r="1939">
          <cell r="I1939" t="str">
            <v>DB3BCL0306-15SA</v>
          </cell>
        </row>
        <row r="1940">
          <cell r="I1940" t="str">
            <v>DB3BCL0306-15SA</v>
          </cell>
        </row>
        <row r="1941">
          <cell r="I1941" t="str">
            <v>DB3BCL0306-15SA</v>
          </cell>
        </row>
        <row r="1942">
          <cell r="I1942" t="str">
            <v>DB3BCL0306-15SA</v>
          </cell>
        </row>
        <row r="1943">
          <cell r="I1943" t="str">
            <v>DB3BCL0306-15SA</v>
          </cell>
        </row>
        <row r="1944">
          <cell r="I1944" t="str">
            <v>DB3BCL0306-15SA</v>
          </cell>
        </row>
        <row r="1945">
          <cell r="I1945" t="str">
            <v>DB3BCL0306-15SA</v>
          </cell>
        </row>
        <row r="1946">
          <cell r="I1946" t="str">
            <v>DB3BCL0306-15SA</v>
          </cell>
        </row>
        <row r="1947">
          <cell r="I1947" t="str">
            <v>DB3BCL0306-15SA</v>
          </cell>
        </row>
        <row r="1948">
          <cell r="I1948" t="str">
            <v>DB3BCL0306-15SA</v>
          </cell>
        </row>
        <row r="1949">
          <cell r="I1949" t="str">
            <v>DB3BCL0306-15SA</v>
          </cell>
        </row>
        <row r="1950">
          <cell r="I1950" t="str">
            <v>DB4BCL0306-15SA</v>
          </cell>
        </row>
        <row r="1951">
          <cell r="I1951" t="str">
            <v>DB4BCL0306-15SA</v>
          </cell>
        </row>
        <row r="1952">
          <cell r="I1952" t="str">
            <v>DB4BCL0306-15SA</v>
          </cell>
        </row>
        <row r="1953">
          <cell r="I1953" t="str">
            <v>DB4BCL0306-15SA</v>
          </cell>
        </row>
        <row r="1954">
          <cell r="I1954" t="str">
            <v>DB4BCL0306-15SA</v>
          </cell>
        </row>
        <row r="1955">
          <cell r="I1955" t="str">
            <v>DB4BCL0306-15SA</v>
          </cell>
        </row>
        <row r="1956">
          <cell r="I1956" t="str">
            <v>DB4BCL0306-15SA</v>
          </cell>
        </row>
        <row r="1957">
          <cell r="I1957" t="str">
            <v>DB4BCL0306-15SA</v>
          </cell>
        </row>
        <row r="1958">
          <cell r="I1958" t="str">
            <v>DB4BCL0306-15SA</v>
          </cell>
        </row>
        <row r="1959">
          <cell r="I1959" t="str">
            <v>DB4BCL0306-15SA</v>
          </cell>
        </row>
        <row r="1960">
          <cell r="I1960" t="str">
            <v>DB4BCL0306-15SA</v>
          </cell>
        </row>
        <row r="1961">
          <cell r="I1961" t="str">
            <v>DB4BCL0306-15SA</v>
          </cell>
        </row>
        <row r="1962">
          <cell r="I1962" t="str">
            <v>DB4BCL0306-15SA</v>
          </cell>
        </row>
        <row r="1963">
          <cell r="I1963" t="str">
            <v>DB4BCL0306-15SA</v>
          </cell>
        </row>
        <row r="1964">
          <cell r="I1964" t="str">
            <v>DB4BCL0306-15SA</v>
          </cell>
        </row>
        <row r="1965">
          <cell r="I1965" t="str">
            <v>DB4BCL0306-15SA</v>
          </cell>
        </row>
        <row r="1966">
          <cell r="I1966" t="str">
            <v>DB4BCL0306-15SA</v>
          </cell>
        </row>
        <row r="1967">
          <cell r="I1967" t="str">
            <v>DB4BCL0306-15SA</v>
          </cell>
        </row>
        <row r="1968">
          <cell r="I1968" t="str">
            <v>DB4BCL0306-15SA</v>
          </cell>
        </row>
        <row r="1969">
          <cell r="I1969" t="str">
            <v>DB4BCL0306-15SA</v>
          </cell>
        </row>
        <row r="1970">
          <cell r="I1970" t="str">
            <v>DB4BCL0306-15SA</v>
          </cell>
        </row>
        <row r="1971">
          <cell r="I1971" t="str">
            <v>DB4BCL0306-15SA</v>
          </cell>
        </row>
        <row r="1972">
          <cell r="I1972" t="str">
            <v>DB4BCL0306-15SA</v>
          </cell>
        </row>
        <row r="1973">
          <cell r="I1973" t="str">
            <v>DB4BCL0306-15SA</v>
          </cell>
        </row>
        <row r="1974">
          <cell r="I1974" t="str">
            <v>DB4BCL0306-15SA</v>
          </cell>
        </row>
        <row r="1975">
          <cell r="I1975" t="str">
            <v>DB4BCL0306-15SA</v>
          </cell>
        </row>
        <row r="1976">
          <cell r="I1976" t="str">
            <v>DB4BCL0306-15SA</v>
          </cell>
        </row>
        <row r="1977">
          <cell r="I1977" t="str">
            <v>DB4BCL0306-15SA</v>
          </cell>
        </row>
        <row r="1978">
          <cell r="I1978" t="str">
            <v>DB4BCL0306-15SA</v>
          </cell>
        </row>
        <row r="1979">
          <cell r="I1979" t="str">
            <v>DB4BCL0306-15SA</v>
          </cell>
        </row>
        <row r="1980">
          <cell r="I1980" t="str">
            <v>DB4BCL0306-15SA</v>
          </cell>
        </row>
        <row r="1981">
          <cell r="I1981" t="str">
            <v>DB4BCL0306-15SA</v>
          </cell>
        </row>
        <row r="1982">
          <cell r="I1982" t="str">
            <v>DB4BCL0306-15SA</v>
          </cell>
        </row>
        <row r="1983">
          <cell r="I1983" t="str">
            <v>DB4BCL0306-15SA</v>
          </cell>
        </row>
        <row r="1984">
          <cell r="I1984" t="str">
            <v>DB4BCL0306-15SA</v>
          </cell>
        </row>
        <row r="1985">
          <cell r="I1985" t="str">
            <v>DB4BCL0306-15SA</v>
          </cell>
        </row>
        <row r="1986">
          <cell r="I1986" t="str">
            <v>DB4BCL0306-15SA</v>
          </cell>
        </row>
        <row r="1987">
          <cell r="I1987" t="str">
            <v>DB4BCL0306-15SA</v>
          </cell>
        </row>
        <row r="1988">
          <cell r="I1988" t="str">
            <v>DB4BCL0306-15SA</v>
          </cell>
        </row>
        <row r="1989">
          <cell r="I1989" t="str">
            <v>DB4BCL0306-15SA</v>
          </cell>
        </row>
        <row r="1990">
          <cell r="I1990" t="str">
            <v>DB4BCL0306-15SA</v>
          </cell>
        </row>
        <row r="1991">
          <cell r="I1991" t="str">
            <v>DB4BCL0306-15SA</v>
          </cell>
        </row>
        <row r="1992">
          <cell r="I1992" t="str">
            <v>DB4BCL0306-15SA</v>
          </cell>
        </row>
        <row r="1993">
          <cell r="I1993" t="str">
            <v>DB4BCL0306-15SA</v>
          </cell>
        </row>
        <row r="1994">
          <cell r="I1994" t="str">
            <v>DB4BCL0306-15SA</v>
          </cell>
        </row>
        <row r="1995">
          <cell r="I1995" t="str">
            <v>DB4BCL0306-15SA</v>
          </cell>
        </row>
        <row r="1996">
          <cell r="I1996" t="str">
            <v>DB4BCL0306-15SA</v>
          </cell>
        </row>
        <row r="1997">
          <cell r="I1997" t="str">
            <v>DB4BCL0306-15SA</v>
          </cell>
        </row>
        <row r="1998">
          <cell r="I1998" t="str">
            <v>DB4BCL0306-15SA</v>
          </cell>
        </row>
        <row r="1999">
          <cell r="I1999" t="str">
            <v>DB4BCL0306-15SA</v>
          </cell>
        </row>
        <row r="2000">
          <cell r="I2000" t="str">
            <v>DB4BCL0306-15SA</v>
          </cell>
        </row>
        <row r="2001">
          <cell r="I2001" t="str">
            <v>DB4BCL0306-15SA</v>
          </cell>
        </row>
        <row r="2002">
          <cell r="I2002" t="str">
            <v>DB4BCL0306-15SA</v>
          </cell>
        </row>
        <row r="2003">
          <cell r="I2003" t="str">
            <v>DB4BCL0306-15SA</v>
          </cell>
        </row>
        <row r="2004">
          <cell r="I2004" t="str">
            <v>DB4BCL0306-15SA</v>
          </cell>
        </row>
        <row r="2005">
          <cell r="I2005" t="str">
            <v>DB4BCL0306-15SA</v>
          </cell>
        </row>
        <row r="2006">
          <cell r="I2006" t="str">
            <v>DB4BCL0306-15SA</v>
          </cell>
        </row>
        <row r="2007">
          <cell r="I2007" t="str">
            <v>DB4BCL0306-15SA</v>
          </cell>
        </row>
        <row r="2008">
          <cell r="I2008" t="str">
            <v>DB4BCL0306-15SA</v>
          </cell>
        </row>
        <row r="2009">
          <cell r="I2009" t="str">
            <v>DB4BCL0306-15SA</v>
          </cell>
        </row>
        <row r="2010">
          <cell r="I2010" t="str">
            <v>DB4BCL0306-15SA</v>
          </cell>
        </row>
        <row r="2011">
          <cell r="I2011" t="str">
            <v>DB4BCL0306-15SA</v>
          </cell>
        </row>
        <row r="2012">
          <cell r="I2012" t="str">
            <v>DB4BCL0306-15SA</v>
          </cell>
        </row>
        <row r="2013">
          <cell r="I2013" t="str">
            <v>DB4BCL0306-15SA</v>
          </cell>
        </row>
        <row r="2014">
          <cell r="I2014" t="str">
            <v>DB4BCL0306-15SA</v>
          </cell>
        </row>
        <row r="2015">
          <cell r="I2015" t="str">
            <v>DB4BCL0306-15SA</v>
          </cell>
        </row>
        <row r="2016">
          <cell r="I2016" t="str">
            <v>DB4BCL0306-15SA</v>
          </cell>
        </row>
        <row r="2017">
          <cell r="I2017" t="str">
            <v>DB4BCL0306-15SA</v>
          </cell>
        </row>
        <row r="2018">
          <cell r="I2018" t="str">
            <v>DB4BCL0306-15SA</v>
          </cell>
        </row>
        <row r="2019">
          <cell r="I2019" t="str">
            <v>DB5BCL0306-15SA</v>
          </cell>
        </row>
        <row r="2020">
          <cell r="I2020" t="str">
            <v>DB5BCL0306-15SA</v>
          </cell>
        </row>
        <row r="2021">
          <cell r="I2021" t="str">
            <v>DB5BCL0306-15SA</v>
          </cell>
        </row>
        <row r="2022">
          <cell r="I2022" t="str">
            <v>DB5BCL0306-15SA</v>
          </cell>
        </row>
        <row r="2023">
          <cell r="I2023" t="str">
            <v>DB5BCL0306-15SA</v>
          </cell>
        </row>
        <row r="2024">
          <cell r="I2024" t="str">
            <v>DB5BCL0306-15SA</v>
          </cell>
        </row>
        <row r="2025">
          <cell r="I2025" t="str">
            <v>DB5BCL0306-15SA</v>
          </cell>
        </row>
        <row r="2026">
          <cell r="I2026" t="str">
            <v>DB5BCL0306-15SA</v>
          </cell>
        </row>
        <row r="2027">
          <cell r="I2027" t="str">
            <v>DB5BCL0306-15SA</v>
          </cell>
        </row>
        <row r="2028">
          <cell r="I2028" t="str">
            <v>DB5BCL0306-15SA</v>
          </cell>
        </row>
        <row r="2029">
          <cell r="I2029" t="str">
            <v>DB5BCL0306-15SA</v>
          </cell>
        </row>
        <row r="2030">
          <cell r="I2030" t="str">
            <v>DB5BCL0306-15SA</v>
          </cell>
        </row>
        <row r="2031">
          <cell r="I2031" t="str">
            <v>DB5BCL0306-15SA</v>
          </cell>
        </row>
        <row r="2032">
          <cell r="I2032" t="str">
            <v>DB5BCL0306-15SA</v>
          </cell>
        </row>
        <row r="2033">
          <cell r="I2033" t="str">
            <v>DB5BCL0306-15SA</v>
          </cell>
        </row>
        <row r="2034">
          <cell r="I2034" t="str">
            <v>DB5BCL0306-15SA</v>
          </cell>
        </row>
        <row r="2035">
          <cell r="I2035" t="str">
            <v>DB5BCL0306-15SA</v>
          </cell>
        </row>
        <row r="2036">
          <cell r="I2036" t="str">
            <v>DB5BCL0306-15SA</v>
          </cell>
        </row>
        <row r="2037">
          <cell r="I2037" t="str">
            <v>DB5BCL0306-15SA</v>
          </cell>
        </row>
        <row r="2038">
          <cell r="I2038" t="str">
            <v>DB5BCL0306-15SA</v>
          </cell>
        </row>
        <row r="2039">
          <cell r="I2039" t="str">
            <v>DB5BCL0306-15SA</v>
          </cell>
        </row>
        <row r="2040">
          <cell r="I2040" t="str">
            <v>DB5BCL0306-15SA</v>
          </cell>
        </row>
        <row r="2041">
          <cell r="I2041" t="str">
            <v>DB5BCL0306-15SA</v>
          </cell>
        </row>
        <row r="2042">
          <cell r="I2042" t="str">
            <v>DB5BCL0306-15SA</v>
          </cell>
        </row>
        <row r="2043">
          <cell r="I2043" t="str">
            <v>DB5BCL0306-15SA</v>
          </cell>
        </row>
        <row r="2044">
          <cell r="I2044" t="str">
            <v>DB5BCL0306-15SA</v>
          </cell>
        </row>
        <row r="2045">
          <cell r="I2045" t="str">
            <v>DB5BCL0306-15SA</v>
          </cell>
        </row>
        <row r="2046">
          <cell r="I2046" t="str">
            <v>DB5BCL0306-15SA</v>
          </cell>
        </row>
        <row r="2047">
          <cell r="I2047" t="str">
            <v>DB5BCL0306-15SA</v>
          </cell>
        </row>
        <row r="2048">
          <cell r="I2048" t="str">
            <v>DB5BCL0306-15SA</v>
          </cell>
        </row>
        <row r="2049">
          <cell r="I2049" t="str">
            <v>DB5BCL0306-15SA</v>
          </cell>
        </row>
        <row r="2050">
          <cell r="I2050" t="str">
            <v>DB5BCL0306-15SA</v>
          </cell>
        </row>
        <row r="2051">
          <cell r="I2051" t="str">
            <v>DB5BCL0306-15SA</v>
          </cell>
        </row>
        <row r="2052">
          <cell r="I2052" t="str">
            <v>DB5BCL0306-15SA</v>
          </cell>
        </row>
        <row r="2053">
          <cell r="I2053" t="str">
            <v>DB5BCL0306-15SA</v>
          </cell>
        </row>
        <row r="2054">
          <cell r="I2054" t="str">
            <v>DB5BCL0306-15SA</v>
          </cell>
        </row>
        <row r="2055">
          <cell r="I2055" t="str">
            <v>DB5BCL0306-15SA</v>
          </cell>
        </row>
        <row r="2056">
          <cell r="I2056" t="str">
            <v>DB5BCL0306-15SA</v>
          </cell>
        </row>
        <row r="2057">
          <cell r="I2057" t="str">
            <v>DB5BCL0306-15SA</v>
          </cell>
        </row>
        <row r="2058">
          <cell r="I2058" t="str">
            <v>DB5BCL0306-15SA</v>
          </cell>
        </row>
        <row r="2059">
          <cell r="I2059" t="str">
            <v>DB5BCL0306-15SA</v>
          </cell>
        </row>
        <row r="2060">
          <cell r="I2060" t="str">
            <v>DB5BCL0306-15SA</v>
          </cell>
        </row>
        <row r="2061">
          <cell r="I2061" t="str">
            <v>DB5BCL0306-15SA</v>
          </cell>
        </row>
        <row r="2062">
          <cell r="I2062" t="str">
            <v>DB5BCL0306-15SA</v>
          </cell>
        </row>
        <row r="2063">
          <cell r="I2063" t="str">
            <v>DB5BCL0306-15SA</v>
          </cell>
        </row>
        <row r="2064">
          <cell r="I2064" t="str">
            <v>DB5BCL0306-15SA</v>
          </cell>
        </row>
        <row r="2065">
          <cell r="I2065" t="str">
            <v>DB5BCL0306-15SA</v>
          </cell>
        </row>
        <row r="2066">
          <cell r="I2066" t="str">
            <v>DB5BCL0306-15SA</v>
          </cell>
        </row>
        <row r="2067">
          <cell r="I2067" t="str">
            <v>DB5BCL0306-15SA</v>
          </cell>
        </row>
        <row r="2068">
          <cell r="I2068" t="str">
            <v>DB5BCL0306-15SA</v>
          </cell>
        </row>
        <row r="2069">
          <cell r="I2069" t="str">
            <v>DB5BCL0306-15SA</v>
          </cell>
        </row>
        <row r="2070">
          <cell r="I2070" t="str">
            <v>DB5BCL0306-15SA</v>
          </cell>
        </row>
        <row r="2071">
          <cell r="I2071" t="str">
            <v>DB5BCL0306-15SA</v>
          </cell>
        </row>
        <row r="2072">
          <cell r="I2072" t="str">
            <v>DB5BCL0306-15SA</v>
          </cell>
        </row>
        <row r="2073">
          <cell r="I2073" t="str">
            <v>DB5BCL0306-15SA</v>
          </cell>
        </row>
        <row r="2074">
          <cell r="I2074" t="str">
            <v>DB5BCL0306-15SA</v>
          </cell>
        </row>
        <row r="2075">
          <cell r="I2075" t="str">
            <v>DB5BCL0306-15SA</v>
          </cell>
        </row>
        <row r="2076">
          <cell r="I2076" t="str">
            <v>DB5BCL0306-15SA</v>
          </cell>
        </row>
        <row r="2077">
          <cell r="I2077" t="str">
            <v>DB5BCL0306-15SA</v>
          </cell>
        </row>
        <row r="2078">
          <cell r="I2078" t="str">
            <v>DB5BCL0306-15SA</v>
          </cell>
        </row>
        <row r="2079">
          <cell r="I2079" t="str">
            <v>DB5BCL0306-15SA</v>
          </cell>
        </row>
        <row r="2080">
          <cell r="I2080" t="str">
            <v>DB5BCL0306-15SA</v>
          </cell>
        </row>
        <row r="2081">
          <cell r="I2081" t="str">
            <v>DB5BCL0306-15SA</v>
          </cell>
        </row>
        <row r="2082">
          <cell r="I2082" t="str">
            <v>DB5BCL0306-15SA</v>
          </cell>
        </row>
        <row r="2083">
          <cell r="I2083" t="str">
            <v>DB5BCL0306-15SA</v>
          </cell>
        </row>
        <row r="2084">
          <cell r="I2084" t="str">
            <v>DB5BCL0306-15SA</v>
          </cell>
        </row>
        <row r="2085">
          <cell r="I2085" t="str">
            <v>DB5BCL0306-15SA</v>
          </cell>
        </row>
        <row r="2086">
          <cell r="I2086" t="str">
            <v>DB5BCL0306-15SA</v>
          </cell>
        </row>
        <row r="2087">
          <cell r="I2087" t="str">
            <v>DB5BCL0306-15SA</v>
          </cell>
        </row>
        <row r="2088">
          <cell r="I2088" t="str">
            <v>NA1BCL0306-15SA</v>
          </cell>
        </row>
        <row r="2089">
          <cell r="I2089" t="str">
            <v>NA1BCL0306-15SA</v>
          </cell>
        </row>
        <row r="2090">
          <cell r="I2090" t="str">
            <v>NA1BCL0306-15SA</v>
          </cell>
        </row>
        <row r="2091">
          <cell r="I2091" t="str">
            <v>NA1BCL0306-15SA</v>
          </cell>
        </row>
        <row r="2092">
          <cell r="I2092" t="str">
            <v>NA1BCL0306-15SA</v>
          </cell>
        </row>
        <row r="2093">
          <cell r="I2093" t="str">
            <v>NA1BCL0306-15SA</v>
          </cell>
        </row>
        <row r="2094">
          <cell r="I2094" t="str">
            <v>NA1BCL0306-15SA</v>
          </cell>
        </row>
        <row r="2095">
          <cell r="I2095" t="str">
            <v>NA1BCL0306-15SA</v>
          </cell>
        </row>
        <row r="2096">
          <cell r="I2096" t="str">
            <v>NA1BCL0306-15SA</v>
          </cell>
        </row>
        <row r="2097">
          <cell r="I2097" t="str">
            <v>NA1BCL0306-15SA</v>
          </cell>
        </row>
        <row r="2098">
          <cell r="I2098" t="str">
            <v>NA1BCL0306-15SA</v>
          </cell>
        </row>
        <row r="2099">
          <cell r="I2099" t="str">
            <v>NA1BCL0306-15SA</v>
          </cell>
        </row>
        <row r="2100">
          <cell r="I2100" t="str">
            <v>NA1BCL0306-15SA</v>
          </cell>
        </row>
        <row r="2101">
          <cell r="I2101" t="str">
            <v>NA1BCL0306-15SA</v>
          </cell>
        </row>
        <row r="2102">
          <cell r="I2102" t="str">
            <v>NA1BCL0306-15SA</v>
          </cell>
        </row>
        <row r="2103">
          <cell r="I2103" t="str">
            <v>NA1BCL0306-15SA</v>
          </cell>
        </row>
        <row r="2104">
          <cell r="I2104" t="str">
            <v>NA1BCL0306-15SA</v>
          </cell>
        </row>
        <row r="2105">
          <cell r="I2105" t="str">
            <v>NA1BCL0306-15SA</v>
          </cell>
        </row>
        <row r="2106">
          <cell r="I2106" t="str">
            <v>NA1BCL0306-15SA</v>
          </cell>
        </row>
        <row r="2107">
          <cell r="I2107" t="str">
            <v>NA1BCL0306-15SA</v>
          </cell>
        </row>
        <row r="2108">
          <cell r="I2108" t="str">
            <v>NA1BCL0306-15SA</v>
          </cell>
        </row>
        <row r="2109">
          <cell r="I2109" t="str">
            <v>NA1BCL0306-15SA</v>
          </cell>
        </row>
        <row r="2110">
          <cell r="I2110" t="str">
            <v>NA1BCL0306-15SA</v>
          </cell>
        </row>
        <row r="2111">
          <cell r="I2111" t="str">
            <v>NA1BCL0306-15SA</v>
          </cell>
        </row>
        <row r="2112">
          <cell r="I2112" t="str">
            <v>NA1BCL0306-15SA</v>
          </cell>
        </row>
        <row r="2113">
          <cell r="I2113" t="str">
            <v>NA1BCL0306-15SA</v>
          </cell>
        </row>
        <row r="2114">
          <cell r="I2114" t="str">
            <v>NA1BCL0306-15SA</v>
          </cell>
        </row>
        <row r="2115">
          <cell r="I2115" t="str">
            <v>NA1BCL0306-15SA</v>
          </cell>
        </row>
        <row r="2116">
          <cell r="I2116" t="str">
            <v>NA1BCL0306-15SA</v>
          </cell>
        </row>
        <row r="2117">
          <cell r="I2117" t="str">
            <v>NA1BCL0306-15SA</v>
          </cell>
        </row>
        <row r="2118">
          <cell r="I2118" t="str">
            <v>NA1BCL0306-15SA</v>
          </cell>
        </row>
        <row r="2119">
          <cell r="I2119" t="str">
            <v>NA1BCL0306-15SA</v>
          </cell>
        </row>
        <row r="2120">
          <cell r="I2120" t="str">
            <v>NA1BCL0306-15SA</v>
          </cell>
        </row>
        <row r="2121">
          <cell r="I2121" t="str">
            <v>NA1BCL0306-15SA</v>
          </cell>
        </row>
        <row r="2122">
          <cell r="I2122" t="str">
            <v>NA1BCL0306-15SA</v>
          </cell>
        </row>
        <row r="2123">
          <cell r="I2123" t="str">
            <v>NA1BCL0306-15SA</v>
          </cell>
        </row>
        <row r="2124">
          <cell r="I2124" t="str">
            <v>NA1BCL0306-15SA</v>
          </cell>
        </row>
        <row r="2125">
          <cell r="I2125" t="str">
            <v>NA1BCL0306-15SA</v>
          </cell>
        </row>
        <row r="2126">
          <cell r="I2126" t="str">
            <v>NA1BCL0306-15SA</v>
          </cell>
        </row>
        <row r="2127">
          <cell r="I2127" t="str">
            <v>NA1BCL0306-15SA</v>
          </cell>
        </row>
        <row r="2128">
          <cell r="I2128" t="str">
            <v>NA1BCL0306-15SA</v>
          </cell>
        </row>
        <row r="2129">
          <cell r="I2129" t="str">
            <v>NA1BCL0306-15SA</v>
          </cell>
        </row>
        <row r="2130">
          <cell r="I2130" t="str">
            <v>NA1BCL0306-15SA</v>
          </cell>
        </row>
        <row r="2131">
          <cell r="I2131" t="str">
            <v>NA1BCL0306-15SA</v>
          </cell>
        </row>
        <row r="2132">
          <cell r="I2132" t="str">
            <v>NA1BCL0306-15SA</v>
          </cell>
        </row>
        <row r="2133">
          <cell r="I2133" t="str">
            <v>NA1BCL0306-15SA</v>
          </cell>
        </row>
        <row r="2134">
          <cell r="I2134" t="str">
            <v>NA1BCL0306-15SA</v>
          </cell>
        </row>
        <row r="2135">
          <cell r="I2135" t="str">
            <v>NA1BCL0306-15SA</v>
          </cell>
        </row>
        <row r="2136">
          <cell r="I2136" t="str">
            <v>NA1BCL0306-15SA</v>
          </cell>
        </row>
        <row r="2137">
          <cell r="I2137" t="str">
            <v>NA1BCL0306-15SA</v>
          </cell>
        </row>
        <row r="2138">
          <cell r="I2138" t="str">
            <v>NA1BCL0306-15SA</v>
          </cell>
        </row>
        <row r="2139">
          <cell r="I2139" t="str">
            <v>NA1BCL0306-15SA</v>
          </cell>
        </row>
        <row r="2140">
          <cell r="I2140" t="str">
            <v>NA1BCL0306-15SA</v>
          </cell>
        </row>
        <row r="2141">
          <cell r="I2141" t="str">
            <v>NA1BCL0306-15SA</v>
          </cell>
        </row>
        <row r="2142">
          <cell r="I2142" t="str">
            <v>NA1BCL0306-15SA</v>
          </cell>
        </row>
        <row r="2143">
          <cell r="I2143" t="str">
            <v>NA1BCL0306-15SA</v>
          </cell>
        </row>
        <row r="2144">
          <cell r="I2144" t="str">
            <v>NA1BCL0306-15SA</v>
          </cell>
        </row>
        <row r="2145">
          <cell r="I2145" t="str">
            <v>NA1BCL0306-15SA</v>
          </cell>
        </row>
        <row r="2146">
          <cell r="I2146" t="str">
            <v>NA1BCL0306-15SA</v>
          </cell>
        </row>
        <row r="2147">
          <cell r="I2147" t="str">
            <v>NA1BCL0306-15SA</v>
          </cell>
        </row>
        <row r="2148">
          <cell r="I2148" t="str">
            <v>NA1BCL0306-15SA</v>
          </cell>
        </row>
        <row r="2149">
          <cell r="I2149" t="str">
            <v>NA1BCL0306-15SA</v>
          </cell>
        </row>
        <row r="2150">
          <cell r="I2150" t="str">
            <v>NA1BCL0306-15SA</v>
          </cell>
        </row>
        <row r="2151">
          <cell r="I2151" t="str">
            <v>NA1BCL0306-15SA</v>
          </cell>
        </row>
        <row r="2152">
          <cell r="I2152" t="str">
            <v>NA1BCL0306-15SA</v>
          </cell>
        </row>
        <row r="2153">
          <cell r="I2153" t="str">
            <v>NA1BCL0306-15SA</v>
          </cell>
        </row>
        <row r="2154">
          <cell r="I2154" t="str">
            <v>NA1BCL0306-15SA</v>
          </cell>
        </row>
        <row r="2155">
          <cell r="I2155" t="str">
            <v>NA1BCL0306-15SA</v>
          </cell>
        </row>
        <row r="2156">
          <cell r="I2156" t="str">
            <v>NA1BCL0306-15SA</v>
          </cell>
        </row>
        <row r="2157">
          <cell r="I2157" t="str">
            <v>NA1BCL0306-15SA</v>
          </cell>
        </row>
        <row r="2158">
          <cell r="I2158" t="str">
            <v>NA2BCL0306-15SA</v>
          </cell>
        </row>
        <row r="2159">
          <cell r="I2159" t="str">
            <v>NA2BCL0306-15SA</v>
          </cell>
        </row>
        <row r="2160">
          <cell r="I2160" t="str">
            <v>NA2BCL0306-15SA</v>
          </cell>
        </row>
        <row r="2161">
          <cell r="I2161" t="str">
            <v>NA2BCL0306-15SA</v>
          </cell>
        </row>
        <row r="2162">
          <cell r="I2162" t="str">
            <v>NA2BCL0306-15SA</v>
          </cell>
        </row>
        <row r="2163">
          <cell r="I2163" t="str">
            <v>NA2BCL0306-15SA</v>
          </cell>
        </row>
        <row r="2164">
          <cell r="I2164" t="str">
            <v>NA2BCL0306-15SA</v>
          </cell>
        </row>
        <row r="2165">
          <cell r="I2165" t="str">
            <v>NA2BCL0306-15SA</v>
          </cell>
        </row>
        <row r="2166">
          <cell r="I2166" t="str">
            <v>NA2BCL0306-15SA</v>
          </cell>
        </row>
        <row r="2167">
          <cell r="I2167" t="str">
            <v>NA2BCL0306-15SA</v>
          </cell>
        </row>
        <row r="2168">
          <cell r="I2168" t="str">
            <v>NA2BCL0306-15SA</v>
          </cell>
        </row>
        <row r="2169">
          <cell r="I2169" t="str">
            <v>NA2BCL0306-15SA</v>
          </cell>
        </row>
        <row r="2170">
          <cell r="I2170" t="str">
            <v>NA2BCL0306-15SA</v>
          </cell>
        </row>
        <row r="2171">
          <cell r="I2171" t="str">
            <v>NA2BCL0306-15SA</v>
          </cell>
        </row>
        <row r="2172">
          <cell r="I2172" t="str">
            <v>NA2BCL0306-15SA</v>
          </cell>
        </row>
        <row r="2173">
          <cell r="I2173" t="str">
            <v>NA2BCL0306-15SA</v>
          </cell>
        </row>
        <row r="2174">
          <cell r="I2174" t="str">
            <v>NA2BCL0306-15SA</v>
          </cell>
        </row>
        <row r="2175">
          <cell r="I2175" t="str">
            <v>NA2BCL0306-15SA</v>
          </cell>
        </row>
        <row r="2176">
          <cell r="I2176" t="str">
            <v>NA2BCL0306-15SA</v>
          </cell>
        </row>
        <row r="2177">
          <cell r="I2177" t="str">
            <v>NA2BCL0306-15SA</v>
          </cell>
        </row>
        <row r="2178">
          <cell r="I2178" t="str">
            <v>NA2BCL0306-15SA</v>
          </cell>
        </row>
        <row r="2179">
          <cell r="I2179" t="str">
            <v>NA2BCL0306-15SA</v>
          </cell>
        </row>
        <row r="2180">
          <cell r="I2180" t="str">
            <v>NA2BCL0306-15SA</v>
          </cell>
        </row>
        <row r="2181">
          <cell r="I2181" t="str">
            <v>NA2BCL0306-15SA</v>
          </cell>
        </row>
        <row r="2182">
          <cell r="I2182" t="str">
            <v>NA2BCL0306-15SA</v>
          </cell>
        </row>
        <row r="2183">
          <cell r="I2183" t="str">
            <v>NA2BCL0306-15SA</v>
          </cell>
        </row>
        <row r="2184">
          <cell r="I2184" t="str">
            <v>NA2BCL0306-15SA</v>
          </cell>
        </row>
        <row r="2185">
          <cell r="I2185" t="str">
            <v>NA2BCL0306-15SA</v>
          </cell>
        </row>
        <row r="2186">
          <cell r="I2186" t="str">
            <v>NA2BCL0306-15SA</v>
          </cell>
        </row>
        <row r="2187">
          <cell r="I2187" t="str">
            <v>NA2BCL0306-15SA</v>
          </cell>
        </row>
        <row r="2188">
          <cell r="I2188" t="str">
            <v>NA2BCL0306-15SA</v>
          </cell>
        </row>
        <row r="2189">
          <cell r="I2189" t="str">
            <v>NA2BCL0306-15SA</v>
          </cell>
        </row>
        <row r="2190">
          <cell r="I2190" t="str">
            <v>NA2BCL0306-15SA</v>
          </cell>
        </row>
        <row r="2191">
          <cell r="I2191" t="str">
            <v>NA2BCL0306-15SA</v>
          </cell>
        </row>
        <row r="2192">
          <cell r="I2192" t="str">
            <v>NA2BCL0306-15SA</v>
          </cell>
        </row>
        <row r="2193">
          <cell r="I2193" t="str">
            <v>NA2BCL0306-15SA</v>
          </cell>
        </row>
        <row r="2194">
          <cell r="I2194" t="str">
            <v>NA2BCL0306-15SA</v>
          </cell>
        </row>
        <row r="2195">
          <cell r="I2195" t="str">
            <v>NA2BCL0306-15SA</v>
          </cell>
        </row>
        <row r="2196">
          <cell r="I2196" t="str">
            <v>NA2BCL0306-15SA</v>
          </cell>
        </row>
        <row r="2197">
          <cell r="I2197" t="str">
            <v>NA2BCL0306-15SA</v>
          </cell>
        </row>
        <row r="2198">
          <cell r="I2198" t="str">
            <v>NA2BCL0306-15SA</v>
          </cell>
        </row>
        <row r="2199">
          <cell r="I2199" t="str">
            <v>NA2BCL0306-15SA</v>
          </cell>
        </row>
        <row r="2200">
          <cell r="I2200" t="str">
            <v>NA2BCL0306-15SA</v>
          </cell>
        </row>
        <row r="2201">
          <cell r="I2201" t="str">
            <v>NA2BCL0306-15SA</v>
          </cell>
        </row>
        <row r="2202">
          <cell r="I2202" t="str">
            <v>NA2BCL0306-15SA</v>
          </cell>
        </row>
        <row r="2203">
          <cell r="I2203" t="str">
            <v>NA2BCL0306-15SA</v>
          </cell>
        </row>
        <row r="2204">
          <cell r="I2204" t="str">
            <v>NA2BCL0306-15SA</v>
          </cell>
        </row>
        <row r="2205">
          <cell r="I2205" t="str">
            <v>NA2BCL0306-15SA</v>
          </cell>
        </row>
        <row r="2206">
          <cell r="I2206" t="str">
            <v>NA2BCL0306-15SA</v>
          </cell>
        </row>
        <row r="2207">
          <cell r="I2207" t="str">
            <v>NA2BCL0306-15SA</v>
          </cell>
        </row>
        <row r="2208">
          <cell r="I2208" t="str">
            <v>NA2BCL0306-15SA</v>
          </cell>
        </row>
        <row r="2209">
          <cell r="I2209" t="str">
            <v>NA2BCL0306-15SA</v>
          </cell>
        </row>
        <row r="2210">
          <cell r="I2210" t="str">
            <v>NA2BCL0306-15SA</v>
          </cell>
        </row>
        <row r="2211">
          <cell r="I2211" t="str">
            <v>NA2BCL0306-15SA</v>
          </cell>
        </row>
        <row r="2212">
          <cell r="I2212" t="str">
            <v>NA2BCL0306-15SA</v>
          </cell>
        </row>
        <row r="2213">
          <cell r="I2213" t="str">
            <v>NA2BCL0306-15SA</v>
          </cell>
        </row>
        <row r="2214">
          <cell r="I2214" t="str">
            <v>NA2BCL0306-15SA</v>
          </cell>
        </row>
        <row r="2215">
          <cell r="I2215" t="str">
            <v>NA2BCL0306-15SA</v>
          </cell>
        </row>
        <row r="2216">
          <cell r="I2216" t="str">
            <v>NA2BCL0306-15SA</v>
          </cell>
        </row>
        <row r="2217">
          <cell r="I2217" t="str">
            <v>NA2BCL0306-15SA</v>
          </cell>
        </row>
        <row r="2218">
          <cell r="I2218" t="str">
            <v>NA2BCL0306-15SA</v>
          </cell>
        </row>
        <row r="2219">
          <cell r="I2219" t="str">
            <v>NA2BCL0306-15SA</v>
          </cell>
        </row>
        <row r="2220">
          <cell r="I2220" t="str">
            <v>NA2BCL0306-15SA</v>
          </cell>
        </row>
        <row r="2221">
          <cell r="I2221" t="str">
            <v>NA2BCL0306-15SA</v>
          </cell>
        </row>
        <row r="2222">
          <cell r="I2222" t="str">
            <v>NA2BCL0306-15SA</v>
          </cell>
        </row>
        <row r="2223">
          <cell r="I2223" t="str">
            <v>NA2BCL0306-15SA</v>
          </cell>
        </row>
        <row r="2224">
          <cell r="I2224" t="str">
            <v>NA2BCL0306-15SA</v>
          </cell>
        </row>
        <row r="2225">
          <cell r="I2225" t="str">
            <v>NA2BCL0306-15SA</v>
          </cell>
        </row>
        <row r="2226">
          <cell r="I2226" t="str">
            <v>NA2BCL0306-15SA</v>
          </cell>
        </row>
        <row r="2227">
          <cell r="I2227" t="str">
            <v>NA2BCL0306-15SA</v>
          </cell>
        </row>
        <row r="2228">
          <cell r="I2228" t="str">
            <v>NA3BCL0306-15SA</v>
          </cell>
        </row>
        <row r="2229">
          <cell r="I2229" t="str">
            <v>NA3BCL0306-15SA</v>
          </cell>
        </row>
        <row r="2230">
          <cell r="I2230" t="str">
            <v>NA3BCL0306-15SA</v>
          </cell>
        </row>
        <row r="2231">
          <cell r="I2231" t="str">
            <v>NA3BCL0306-15SA</v>
          </cell>
        </row>
        <row r="2232">
          <cell r="I2232" t="str">
            <v>NA3BCL0306-15SA</v>
          </cell>
        </row>
        <row r="2233">
          <cell r="I2233" t="str">
            <v>NA3BCL0306-15SA</v>
          </cell>
        </row>
        <row r="2234">
          <cell r="I2234" t="str">
            <v>NA3BCL0306-15SA</v>
          </cell>
        </row>
        <row r="2235">
          <cell r="I2235" t="str">
            <v>NA3BCL0306-15SA</v>
          </cell>
        </row>
        <row r="2236">
          <cell r="I2236" t="str">
            <v>NA3BCL0306-15SA</v>
          </cell>
        </row>
        <row r="2237">
          <cell r="I2237" t="str">
            <v>NA3BCL0306-15SA</v>
          </cell>
        </row>
        <row r="2238">
          <cell r="I2238" t="str">
            <v>NA3BCL0306-15SA</v>
          </cell>
        </row>
        <row r="2239">
          <cell r="I2239" t="str">
            <v>NA3BCL0306-15SA</v>
          </cell>
        </row>
        <row r="2240">
          <cell r="I2240" t="str">
            <v>NA3BCL0306-15SA</v>
          </cell>
        </row>
        <row r="2241">
          <cell r="I2241" t="str">
            <v>NA3BCL0306-15SA</v>
          </cell>
        </row>
        <row r="2242">
          <cell r="I2242" t="str">
            <v>NA3BCL0306-15SA</v>
          </cell>
        </row>
        <row r="2243">
          <cell r="I2243" t="str">
            <v>NA3BCL0306-15SA</v>
          </cell>
        </row>
        <row r="2244">
          <cell r="I2244" t="str">
            <v>NA3BCL0306-15SA</v>
          </cell>
        </row>
        <row r="2245">
          <cell r="I2245" t="str">
            <v>NA3BCL0306-15SA</v>
          </cell>
        </row>
        <row r="2246">
          <cell r="I2246" t="str">
            <v>NA3BCL0306-15SA</v>
          </cell>
        </row>
        <row r="2247">
          <cell r="I2247" t="str">
            <v>NA3BCL0306-15SA</v>
          </cell>
        </row>
        <row r="2248">
          <cell r="I2248" t="str">
            <v>NA3BCL0306-15SA</v>
          </cell>
        </row>
        <row r="2249">
          <cell r="I2249" t="str">
            <v>NA3BCL0306-15SA</v>
          </cell>
        </row>
        <row r="2250">
          <cell r="I2250" t="str">
            <v>NA3BCL0306-15SA</v>
          </cell>
        </row>
        <row r="2251">
          <cell r="I2251" t="str">
            <v>NA3BCL0306-15SA</v>
          </cell>
        </row>
        <row r="2252">
          <cell r="I2252" t="str">
            <v>NA3BCL0306-15SA</v>
          </cell>
        </row>
        <row r="2253">
          <cell r="I2253" t="str">
            <v>NA3BCL0306-15SA</v>
          </cell>
        </row>
        <row r="2254">
          <cell r="I2254" t="str">
            <v>NA3BCL0306-15SA</v>
          </cell>
        </row>
        <row r="2255">
          <cell r="I2255" t="str">
            <v>NA3BCL0306-15SA</v>
          </cell>
        </row>
        <row r="2256">
          <cell r="I2256" t="str">
            <v>NA3BCL0306-15SA</v>
          </cell>
        </row>
        <row r="2257">
          <cell r="I2257" t="str">
            <v>NA3BCL0306-15SA</v>
          </cell>
        </row>
        <row r="2258">
          <cell r="I2258" t="str">
            <v>NA3BCL0306-15SA</v>
          </cell>
        </row>
        <row r="2259">
          <cell r="I2259" t="str">
            <v>NA3BCL0306-15SA</v>
          </cell>
        </row>
        <row r="2260">
          <cell r="I2260" t="str">
            <v>NA3BCL0306-15SA</v>
          </cell>
        </row>
        <row r="2261">
          <cell r="I2261" t="str">
            <v>NA3BCL0306-15SA</v>
          </cell>
        </row>
        <row r="2262">
          <cell r="I2262" t="str">
            <v>NA3BCL0306-15SA</v>
          </cell>
        </row>
        <row r="2263">
          <cell r="I2263" t="str">
            <v>NA3BCL0306-15SA</v>
          </cell>
        </row>
        <row r="2264">
          <cell r="I2264" t="str">
            <v>NA3BCL0306-15SA</v>
          </cell>
        </row>
        <row r="2265">
          <cell r="I2265" t="str">
            <v>NA3BCL0306-15SA</v>
          </cell>
        </row>
        <row r="2266">
          <cell r="I2266" t="str">
            <v>NA3BCL0306-15SA</v>
          </cell>
        </row>
        <row r="2267">
          <cell r="I2267" t="str">
            <v>NA3BCL0306-15SA</v>
          </cell>
        </row>
        <row r="2268">
          <cell r="I2268" t="str">
            <v>NA3BCL0306-15SA</v>
          </cell>
        </row>
        <row r="2269">
          <cell r="I2269" t="str">
            <v>NA3BCL0306-15SA</v>
          </cell>
        </row>
        <row r="2270">
          <cell r="I2270" t="str">
            <v>NA3BCL0306-15SA</v>
          </cell>
        </row>
        <row r="2271">
          <cell r="I2271" t="str">
            <v>NA3BCL0306-15SA</v>
          </cell>
        </row>
        <row r="2272">
          <cell r="I2272" t="str">
            <v>NA3BCL0306-15SA</v>
          </cell>
        </row>
        <row r="2273">
          <cell r="I2273" t="str">
            <v>NA3BCL0306-15SA</v>
          </cell>
        </row>
        <row r="2274">
          <cell r="I2274" t="str">
            <v>NA3BCL0306-15SA</v>
          </cell>
        </row>
        <row r="2275">
          <cell r="I2275" t="str">
            <v>NA3BCL0306-15SA</v>
          </cell>
        </row>
        <row r="2276">
          <cell r="I2276" t="str">
            <v>NA3BCL0306-15SA</v>
          </cell>
        </row>
        <row r="2277">
          <cell r="I2277" t="str">
            <v>NA3BCL0306-15SA</v>
          </cell>
        </row>
        <row r="2278">
          <cell r="I2278" t="str">
            <v>NA3BCL0306-15SA</v>
          </cell>
        </row>
        <row r="2279">
          <cell r="I2279" t="str">
            <v>NA3BCL0306-15SA</v>
          </cell>
        </row>
        <row r="2280">
          <cell r="I2280" t="str">
            <v>NA3BCL0306-15SA</v>
          </cell>
        </row>
        <row r="2281">
          <cell r="I2281" t="str">
            <v>NA3BCL0306-15SA</v>
          </cell>
        </row>
        <row r="2282">
          <cell r="I2282" t="str">
            <v>NA3BCL0306-15SA</v>
          </cell>
        </row>
        <row r="2283">
          <cell r="I2283" t="str">
            <v>NA3BCL0306-15SA</v>
          </cell>
        </row>
        <row r="2284">
          <cell r="I2284" t="str">
            <v>NA3BCL0306-15SA</v>
          </cell>
        </row>
        <row r="2285">
          <cell r="I2285" t="str">
            <v>NA3BCL0306-15SA</v>
          </cell>
        </row>
        <row r="2286">
          <cell r="I2286" t="str">
            <v>NA3BCL0306-15SA</v>
          </cell>
        </row>
        <row r="2287">
          <cell r="I2287" t="str">
            <v>NA3BCL0306-15SA</v>
          </cell>
        </row>
        <row r="2288">
          <cell r="I2288" t="str">
            <v>NA3BCL0306-15SA</v>
          </cell>
        </row>
        <row r="2289">
          <cell r="I2289" t="str">
            <v>NA3BCL0306-15SA</v>
          </cell>
        </row>
        <row r="2290">
          <cell r="I2290" t="str">
            <v>NA3BCL0306-15SA</v>
          </cell>
        </row>
        <row r="2291">
          <cell r="I2291" t="str">
            <v>NA3BCL0306-15SA</v>
          </cell>
        </row>
        <row r="2292">
          <cell r="I2292" t="str">
            <v>NA3BCL0306-15SA</v>
          </cell>
        </row>
        <row r="2293">
          <cell r="I2293" t="str">
            <v>NA3BCL0306-15SA</v>
          </cell>
        </row>
        <row r="2294">
          <cell r="I2294" t="str">
            <v>NA3BCL0306-15SA</v>
          </cell>
        </row>
        <row r="2295">
          <cell r="I2295" t="str">
            <v>NA3BCL0306-15SA</v>
          </cell>
        </row>
        <row r="2296">
          <cell r="I2296" t="str">
            <v>NA3BCL0306-15SA</v>
          </cell>
        </row>
        <row r="2297">
          <cell r="I2297" t="str">
            <v>NA3BCL0306-15SA</v>
          </cell>
        </row>
        <row r="2298">
          <cell r="I2298" t="str">
            <v>NA4BCL0306-15SA</v>
          </cell>
        </row>
        <row r="2299">
          <cell r="I2299" t="str">
            <v>NA4BCL0306-15SA</v>
          </cell>
        </row>
        <row r="2300">
          <cell r="I2300" t="str">
            <v>NA4BCL0306-15SA</v>
          </cell>
        </row>
        <row r="2301">
          <cell r="I2301" t="str">
            <v>NA4BCL0306-15SA</v>
          </cell>
        </row>
        <row r="2302">
          <cell r="I2302" t="str">
            <v>NA4BCL0306-15SA</v>
          </cell>
        </row>
        <row r="2303">
          <cell r="I2303" t="str">
            <v>NA4BCL0306-15SA</v>
          </cell>
        </row>
        <row r="2304">
          <cell r="I2304" t="str">
            <v>NA4BCL0306-15SA</v>
          </cell>
        </row>
        <row r="2305">
          <cell r="I2305" t="str">
            <v>NA4BCL0306-15SA</v>
          </cell>
        </row>
        <row r="2306">
          <cell r="I2306" t="str">
            <v>NA4BCL0306-15SA</v>
          </cell>
        </row>
        <row r="2307">
          <cell r="I2307" t="str">
            <v>NA4BCL0306-15SA</v>
          </cell>
        </row>
        <row r="2308">
          <cell r="I2308" t="str">
            <v>NA4BCL0306-15SA</v>
          </cell>
        </row>
        <row r="2309">
          <cell r="I2309" t="str">
            <v>NA4BCL0306-15SA</v>
          </cell>
        </row>
        <row r="2310">
          <cell r="I2310" t="str">
            <v>NA4BCL0306-15SA</v>
          </cell>
        </row>
        <row r="2311">
          <cell r="I2311" t="str">
            <v>NA4BCL0306-15SA</v>
          </cell>
        </row>
        <row r="2312">
          <cell r="I2312" t="str">
            <v>NA4BCL0306-15SA</v>
          </cell>
        </row>
        <row r="2313">
          <cell r="I2313" t="str">
            <v>NA4BCL0306-15SA</v>
          </cell>
        </row>
        <row r="2314">
          <cell r="I2314" t="str">
            <v>NA4BCL0306-15SA</v>
          </cell>
        </row>
        <row r="2315">
          <cell r="I2315" t="str">
            <v>NA4BCL0306-15SA</v>
          </cell>
        </row>
        <row r="2316">
          <cell r="I2316" t="str">
            <v>NA4BCL0306-15SA</v>
          </cell>
        </row>
        <row r="2317">
          <cell r="I2317" t="str">
            <v>NA4BCL0306-15SA</v>
          </cell>
        </row>
        <row r="2318">
          <cell r="I2318" t="str">
            <v>NA4BCL0306-15SA</v>
          </cell>
        </row>
        <row r="2319">
          <cell r="I2319" t="str">
            <v>NA4BCL0306-15SA</v>
          </cell>
        </row>
        <row r="2320">
          <cell r="I2320" t="str">
            <v>NA4BCL0306-15SA</v>
          </cell>
        </row>
        <row r="2321">
          <cell r="I2321" t="str">
            <v>NA4BCL0306-15SA</v>
          </cell>
        </row>
        <row r="2322">
          <cell r="I2322" t="str">
            <v>NA4BCL0306-15SA</v>
          </cell>
        </row>
        <row r="2323">
          <cell r="I2323" t="str">
            <v>NA4BCL0306-15SA</v>
          </cell>
        </row>
        <row r="2324">
          <cell r="I2324" t="str">
            <v>NA4BCL0306-15SA</v>
          </cell>
        </row>
        <row r="2325">
          <cell r="I2325" t="str">
            <v>NA4BCL0306-15SA</v>
          </cell>
        </row>
        <row r="2326">
          <cell r="I2326" t="str">
            <v>NA4BCL0306-15SA</v>
          </cell>
        </row>
        <row r="2327">
          <cell r="I2327" t="str">
            <v>NA4BCL0306-15SA</v>
          </cell>
        </row>
        <row r="2328">
          <cell r="I2328" t="str">
            <v>NA4BCL0306-15SA</v>
          </cell>
        </row>
        <row r="2329">
          <cell r="I2329" t="str">
            <v>NA4BCL0306-15SA</v>
          </cell>
        </row>
        <row r="2330">
          <cell r="I2330" t="str">
            <v>NA4BCL0306-15SA</v>
          </cell>
        </row>
        <row r="2331">
          <cell r="I2331" t="str">
            <v>NA4BCL0306-15SA</v>
          </cell>
        </row>
        <row r="2332">
          <cell r="I2332" t="str">
            <v>NA4BCL0306-15SA</v>
          </cell>
        </row>
        <row r="2333">
          <cell r="I2333" t="str">
            <v>NA4BCL0306-15SA</v>
          </cell>
        </row>
        <row r="2334">
          <cell r="I2334" t="str">
            <v>NA4BCL0306-15SA</v>
          </cell>
        </row>
        <row r="2335">
          <cell r="I2335" t="str">
            <v>NA4BCL0306-15SA</v>
          </cell>
        </row>
        <row r="2336">
          <cell r="I2336" t="str">
            <v>NA4BCL0306-15SA</v>
          </cell>
        </row>
        <row r="2337">
          <cell r="I2337" t="str">
            <v>NA4BCL0306-15SA</v>
          </cell>
        </row>
        <row r="2338">
          <cell r="I2338" t="str">
            <v>NA4BCL0306-15SA</v>
          </cell>
        </row>
        <row r="2339">
          <cell r="I2339" t="str">
            <v>NA4BCL0306-15SA</v>
          </cell>
        </row>
        <row r="2340">
          <cell r="I2340" t="str">
            <v>NA4BCL0306-15SA</v>
          </cell>
        </row>
        <row r="2341">
          <cell r="I2341" t="str">
            <v>NA4BCL0306-15SA</v>
          </cell>
        </row>
        <row r="2342">
          <cell r="I2342" t="str">
            <v>NA4BCL0306-15SA</v>
          </cell>
        </row>
        <row r="2343">
          <cell r="I2343" t="str">
            <v>NA4BCL0306-15SA</v>
          </cell>
        </row>
        <row r="2344">
          <cell r="I2344" t="str">
            <v>NA4BCL0306-15SA</v>
          </cell>
        </row>
        <row r="2345">
          <cell r="I2345" t="str">
            <v>NA4BCL0306-15SA</v>
          </cell>
        </row>
        <row r="2346">
          <cell r="I2346" t="str">
            <v>NA4BCL0306-15SA</v>
          </cell>
        </row>
        <row r="2347">
          <cell r="I2347" t="str">
            <v>NA4BCL0306-15SA</v>
          </cell>
        </row>
        <row r="2348">
          <cell r="I2348" t="str">
            <v>NA4BCL0306-15SA</v>
          </cell>
        </row>
        <row r="2349">
          <cell r="I2349" t="str">
            <v>NA4BCL0306-15SA</v>
          </cell>
        </row>
        <row r="2350">
          <cell r="I2350" t="str">
            <v>NA4BCL0306-15SA</v>
          </cell>
        </row>
        <row r="2351">
          <cell r="I2351" t="str">
            <v>NA4BCL0306-15SA</v>
          </cell>
        </row>
        <row r="2352">
          <cell r="I2352" t="str">
            <v>NA4BCL0306-15SA</v>
          </cell>
        </row>
        <row r="2353">
          <cell r="I2353" t="str">
            <v>NA4BCL0306-15SA</v>
          </cell>
        </row>
        <row r="2354">
          <cell r="I2354" t="str">
            <v>NA4BCL0306-15SA</v>
          </cell>
        </row>
        <row r="2355">
          <cell r="I2355" t="str">
            <v>NA4BCL0306-15SA</v>
          </cell>
        </row>
        <row r="2356">
          <cell r="I2356" t="str">
            <v>NA4BCL0306-15SA</v>
          </cell>
        </row>
        <row r="2357">
          <cell r="I2357" t="str">
            <v>NA4BCL0306-15SA</v>
          </cell>
        </row>
        <row r="2358">
          <cell r="I2358" t="str">
            <v>NA4BCL0306-15SA</v>
          </cell>
        </row>
        <row r="2359">
          <cell r="I2359" t="str">
            <v>NA4BCL0306-15SA</v>
          </cell>
        </row>
        <row r="2360">
          <cell r="I2360" t="str">
            <v>NA4BCL0306-15SA</v>
          </cell>
        </row>
        <row r="2361">
          <cell r="I2361" t="str">
            <v>NA4BCL0306-15SA</v>
          </cell>
        </row>
        <row r="2362">
          <cell r="I2362" t="str">
            <v>NA4BCL0306-15SA</v>
          </cell>
        </row>
        <row r="2363">
          <cell r="I2363" t="str">
            <v>NA4BCL0306-15SA</v>
          </cell>
        </row>
        <row r="2364">
          <cell r="I2364" t="str">
            <v>NA4BCL0306-15SA</v>
          </cell>
        </row>
        <row r="2365">
          <cell r="I2365" t="str">
            <v>NA4BCL0306-15SA</v>
          </cell>
        </row>
        <row r="2366">
          <cell r="I2366" t="str">
            <v>NA4BCL0306-15SA</v>
          </cell>
        </row>
        <row r="2367">
          <cell r="I2367" t="str">
            <v>NA4BCL0306-15SA</v>
          </cell>
        </row>
        <row r="2368">
          <cell r="I2368" t="str">
            <v>NA5BCL0306-15SA</v>
          </cell>
        </row>
        <row r="2369">
          <cell r="I2369" t="str">
            <v>NA5BCL0306-15SA</v>
          </cell>
        </row>
        <row r="2370">
          <cell r="I2370" t="str">
            <v>NA5BCL0306-15SA</v>
          </cell>
        </row>
        <row r="2371">
          <cell r="I2371" t="str">
            <v>NA5BCL0306-15SA</v>
          </cell>
        </row>
        <row r="2372">
          <cell r="I2372" t="str">
            <v>NA5BCL0306-15SA</v>
          </cell>
        </row>
        <row r="2373">
          <cell r="I2373" t="str">
            <v>NA5BCL0306-15SA</v>
          </cell>
        </row>
        <row r="2374">
          <cell r="I2374" t="str">
            <v>NA5BCL0306-15SA</v>
          </cell>
        </row>
        <row r="2375">
          <cell r="I2375" t="str">
            <v>NA5BCL0306-15SA</v>
          </cell>
        </row>
        <row r="2376">
          <cell r="I2376" t="str">
            <v>NA5BCL0306-15SA</v>
          </cell>
        </row>
        <row r="2377">
          <cell r="I2377" t="str">
            <v>NA5BCL0306-15SA</v>
          </cell>
        </row>
        <row r="2378">
          <cell r="I2378" t="str">
            <v>NA5BCL0306-15SA</v>
          </cell>
        </row>
        <row r="2379">
          <cell r="I2379" t="str">
            <v>NA5BCL0306-15SA</v>
          </cell>
        </row>
        <row r="2380">
          <cell r="I2380" t="str">
            <v>NA5BCL0306-15SA</v>
          </cell>
        </row>
        <row r="2381">
          <cell r="I2381" t="str">
            <v>NA5BCL0306-15SA</v>
          </cell>
        </row>
        <row r="2382">
          <cell r="I2382" t="str">
            <v>NA5BCL0306-15SA</v>
          </cell>
        </row>
        <row r="2383">
          <cell r="I2383" t="str">
            <v>NA5BCL0306-15SA</v>
          </cell>
        </row>
        <row r="2384">
          <cell r="I2384" t="str">
            <v>NA5BCL0306-15SA</v>
          </cell>
        </row>
        <row r="2385">
          <cell r="I2385" t="str">
            <v>NA5BCL0306-15SA</v>
          </cell>
        </row>
        <row r="2386">
          <cell r="I2386" t="str">
            <v>NA5BCL0306-15SA</v>
          </cell>
        </row>
        <row r="2387">
          <cell r="I2387" t="str">
            <v>NA5BCL0306-15SA</v>
          </cell>
        </row>
        <row r="2388">
          <cell r="I2388" t="str">
            <v>NA5BCL0306-15SA</v>
          </cell>
        </row>
        <row r="2389">
          <cell r="I2389" t="str">
            <v>NA5BCL0306-15SA</v>
          </cell>
        </row>
        <row r="2390">
          <cell r="I2390" t="str">
            <v>NA5BCL0306-15SA</v>
          </cell>
        </row>
        <row r="2391">
          <cell r="I2391" t="str">
            <v>NA5BCL0306-15SA</v>
          </cell>
        </row>
        <row r="2392">
          <cell r="I2392" t="str">
            <v>NA5BCL0306-15SA</v>
          </cell>
        </row>
        <row r="2393">
          <cell r="I2393" t="str">
            <v>NA5BCL0306-15SA</v>
          </cell>
        </row>
        <row r="2394">
          <cell r="I2394" t="str">
            <v>NA5BCL0306-15SA</v>
          </cell>
        </row>
        <row r="2395">
          <cell r="I2395" t="str">
            <v>NA5BCL0306-15SA</v>
          </cell>
        </row>
        <row r="2396">
          <cell r="I2396" t="str">
            <v>NA5BCL0306-15SA</v>
          </cell>
        </row>
        <row r="2397">
          <cell r="I2397" t="str">
            <v>NA5BCL0306-15SA</v>
          </cell>
        </row>
        <row r="2398">
          <cell r="I2398" t="str">
            <v>NA5BCL0306-15SA</v>
          </cell>
        </row>
        <row r="2399">
          <cell r="I2399" t="str">
            <v>NA5BCL0306-15SA</v>
          </cell>
        </row>
        <row r="2400">
          <cell r="I2400" t="str">
            <v>NA5BCL0306-15SA</v>
          </cell>
        </row>
        <row r="2401">
          <cell r="I2401" t="str">
            <v>NA5BCL0306-15SA</v>
          </cell>
        </row>
        <row r="2402">
          <cell r="I2402" t="str">
            <v>NA5BCL0306-15SA</v>
          </cell>
        </row>
        <row r="2403">
          <cell r="I2403" t="str">
            <v>NA5BCL0306-15SA</v>
          </cell>
        </row>
        <row r="2404">
          <cell r="I2404" t="str">
            <v>NA5BCL0306-15SA</v>
          </cell>
        </row>
        <row r="2405">
          <cell r="I2405" t="str">
            <v>NA5BCL0306-15SA</v>
          </cell>
        </row>
        <row r="2406">
          <cell r="I2406" t="str">
            <v>NA5BCL0306-15SA</v>
          </cell>
        </row>
        <row r="2407">
          <cell r="I2407" t="str">
            <v>NA5BCL0306-15SA</v>
          </cell>
        </row>
        <row r="2408">
          <cell r="I2408" t="str">
            <v>NA5BCL0306-15SA</v>
          </cell>
        </row>
        <row r="2409">
          <cell r="I2409" t="str">
            <v>NA5BCL0306-15SA</v>
          </cell>
        </row>
        <row r="2410">
          <cell r="I2410" t="str">
            <v>NA5BCL0306-15SA</v>
          </cell>
        </row>
        <row r="2411">
          <cell r="I2411" t="str">
            <v>NA5BCL0306-15SA</v>
          </cell>
        </row>
        <row r="2412">
          <cell r="I2412" t="str">
            <v>NA5BCL0306-15SA</v>
          </cell>
        </row>
        <row r="2413">
          <cell r="I2413" t="str">
            <v>NA5BCL0306-15SA</v>
          </cell>
        </row>
        <row r="2414">
          <cell r="I2414" t="str">
            <v>NA5BCL0306-15SA</v>
          </cell>
        </row>
        <row r="2415">
          <cell r="I2415" t="str">
            <v>NA5BCL0306-15SA</v>
          </cell>
        </row>
        <row r="2416">
          <cell r="I2416" t="str">
            <v>NA5BCL0306-15SA</v>
          </cell>
        </row>
        <row r="2417">
          <cell r="I2417" t="str">
            <v>NA5BCL0306-15SA</v>
          </cell>
        </row>
        <row r="2418">
          <cell r="I2418" t="str">
            <v>NA5BCL0306-15SA</v>
          </cell>
        </row>
        <row r="2419">
          <cell r="I2419" t="str">
            <v>NA5BCL0306-15SA</v>
          </cell>
        </row>
        <row r="2420">
          <cell r="I2420" t="str">
            <v>NA5BCL0306-15SA</v>
          </cell>
        </row>
        <row r="2421">
          <cell r="I2421" t="str">
            <v>NA5BCL0306-15SA</v>
          </cell>
        </row>
        <row r="2422">
          <cell r="I2422" t="str">
            <v>NA5BCL0306-15SA</v>
          </cell>
        </row>
        <row r="2423">
          <cell r="I2423" t="str">
            <v>NA5BCL0306-15SA</v>
          </cell>
        </row>
        <row r="2424">
          <cell r="I2424" t="str">
            <v>NA5BCL0306-15SA</v>
          </cell>
        </row>
        <row r="2425">
          <cell r="I2425" t="str">
            <v>NA5BCL0306-15SA</v>
          </cell>
        </row>
        <row r="2426">
          <cell r="I2426" t="str">
            <v>NA5BCL0306-15SA</v>
          </cell>
        </row>
        <row r="2427">
          <cell r="I2427" t="str">
            <v>NA5BCL0306-15SA</v>
          </cell>
        </row>
        <row r="2428">
          <cell r="I2428" t="str">
            <v>NA5BCL0306-15SA</v>
          </cell>
        </row>
        <row r="2429">
          <cell r="I2429" t="str">
            <v>NA5BCL0306-15SA</v>
          </cell>
        </row>
        <row r="2430">
          <cell r="I2430" t="str">
            <v>NA5BCL0306-15SA</v>
          </cell>
        </row>
        <row r="2431">
          <cell r="I2431" t="str">
            <v>NA5BCL0306-15SA</v>
          </cell>
        </row>
        <row r="2432">
          <cell r="I2432" t="str">
            <v>NA5BCL0306-15SA</v>
          </cell>
        </row>
        <row r="2433">
          <cell r="I2433" t="str">
            <v>NA5BCL0306-15SA</v>
          </cell>
        </row>
        <row r="2434">
          <cell r="I2434" t="str">
            <v>NA5BCL0306-15SA</v>
          </cell>
        </row>
        <row r="2435">
          <cell r="I2435" t="str">
            <v>NA5BCL0306-15SA</v>
          </cell>
        </row>
        <row r="2436">
          <cell r="I2436" t="str">
            <v>NA5BCL0306-15SA</v>
          </cell>
        </row>
        <row r="2437">
          <cell r="I2437" t="str">
            <v>NB15BCL0306-15SA</v>
          </cell>
        </row>
        <row r="2438">
          <cell r="I2438" t="str">
            <v>NB1BCL0306-15SA</v>
          </cell>
        </row>
        <row r="2439">
          <cell r="I2439" t="str">
            <v>NB1BCL0306-15SA</v>
          </cell>
        </row>
        <row r="2440">
          <cell r="I2440" t="str">
            <v>NB1BCL0306-15SA</v>
          </cell>
        </row>
        <row r="2441">
          <cell r="I2441" t="str">
            <v>NB1BCL0306-15SA</v>
          </cell>
        </row>
        <row r="2442">
          <cell r="I2442" t="str">
            <v>NB1BCL0306-15SA</v>
          </cell>
        </row>
        <row r="2443">
          <cell r="I2443" t="str">
            <v>NB1BCL0306-15SA</v>
          </cell>
        </row>
        <row r="2444">
          <cell r="I2444" t="str">
            <v>NB1BCL0306-15SA</v>
          </cell>
        </row>
        <row r="2445">
          <cell r="I2445" t="str">
            <v>NB1BCL0306-15SA</v>
          </cell>
        </row>
        <row r="2446">
          <cell r="I2446" t="str">
            <v>NB1BCL0306-15SA</v>
          </cell>
        </row>
        <row r="2447">
          <cell r="I2447" t="str">
            <v>NB1BCL0306-15SA</v>
          </cell>
        </row>
        <row r="2448">
          <cell r="I2448" t="str">
            <v>NB1BCL0306-15SA</v>
          </cell>
        </row>
        <row r="2449">
          <cell r="I2449" t="str">
            <v>NB1BCL0306-15SA</v>
          </cell>
        </row>
        <row r="2450">
          <cell r="I2450" t="str">
            <v>NB1BCL0306-15SA</v>
          </cell>
        </row>
        <row r="2451">
          <cell r="I2451" t="str">
            <v>NB1BCL0306-15SA</v>
          </cell>
        </row>
        <row r="2452">
          <cell r="I2452" t="str">
            <v>NB1BCL0306-15SA</v>
          </cell>
        </row>
        <row r="2453">
          <cell r="I2453" t="str">
            <v>NB1BCL0306-15SA</v>
          </cell>
        </row>
        <row r="2454">
          <cell r="I2454" t="str">
            <v>NB1BCL0306-15SA</v>
          </cell>
        </row>
        <row r="2455">
          <cell r="I2455" t="str">
            <v>NB1BCL0306-15SA</v>
          </cell>
        </row>
        <row r="2456">
          <cell r="I2456" t="str">
            <v>NB1BCL0306-15SA</v>
          </cell>
        </row>
        <row r="2457">
          <cell r="I2457" t="str">
            <v>NB1BCL0306-15SA</v>
          </cell>
        </row>
        <row r="2458">
          <cell r="I2458" t="str">
            <v>NB1BCL0306-15SA</v>
          </cell>
        </row>
        <row r="2459">
          <cell r="I2459" t="str">
            <v>NB1BCL0306-15SA</v>
          </cell>
        </row>
        <row r="2460">
          <cell r="I2460" t="str">
            <v>NB1BCL0306-15SA</v>
          </cell>
        </row>
        <row r="2461">
          <cell r="I2461" t="str">
            <v>NB1BCL0306-15SA</v>
          </cell>
        </row>
        <row r="2462">
          <cell r="I2462" t="str">
            <v>NB1BCL0306-15SA</v>
          </cell>
        </row>
        <row r="2463">
          <cell r="I2463" t="str">
            <v>NB1BCL0306-15SA</v>
          </cell>
        </row>
        <row r="2464">
          <cell r="I2464" t="str">
            <v>NB1BCL0306-15SA</v>
          </cell>
        </row>
        <row r="2465">
          <cell r="I2465" t="str">
            <v>NB1BCL0306-15SA</v>
          </cell>
        </row>
        <row r="2466">
          <cell r="I2466" t="str">
            <v>NB1BCL0306-15SA</v>
          </cell>
        </row>
        <row r="2467">
          <cell r="I2467" t="str">
            <v>NB1BCL0306-15SA</v>
          </cell>
        </row>
        <row r="2468">
          <cell r="I2468" t="str">
            <v>NB1BCL0306-15SA</v>
          </cell>
        </row>
        <row r="2469">
          <cell r="I2469" t="str">
            <v>NB1BCL0306-15SA</v>
          </cell>
        </row>
        <row r="2470">
          <cell r="I2470" t="str">
            <v>NB1BCL0306-15SA</v>
          </cell>
        </row>
        <row r="2471">
          <cell r="I2471" t="str">
            <v>NB1BCL0306-15SA</v>
          </cell>
        </row>
        <row r="2472">
          <cell r="I2472" t="str">
            <v>NB1BCL0306-15SA</v>
          </cell>
        </row>
        <row r="2473">
          <cell r="I2473" t="str">
            <v>NB1BCL0306-15SA</v>
          </cell>
        </row>
        <row r="2474">
          <cell r="I2474" t="str">
            <v>NB1BCL0306-15SA</v>
          </cell>
        </row>
        <row r="2475">
          <cell r="I2475" t="str">
            <v>NB1BCL0306-15SA</v>
          </cell>
        </row>
        <row r="2476">
          <cell r="I2476" t="str">
            <v>NB1BCL0306-15SA</v>
          </cell>
        </row>
        <row r="2477">
          <cell r="I2477" t="str">
            <v>NB1BCL0306-15SA</v>
          </cell>
        </row>
        <row r="2478">
          <cell r="I2478" t="str">
            <v>NB1BCL0306-15SA</v>
          </cell>
        </row>
        <row r="2479">
          <cell r="I2479" t="str">
            <v>NB1BCL0306-15SA</v>
          </cell>
        </row>
        <row r="2480">
          <cell r="I2480" t="str">
            <v>NB1BCL0306-15SA</v>
          </cell>
        </row>
        <row r="2481">
          <cell r="I2481" t="str">
            <v>NB1BCL0306-15SA</v>
          </cell>
        </row>
        <row r="2482">
          <cell r="I2482" t="str">
            <v>NB1BCL0306-15SA</v>
          </cell>
        </row>
        <row r="2483">
          <cell r="I2483" t="str">
            <v>NB1BCL0306-15SA</v>
          </cell>
        </row>
        <row r="2484">
          <cell r="I2484" t="str">
            <v>NB1BCL0306-15SA</v>
          </cell>
        </row>
        <row r="2485">
          <cell r="I2485" t="str">
            <v>NB1BCL0306-15SA</v>
          </cell>
        </row>
        <row r="2486">
          <cell r="I2486" t="str">
            <v>NB1BCL0306-15SA</v>
          </cell>
        </row>
        <row r="2487">
          <cell r="I2487" t="str">
            <v>NB1BCL0306-15SA</v>
          </cell>
        </row>
        <row r="2488">
          <cell r="I2488" t="str">
            <v>NB1BCL0306-15SA</v>
          </cell>
        </row>
        <row r="2489">
          <cell r="I2489" t="str">
            <v>NB1BCL0306-15SA</v>
          </cell>
        </row>
        <row r="2490">
          <cell r="I2490" t="str">
            <v>NB1BCL0306-15SA</v>
          </cell>
        </row>
        <row r="2491">
          <cell r="I2491" t="str">
            <v>NB1BCL0306-15SA</v>
          </cell>
        </row>
        <row r="2492">
          <cell r="I2492" t="str">
            <v>NB1BCL0306-15SA</v>
          </cell>
        </row>
        <row r="2493">
          <cell r="I2493" t="str">
            <v>NB1BCL0306-15SA</v>
          </cell>
        </row>
        <row r="2494">
          <cell r="I2494" t="str">
            <v>NB1BCL0306-15SA</v>
          </cell>
        </row>
        <row r="2495">
          <cell r="I2495" t="str">
            <v>NB1BCL0306-15SA</v>
          </cell>
        </row>
        <row r="2496">
          <cell r="I2496" t="str">
            <v>NB1BCL0306-15SA</v>
          </cell>
        </row>
        <row r="2497">
          <cell r="I2497" t="str">
            <v>NB1BCL0306-15SA</v>
          </cell>
        </row>
        <row r="2498">
          <cell r="I2498" t="str">
            <v>NB1BCL0306-15SA</v>
          </cell>
        </row>
        <row r="2499">
          <cell r="I2499" t="str">
            <v>NB1BCL0306-15SA</v>
          </cell>
        </row>
        <row r="2500">
          <cell r="I2500" t="str">
            <v>NB1BCL0306-15SA</v>
          </cell>
        </row>
        <row r="2501">
          <cell r="I2501" t="str">
            <v>NB1BCL0306-15SA</v>
          </cell>
        </row>
        <row r="2502">
          <cell r="I2502" t="str">
            <v>NB1BCL0306-15SA</v>
          </cell>
        </row>
        <row r="2503">
          <cell r="I2503" t="str">
            <v>NB1BCL0306-15SA</v>
          </cell>
        </row>
        <row r="2504">
          <cell r="I2504" t="str">
            <v>NB1BCL0306-15SA</v>
          </cell>
        </row>
        <row r="2505">
          <cell r="I2505" t="str">
            <v>NB1BCL0306-15SA</v>
          </cell>
        </row>
        <row r="2506">
          <cell r="I2506" t="str">
            <v>NB2BCL0306-15SA</v>
          </cell>
        </row>
        <row r="2507">
          <cell r="I2507" t="str">
            <v>NB2BCL0306-15SA</v>
          </cell>
        </row>
        <row r="2508">
          <cell r="I2508" t="str">
            <v>NB2BCL0306-15SA</v>
          </cell>
        </row>
        <row r="2509">
          <cell r="I2509" t="str">
            <v>NB2BCL0306-15SA</v>
          </cell>
        </row>
        <row r="2510">
          <cell r="I2510" t="str">
            <v>NB2BCL0306-15SA</v>
          </cell>
        </row>
        <row r="2511">
          <cell r="I2511" t="str">
            <v>NB2BCL0306-15SA</v>
          </cell>
        </row>
        <row r="2512">
          <cell r="I2512" t="str">
            <v>NB2BCL0306-15SA</v>
          </cell>
        </row>
        <row r="2513">
          <cell r="I2513" t="str">
            <v>NB2BCL0306-15SA</v>
          </cell>
        </row>
        <row r="2514">
          <cell r="I2514" t="str">
            <v>NB2BCL0306-15SA</v>
          </cell>
        </row>
        <row r="2515">
          <cell r="I2515" t="str">
            <v>NB2BCL0306-15SA</v>
          </cell>
        </row>
        <row r="2516">
          <cell r="I2516" t="str">
            <v>NB2BCL0306-15SA</v>
          </cell>
        </row>
        <row r="2517">
          <cell r="I2517" t="str">
            <v>NB2BCL0306-15SA</v>
          </cell>
        </row>
        <row r="2518">
          <cell r="I2518" t="str">
            <v>NB2BCL0306-15SA</v>
          </cell>
        </row>
        <row r="2519">
          <cell r="I2519" t="str">
            <v>NB2BCL0306-15SA</v>
          </cell>
        </row>
        <row r="2520">
          <cell r="I2520" t="str">
            <v>NB2BCL0306-15SA</v>
          </cell>
        </row>
        <row r="2521">
          <cell r="I2521" t="str">
            <v>NB2BCL0306-15SA</v>
          </cell>
        </row>
        <row r="2522">
          <cell r="I2522" t="str">
            <v>NB2BCL0306-15SA</v>
          </cell>
        </row>
        <row r="2523">
          <cell r="I2523" t="str">
            <v>NB2BCL0306-15SA</v>
          </cell>
        </row>
        <row r="2524">
          <cell r="I2524" t="str">
            <v>NB2BCL0306-15SA</v>
          </cell>
        </row>
        <row r="2525">
          <cell r="I2525" t="str">
            <v>NB2BCL0306-15SA</v>
          </cell>
        </row>
        <row r="2526">
          <cell r="I2526" t="str">
            <v>NB2BCL0306-15SA</v>
          </cell>
        </row>
        <row r="2527">
          <cell r="I2527" t="str">
            <v>NB2BCL0306-15SA</v>
          </cell>
        </row>
        <row r="2528">
          <cell r="I2528" t="str">
            <v>NB2BCL0306-15SA</v>
          </cell>
        </row>
        <row r="2529">
          <cell r="I2529" t="str">
            <v>NB2BCL0306-15SA</v>
          </cell>
        </row>
        <row r="2530">
          <cell r="I2530" t="str">
            <v>NB2BCL0306-15SA</v>
          </cell>
        </row>
        <row r="2531">
          <cell r="I2531" t="str">
            <v>NB2BCL0306-15SA</v>
          </cell>
        </row>
        <row r="2532">
          <cell r="I2532" t="str">
            <v>NB2BCL0306-15SA</v>
          </cell>
        </row>
        <row r="2533">
          <cell r="I2533" t="str">
            <v>NB2BCL0306-15SA</v>
          </cell>
        </row>
        <row r="2534">
          <cell r="I2534" t="str">
            <v>NB2BCL0306-15SA</v>
          </cell>
        </row>
        <row r="2535">
          <cell r="I2535" t="str">
            <v>NB2BCL0306-15SA</v>
          </cell>
        </row>
        <row r="2536">
          <cell r="I2536" t="str">
            <v>NB2BCL0306-15SA</v>
          </cell>
        </row>
        <row r="2537">
          <cell r="I2537" t="str">
            <v>NB2BCL0306-15SA</v>
          </cell>
        </row>
        <row r="2538">
          <cell r="I2538" t="str">
            <v>NB2BCL0306-15SA</v>
          </cell>
        </row>
        <row r="2539">
          <cell r="I2539" t="str">
            <v>NB2BCL0306-15SA</v>
          </cell>
        </row>
        <row r="2540">
          <cell r="I2540" t="str">
            <v>NB2BCL0306-15SA</v>
          </cell>
        </row>
        <row r="2541">
          <cell r="I2541" t="str">
            <v>NB2BCL0306-15SA</v>
          </cell>
        </row>
        <row r="2542">
          <cell r="I2542" t="str">
            <v>NB2BCL0306-15SA</v>
          </cell>
        </row>
        <row r="2543">
          <cell r="I2543" t="str">
            <v>NB2BCL0306-15SA</v>
          </cell>
        </row>
        <row r="2544">
          <cell r="I2544" t="str">
            <v>NB2BCL0306-15SA</v>
          </cell>
        </row>
        <row r="2545">
          <cell r="I2545" t="str">
            <v>NB2BCL0306-15SA</v>
          </cell>
        </row>
        <row r="2546">
          <cell r="I2546" t="str">
            <v>NB2BCL0306-15SA</v>
          </cell>
        </row>
        <row r="2547">
          <cell r="I2547" t="str">
            <v>NB2BCL0306-15SA</v>
          </cell>
        </row>
        <row r="2548">
          <cell r="I2548" t="str">
            <v>NB2BCL0306-15SA</v>
          </cell>
        </row>
        <row r="2549">
          <cell r="I2549" t="str">
            <v>NB2BCL0306-15SA</v>
          </cell>
        </row>
        <row r="2550">
          <cell r="I2550" t="str">
            <v>NB2BCL0306-15SA</v>
          </cell>
        </row>
        <row r="2551">
          <cell r="I2551" t="str">
            <v>NB2BCL0306-15SA</v>
          </cell>
        </row>
        <row r="2552">
          <cell r="I2552" t="str">
            <v>NB2BCL0306-15SA</v>
          </cell>
        </row>
        <row r="2553">
          <cell r="I2553" t="str">
            <v>NB2BCL0306-15SA</v>
          </cell>
        </row>
        <row r="2554">
          <cell r="I2554" t="str">
            <v>NB2BCL0306-15SA</v>
          </cell>
        </row>
        <row r="2555">
          <cell r="I2555" t="str">
            <v>NB2BCL0306-15SA</v>
          </cell>
        </row>
        <row r="2556">
          <cell r="I2556" t="str">
            <v>NB2BCL0306-15SA</v>
          </cell>
        </row>
        <row r="2557">
          <cell r="I2557" t="str">
            <v>NB2BCL0306-15SA</v>
          </cell>
        </row>
        <row r="2558">
          <cell r="I2558" t="str">
            <v>NB2BCL0306-15SA</v>
          </cell>
        </row>
        <row r="2559">
          <cell r="I2559" t="str">
            <v>NB2BCL0306-15SA</v>
          </cell>
        </row>
        <row r="2560">
          <cell r="I2560" t="str">
            <v>NB2BCL0306-15SA</v>
          </cell>
        </row>
        <row r="2561">
          <cell r="I2561" t="str">
            <v>NB2BCL0306-15SA</v>
          </cell>
        </row>
        <row r="2562">
          <cell r="I2562" t="str">
            <v>NB2BCL0306-15SA</v>
          </cell>
        </row>
        <row r="2563">
          <cell r="I2563" t="str">
            <v>NB2BCL0306-15SA</v>
          </cell>
        </row>
        <row r="2564">
          <cell r="I2564" t="str">
            <v>NB2BCL0306-15SA</v>
          </cell>
        </row>
        <row r="2565">
          <cell r="I2565" t="str">
            <v>NB2BCL0306-15SA</v>
          </cell>
        </row>
        <row r="2566">
          <cell r="I2566" t="str">
            <v>NB2BCL0306-15SA</v>
          </cell>
        </row>
        <row r="2567">
          <cell r="I2567" t="str">
            <v>NB2BCL0306-15SA</v>
          </cell>
        </row>
        <row r="2568">
          <cell r="I2568" t="str">
            <v>NB2BCL0306-15SA</v>
          </cell>
        </row>
        <row r="2569">
          <cell r="I2569" t="str">
            <v>NB2BCL0306-15SA</v>
          </cell>
        </row>
        <row r="2570">
          <cell r="I2570" t="str">
            <v>NB2BCL0306-15SA</v>
          </cell>
        </row>
        <row r="2571">
          <cell r="I2571" t="str">
            <v>NB2BCL0306-15SA</v>
          </cell>
        </row>
        <row r="2572">
          <cell r="I2572" t="str">
            <v>NB2BCL0306-15SA</v>
          </cell>
        </row>
        <row r="2573">
          <cell r="I2573" t="str">
            <v>NB2BCL0306-15SA</v>
          </cell>
        </row>
        <row r="2574">
          <cell r="I2574" t="str">
            <v>NB2BCL0306-15SA</v>
          </cell>
        </row>
        <row r="2575">
          <cell r="I2575" t="str">
            <v>NB2BCL0306-15SA</v>
          </cell>
        </row>
        <row r="2576">
          <cell r="I2576" t="str">
            <v>NB3BCL0306-15SA</v>
          </cell>
        </row>
        <row r="2577">
          <cell r="I2577" t="str">
            <v>NB3BCL0306-15SA</v>
          </cell>
        </row>
        <row r="2578">
          <cell r="I2578" t="str">
            <v>NB3BCL0306-15SA</v>
          </cell>
        </row>
        <row r="2579">
          <cell r="I2579" t="str">
            <v>NB3BCL0306-15SA</v>
          </cell>
        </row>
        <row r="2580">
          <cell r="I2580" t="str">
            <v>NB3BCL0306-15SA</v>
          </cell>
        </row>
        <row r="2581">
          <cell r="I2581" t="str">
            <v>NB3BCL0306-15SA</v>
          </cell>
        </row>
        <row r="2582">
          <cell r="I2582" t="str">
            <v>NB3BCL0306-15SA</v>
          </cell>
        </row>
        <row r="2583">
          <cell r="I2583" t="str">
            <v>NB3BCL0306-15SA</v>
          </cell>
        </row>
        <row r="2584">
          <cell r="I2584" t="str">
            <v>NB3BCL0306-15SA</v>
          </cell>
        </row>
        <row r="2585">
          <cell r="I2585" t="str">
            <v>NB3BCL0306-15SA</v>
          </cell>
        </row>
        <row r="2586">
          <cell r="I2586" t="str">
            <v>NB3BCL0306-15SA</v>
          </cell>
        </row>
        <row r="2587">
          <cell r="I2587" t="str">
            <v>NB3BCL0306-15SA</v>
          </cell>
        </row>
        <row r="2588">
          <cell r="I2588" t="str">
            <v>NB3BCL0306-15SA</v>
          </cell>
        </row>
        <row r="2589">
          <cell r="I2589" t="str">
            <v>NB3BCL0306-15SA</v>
          </cell>
        </row>
        <row r="2590">
          <cell r="I2590" t="str">
            <v>NB3BCL0306-15SA</v>
          </cell>
        </row>
        <row r="2591">
          <cell r="I2591" t="str">
            <v>NB3BCL0306-15SA</v>
          </cell>
        </row>
        <row r="2592">
          <cell r="I2592" t="str">
            <v>NB3BCL0306-15SA</v>
          </cell>
        </row>
        <row r="2593">
          <cell r="I2593" t="str">
            <v>NB3BCL0306-15SA</v>
          </cell>
        </row>
        <row r="2594">
          <cell r="I2594" t="str">
            <v>NB3BCL0306-15SA</v>
          </cell>
        </row>
        <row r="2595">
          <cell r="I2595" t="str">
            <v>NB3BCL0306-15SA</v>
          </cell>
        </row>
        <row r="2596">
          <cell r="I2596" t="str">
            <v>NB3BCL0306-15SA</v>
          </cell>
        </row>
        <row r="2597">
          <cell r="I2597" t="str">
            <v>NB3BCL0306-15SA</v>
          </cell>
        </row>
        <row r="2598">
          <cell r="I2598" t="str">
            <v>NB3BCL0306-15SA</v>
          </cell>
        </row>
        <row r="2599">
          <cell r="I2599" t="str">
            <v>NB3BCL0306-15SA</v>
          </cell>
        </row>
        <row r="2600">
          <cell r="I2600" t="str">
            <v>NB3BCL0306-15SA</v>
          </cell>
        </row>
        <row r="2601">
          <cell r="I2601" t="str">
            <v>NB3BCL0306-15SA</v>
          </cell>
        </row>
        <row r="2602">
          <cell r="I2602" t="str">
            <v>NB3BCL0306-15SA</v>
          </cell>
        </row>
        <row r="2603">
          <cell r="I2603" t="str">
            <v>NB3BCL0306-15SA</v>
          </cell>
        </row>
        <row r="2604">
          <cell r="I2604" t="str">
            <v>NB3BCL0306-15SA</v>
          </cell>
        </row>
        <row r="2605">
          <cell r="I2605" t="str">
            <v>NB3BCL0306-15SA</v>
          </cell>
        </row>
        <row r="2606">
          <cell r="I2606" t="str">
            <v>NB3BCL0306-15SA</v>
          </cell>
        </row>
        <row r="2607">
          <cell r="I2607" t="str">
            <v>NB3BCL0306-15SA</v>
          </cell>
        </row>
        <row r="2608">
          <cell r="I2608" t="str">
            <v>NB3BCL0306-15SA</v>
          </cell>
        </row>
        <row r="2609">
          <cell r="I2609" t="str">
            <v>NB3BCL0306-15SA</v>
          </cell>
        </row>
        <row r="2610">
          <cell r="I2610" t="str">
            <v>NB3BCL0306-15SA</v>
          </cell>
        </row>
        <row r="2611">
          <cell r="I2611" t="str">
            <v>NB3BCL0306-15SA</v>
          </cell>
        </row>
        <row r="2612">
          <cell r="I2612" t="str">
            <v>NB3BCL0306-15SA</v>
          </cell>
        </row>
        <row r="2613">
          <cell r="I2613" t="str">
            <v>NB3BCL0306-15SA</v>
          </cell>
        </row>
        <row r="2614">
          <cell r="I2614" t="str">
            <v>NB3BCL0306-15SA</v>
          </cell>
        </row>
        <row r="2615">
          <cell r="I2615" t="str">
            <v>NB3BCL0306-15SA</v>
          </cell>
        </row>
        <row r="2616">
          <cell r="I2616" t="str">
            <v>NB3BCL0306-15SA</v>
          </cell>
        </row>
        <row r="2617">
          <cell r="I2617" t="str">
            <v>NB3BCL0306-15SA</v>
          </cell>
        </row>
        <row r="2618">
          <cell r="I2618" t="str">
            <v>NB3BCL0306-15SA</v>
          </cell>
        </row>
        <row r="2619">
          <cell r="I2619" t="str">
            <v>NB3BCL0306-15SA</v>
          </cell>
        </row>
        <row r="2620">
          <cell r="I2620" t="str">
            <v>NB3BCL0306-15SA</v>
          </cell>
        </row>
        <row r="2621">
          <cell r="I2621" t="str">
            <v>NB3BCL0306-15SA</v>
          </cell>
        </row>
        <row r="2622">
          <cell r="I2622" t="str">
            <v>NB3BCL0306-15SA</v>
          </cell>
        </row>
        <row r="2623">
          <cell r="I2623" t="str">
            <v>NB3BCL0306-15SA</v>
          </cell>
        </row>
        <row r="2624">
          <cell r="I2624" t="str">
            <v>NB3BCL0306-15SA</v>
          </cell>
        </row>
        <row r="2625">
          <cell r="I2625" t="str">
            <v>NB3BCL0306-15SA</v>
          </cell>
        </row>
        <row r="2626">
          <cell r="I2626" t="str">
            <v>NB3BCL0306-15SA</v>
          </cell>
        </row>
        <row r="2627">
          <cell r="I2627" t="str">
            <v>NB3BCL0306-15SA</v>
          </cell>
        </row>
        <row r="2628">
          <cell r="I2628" t="str">
            <v>NB3BCL0306-15SA</v>
          </cell>
        </row>
        <row r="2629">
          <cell r="I2629" t="str">
            <v>NB3BCL0306-15SA</v>
          </cell>
        </row>
        <row r="2630">
          <cell r="I2630" t="str">
            <v>NB3BCL0306-15SA</v>
          </cell>
        </row>
        <row r="2631">
          <cell r="I2631" t="str">
            <v>NB3BCL0306-15SA</v>
          </cell>
        </row>
        <row r="2632">
          <cell r="I2632" t="str">
            <v>NB3BCL0306-15SA</v>
          </cell>
        </row>
        <row r="2633">
          <cell r="I2633" t="str">
            <v>NB3BCL0306-15SA</v>
          </cell>
        </row>
        <row r="2634">
          <cell r="I2634" t="str">
            <v>NB3BCL0306-15SA</v>
          </cell>
        </row>
        <row r="2635">
          <cell r="I2635" t="str">
            <v>NB3BCL0306-15SA</v>
          </cell>
        </row>
        <row r="2636">
          <cell r="I2636" t="str">
            <v>NB3BCL0306-15SA</v>
          </cell>
        </row>
        <row r="2637">
          <cell r="I2637" t="str">
            <v>NB3BCL0306-15SA</v>
          </cell>
        </row>
        <row r="2638">
          <cell r="I2638" t="str">
            <v>NB3BCL0306-15SA</v>
          </cell>
        </row>
        <row r="2639">
          <cell r="I2639" t="str">
            <v>NB3BCL0306-15SA</v>
          </cell>
        </row>
        <row r="2640">
          <cell r="I2640" t="str">
            <v>NB3BCL0306-15SA</v>
          </cell>
        </row>
        <row r="2641">
          <cell r="I2641" t="str">
            <v>NB3BCL0306-15SA</v>
          </cell>
        </row>
        <row r="2642">
          <cell r="I2642" t="str">
            <v>NB3BCL0306-15SA</v>
          </cell>
        </row>
        <row r="2643">
          <cell r="I2643" t="str">
            <v>NB3BCL0306-15SA</v>
          </cell>
        </row>
        <row r="2644">
          <cell r="I2644" t="str">
            <v>NB3BCL0306-15SA</v>
          </cell>
        </row>
        <row r="2645">
          <cell r="I2645" t="str">
            <v>NB3BCL0306-15SA</v>
          </cell>
        </row>
        <row r="2646">
          <cell r="I2646" t="str">
            <v>NB4BCL0306-15SA</v>
          </cell>
        </row>
        <row r="2647">
          <cell r="I2647" t="str">
            <v>NB4BCL0306-15SA</v>
          </cell>
        </row>
        <row r="2648">
          <cell r="I2648" t="str">
            <v>NB4BCL0306-15SA</v>
          </cell>
        </row>
        <row r="2649">
          <cell r="I2649" t="str">
            <v>NB4BCL0306-15SA</v>
          </cell>
        </row>
        <row r="2650">
          <cell r="I2650" t="str">
            <v>NB4BCL0306-15SA</v>
          </cell>
        </row>
        <row r="2651">
          <cell r="I2651" t="str">
            <v>NB4BCL0306-15SA</v>
          </cell>
        </row>
        <row r="2652">
          <cell r="I2652" t="str">
            <v>NB4BCL0306-15SA</v>
          </cell>
        </row>
        <row r="2653">
          <cell r="I2653" t="str">
            <v>NB4BCL0306-15SA</v>
          </cell>
        </row>
        <row r="2654">
          <cell r="I2654" t="str">
            <v>NB4BCL0306-15SA</v>
          </cell>
        </row>
        <row r="2655">
          <cell r="I2655" t="str">
            <v>NB4BCL0306-15SA</v>
          </cell>
        </row>
        <row r="2656">
          <cell r="I2656" t="str">
            <v>NB4BCL0306-15SA</v>
          </cell>
        </row>
        <row r="2657">
          <cell r="I2657" t="str">
            <v>NB4BCL0306-15SA</v>
          </cell>
        </row>
        <row r="2658">
          <cell r="I2658" t="str">
            <v>NB4BCL0306-15SA</v>
          </cell>
        </row>
        <row r="2659">
          <cell r="I2659" t="str">
            <v>NB4BCL0306-15SA</v>
          </cell>
        </row>
        <row r="2660">
          <cell r="I2660" t="str">
            <v>NB4BCL0306-15SA</v>
          </cell>
        </row>
        <row r="2661">
          <cell r="I2661" t="str">
            <v>NB4BCL0306-15SA</v>
          </cell>
        </row>
        <row r="2662">
          <cell r="I2662" t="str">
            <v>NB4BCL0306-15SA</v>
          </cell>
        </row>
        <row r="2663">
          <cell r="I2663" t="str">
            <v>NB4BCL0306-15SA</v>
          </cell>
        </row>
        <row r="2664">
          <cell r="I2664" t="str">
            <v>NB4BCL0306-15SA</v>
          </cell>
        </row>
        <row r="2665">
          <cell r="I2665" t="str">
            <v>NB4BCL0306-15SA</v>
          </cell>
        </row>
        <row r="2666">
          <cell r="I2666" t="str">
            <v>NB4BCL0306-15SA</v>
          </cell>
        </row>
        <row r="2667">
          <cell r="I2667" t="str">
            <v>NB4BCL0306-15SA</v>
          </cell>
        </row>
        <row r="2668">
          <cell r="I2668" t="str">
            <v>NB4BCL0306-15SA</v>
          </cell>
        </row>
        <row r="2669">
          <cell r="I2669" t="str">
            <v>NB4BCL0306-15SA</v>
          </cell>
        </row>
        <row r="2670">
          <cell r="I2670" t="str">
            <v>NB4BCL0306-15SA</v>
          </cell>
        </row>
        <row r="2671">
          <cell r="I2671" t="str">
            <v>NB4BCL0306-15SA</v>
          </cell>
        </row>
        <row r="2672">
          <cell r="I2672" t="str">
            <v>NB4BCL0306-15SA</v>
          </cell>
        </row>
        <row r="2673">
          <cell r="I2673" t="str">
            <v>NB4BCL0306-15SA</v>
          </cell>
        </row>
        <row r="2674">
          <cell r="I2674" t="str">
            <v>NB4BCL0306-15SA</v>
          </cell>
        </row>
        <row r="2675">
          <cell r="I2675" t="str">
            <v>NB4BCL0306-15SA</v>
          </cell>
        </row>
        <row r="2676">
          <cell r="I2676" t="str">
            <v>NB4BCL0306-15SA</v>
          </cell>
        </row>
        <row r="2677">
          <cell r="I2677" t="str">
            <v>NB4BCL0306-15SA</v>
          </cell>
        </row>
        <row r="2678">
          <cell r="I2678" t="str">
            <v>NB4BCL0306-15SA</v>
          </cell>
        </row>
        <row r="2679">
          <cell r="I2679" t="str">
            <v>NB4BCL0306-15SA</v>
          </cell>
        </row>
        <row r="2680">
          <cell r="I2680" t="str">
            <v>NB4BCL0306-15SA</v>
          </cell>
        </row>
        <row r="2681">
          <cell r="I2681" t="str">
            <v>NB4BCL0306-15SA</v>
          </cell>
        </row>
        <row r="2682">
          <cell r="I2682" t="str">
            <v>NB4BCL0306-15SA</v>
          </cell>
        </row>
        <row r="2683">
          <cell r="I2683" t="str">
            <v>NB4BCL0306-15SA</v>
          </cell>
        </row>
        <row r="2684">
          <cell r="I2684" t="str">
            <v>NB4BCL0306-15SA</v>
          </cell>
        </row>
        <row r="2685">
          <cell r="I2685" t="str">
            <v>NB4BCL0306-15SA</v>
          </cell>
        </row>
        <row r="2686">
          <cell r="I2686" t="str">
            <v>NB4BCL0306-15SA</v>
          </cell>
        </row>
        <row r="2687">
          <cell r="I2687" t="str">
            <v>NB4BCL0306-15SA</v>
          </cell>
        </row>
        <row r="2688">
          <cell r="I2688" t="str">
            <v>NB4BCL0306-15SA</v>
          </cell>
        </row>
        <row r="2689">
          <cell r="I2689" t="str">
            <v>NB4BCL0306-15SA</v>
          </cell>
        </row>
        <row r="2690">
          <cell r="I2690" t="str">
            <v>NB4BCL0306-15SA</v>
          </cell>
        </row>
        <row r="2691">
          <cell r="I2691" t="str">
            <v>NB4BCL0306-15SA</v>
          </cell>
        </row>
        <row r="2692">
          <cell r="I2692" t="str">
            <v>NB4BCL0306-15SA</v>
          </cell>
        </row>
        <row r="2693">
          <cell r="I2693" t="str">
            <v>NB4BCL0306-15SA</v>
          </cell>
        </row>
        <row r="2694">
          <cell r="I2694" t="str">
            <v>NB4BCL0306-15SA</v>
          </cell>
        </row>
        <row r="2695">
          <cell r="I2695" t="str">
            <v>NB4BCL0306-15SA</v>
          </cell>
        </row>
        <row r="2696">
          <cell r="I2696" t="str">
            <v>NB4BCL0306-15SA</v>
          </cell>
        </row>
        <row r="2697">
          <cell r="I2697" t="str">
            <v>NB4BCL0306-15SA</v>
          </cell>
        </row>
        <row r="2698">
          <cell r="I2698" t="str">
            <v>NB4BCL0306-15SA</v>
          </cell>
        </row>
        <row r="2699">
          <cell r="I2699" t="str">
            <v>NB4BCL0306-15SA</v>
          </cell>
        </row>
        <row r="2700">
          <cell r="I2700" t="str">
            <v>NB4BCL0306-15SA</v>
          </cell>
        </row>
        <row r="2701">
          <cell r="I2701" t="str">
            <v>NB4BCL0306-15SA</v>
          </cell>
        </row>
        <row r="2702">
          <cell r="I2702" t="str">
            <v>NB4BCL0306-15SA</v>
          </cell>
        </row>
        <row r="2703">
          <cell r="I2703" t="str">
            <v>NB4BCL0306-15SA</v>
          </cell>
        </row>
        <row r="2704">
          <cell r="I2704" t="str">
            <v>NB4BCL0306-15SA</v>
          </cell>
        </row>
        <row r="2705">
          <cell r="I2705" t="str">
            <v>NB4BCL0306-15SA</v>
          </cell>
        </row>
        <row r="2706">
          <cell r="I2706" t="str">
            <v>NB4BCL0306-15SA</v>
          </cell>
        </row>
        <row r="2707">
          <cell r="I2707" t="str">
            <v>NB4BCL0306-15SA</v>
          </cell>
        </row>
        <row r="2708">
          <cell r="I2708" t="str">
            <v>NB4BCL0306-15SA</v>
          </cell>
        </row>
        <row r="2709">
          <cell r="I2709" t="str">
            <v>NB4BCL0306-15SA</v>
          </cell>
        </row>
        <row r="2710">
          <cell r="I2710" t="str">
            <v>NB4BCL0306-15SA</v>
          </cell>
        </row>
        <row r="2711">
          <cell r="I2711" t="str">
            <v>NB4BCL0306-15SA</v>
          </cell>
        </row>
        <row r="2712">
          <cell r="I2712" t="str">
            <v>NB4BCL0306-15SA</v>
          </cell>
        </row>
        <row r="2713">
          <cell r="I2713" t="str">
            <v>NB4BCL0306-15SA</v>
          </cell>
        </row>
        <row r="2714">
          <cell r="I2714" t="str">
            <v>NB4BCL0306-15SA</v>
          </cell>
        </row>
        <row r="2715">
          <cell r="I2715" t="str">
            <v>NB4BCL0306-15SA</v>
          </cell>
        </row>
        <row r="2716">
          <cell r="I2716" t="str">
            <v>NB5BCL0306-15SA</v>
          </cell>
        </row>
        <row r="2717">
          <cell r="I2717" t="str">
            <v>NB5BCL0306-15SA</v>
          </cell>
        </row>
        <row r="2718">
          <cell r="I2718" t="str">
            <v>NB5BCL0306-15SA</v>
          </cell>
        </row>
        <row r="2719">
          <cell r="I2719" t="str">
            <v>NB5BCL0306-15SA</v>
          </cell>
        </row>
        <row r="2720">
          <cell r="I2720" t="str">
            <v>NB5BCL0306-15SA</v>
          </cell>
        </row>
        <row r="2721">
          <cell r="I2721" t="str">
            <v>NB5BCL0306-15SA</v>
          </cell>
        </row>
        <row r="2722">
          <cell r="I2722" t="str">
            <v>NB5BCL0306-15SA</v>
          </cell>
        </row>
        <row r="2723">
          <cell r="I2723" t="str">
            <v>NB5BCL0306-15SA</v>
          </cell>
        </row>
        <row r="2724">
          <cell r="I2724" t="str">
            <v>NB5BCL0306-15SA</v>
          </cell>
        </row>
        <row r="2725">
          <cell r="I2725" t="str">
            <v>NB5BCL0306-15SA</v>
          </cell>
        </row>
        <row r="2726">
          <cell r="I2726" t="str">
            <v>NB5BCL0306-15SA</v>
          </cell>
        </row>
        <row r="2727">
          <cell r="I2727" t="str">
            <v>NB5BCL0306-15SA</v>
          </cell>
        </row>
        <row r="2728">
          <cell r="I2728" t="str">
            <v>NB5BCL0306-15SA</v>
          </cell>
        </row>
        <row r="2729">
          <cell r="I2729" t="str">
            <v>NB5BCL0306-15SA</v>
          </cell>
        </row>
        <row r="2730">
          <cell r="I2730" t="str">
            <v>NB5BCL0306-15SA</v>
          </cell>
        </row>
        <row r="2731">
          <cell r="I2731" t="str">
            <v>NB5BCL0306-15SA</v>
          </cell>
        </row>
        <row r="2732">
          <cell r="I2732" t="str">
            <v>NB5BCL0306-15SA</v>
          </cell>
        </row>
        <row r="2733">
          <cell r="I2733" t="str">
            <v>NB5BCL0306-15SA</v>
          </cell>
        </row>
        <row r="2734">
          <cell r="I2734" t="str">
            <v>NB5BCL0306-15SA</v>
          </cell>
        </row>
        <row r="2735">
          <cell r="I2735" t="str">
            <v>NB5BCL0306-15SA</v>
          </cell>
        </row>
        <row r="2736">
          <cell r="I2736" t="str">
            <v>NB5BCL0306-15SA</v>
          </cell>
        </row>
        <row r="2737">
          <cell r="I2737" t="str">
            <v>NB5BCL0306-15SA</v>
          </cell>
        </row>
        <row r="2738">
          <cell r="I2738" t="str">
            <v>NB5BCL0306-15SA</v>
          </cell>
        </row>
        <row r="2739">
          <cell r="I2739" t="str">
            <v>NB5BCL0306-15SA</v>
          </cell>
        </row>
        <row r="2740">
          <cell r="I2740" t="str">
            <v>NB5BCL0306-15SA</v>
          </cell>
        </row>
        <row r="2741">
          <cell r="I2741" t="str">
            <v>NB5BCL0306-15SA</v>
          </cell>
        </row>
        <row r="2742">
          <cell r="I2742" t="str">
            <v>NB5BCL0306-15SA</v>
          </cell>
        </row>
        <row r="2743">
          <cell r="I2743" t="str">
            <v>NB5BCL0306-15SA</v>
          </cell>
        </row>
        <row r="2744">
          <cell r="I2744" t="str">
            <v>NB5BCL0306-15SA</v>
          </cell>
        </row>
        <row r="2745">
          <cell r="I2745" t="str">
            <v>NB5BCL0306-15SA</v>
          </cell>
        </row>
        <row r="2746">
          <cell r="I2746" t="str">
            <v>NB5BCL0306-15SA</v>
          </cell>
        </row>
        <row r="2747">
          <cell r="I2747" t="str">
            <v>NB5BCL0306-15SA</v>
          </cell>
        </row>
        <row r="2748">
          <cell r="I2748" t="str">
            <v>NB5BCL0306-15SA</v>
          </cell>
        </row>
        <row r="2749">
          <cell r="I2749" t="str">
            <v>NB5BCL0306-15SA</v>
          </cell>
        </row>
        <row r="2750">
          <cell r="I2750" t="str">
            <v>NB5BCL0306-15SA</v>
          </cell>
        </row>
        <row r="2751">
          <cell r="I2751" t="str">
            <v>NB5BCL0306-15SA</v>
          </cell>
        </row>
        <row r="2752">
          <cell r="I2752" t="str">
            <v>NB5BCL0306-15SA</v>
          </cell>
        </row>
        <row r="2753">
          <cell r="I2753" t="str">
            <v>NB5BCL0306-15SA</v>
          </cell>
        </row>
        <row r="2754">
          <cell r="I2754" t="str">
            <v>NB5BCL0306-15SA</v>
          </cell>
        </row>
        <row r="2755">
          <cell r="I2755" t="str">
            <v>NB5BCL0306-15SA</v>
          </cell>
        </row>
        <row r="2756">
          <cell r="I2756" t="str">
            <v>NB5BCL0306-15SA</v>
          </cell>
        </row>
        <row r="2757">
          <cell r="I2757" t="str">
            <v>NB5BCL0306-15SA</v>
          </cell>
        </row>
        <row r="2758">
          <cell r="I2758" t="str">
            <v>NB5BCL0306-15SA</v>
          </cell>
        </row>
        <row r="2759">
          <cell r="I2759" t="str">
            <v>NB5BCL0306-15SA</v>
          </cell>
        </row>
        <row r="2760">
          <cell r="I2760" t="str">
            <v>NB5BCL0306-15SA</v>
          </cell>
        </row>
        <row r="2761">
          <cell r="I2761" t="str">
            <v>NB5BCL0306-15SA</v>
          </cell>
        </row>
        <row r="2762">
          <cell r="I2762" t="str">
            <v>NB5BCL0306-15SA</v>
          </cell>
        </row>
        <row r="2763">
          <cell r="I2763" t="str">
            <v>NB5BCL0306-15SA</v>
          </cell>
        </row>
        <row r="2764">
          <cell r="I2764" t="str">
            <v>NB5BCL0306-15SA</v>
          </cell>
        </row>
        <row r="2765">
          <cell r="I2765" t="str">
            <v>NB5BCL0306-15SA</v>
          </cell>
        </row>
        <row r="2766">
          <cell r="I2766" t="str">
            <v>NB5BCL0306-15SA</v>
          </cell>
        </row>
        <row r="2767">
          <cell r="I2767" t="str">
            <v>NB5BCL0306-15SA</v>
          </cell>
        </row>
        <row r="2768">
          <cell r="I2768" t="str">
            <v>NB5BCL0306-15SA</v>
          </cell>
        </row>
        <row r="2769">
          <cell r="I2769" t="str">
            <v>NB5BCL0306-15SA</v>
          </cell>
        </row>
        <row r="2770">
          <cell r="I2770" t="str">
            <v>NB5BCL0306-15SA</v>
          </cell>
        </row>
        <row r="2771">
          <cell r="I2771" t="str">
            <v>NB5BCL0306-15SA</v>
          </cell>
        </row>
        <row r="2772">
          <cell r="I2772" t="str">
            <v>NB5BCL0306-15SA</v>
          </cell>
        </row>
        <row r="2773">
          <cell r="I2773" t="str">
            <v>NB5BCL0306-15SA</v>
          </cell>
        </row>
        <row r="2774">
          <cell r="I2774" t="str">
            <v>NB5BCL0306-15SA</v>
          </cell>
        </row>
        <row r="2775">
          <cell r="I2775" t="str">
            <v>NB5BCL0306-15SA</v>
          </cell>
        </row>
        <row r="2776">
          <cell r="I2776" t="str">
            <v>NB5BCL0306-15SA</v>
          </cell>
        </row>
        <row r="2777">
          <cell r="I2777" t="str">
            <v>NB5BCL0306-15SA</v>
          </cell>
        </row>
        <row r="2778">
          <cell r="I2778" t="str">
            <v>NB5BCL0306-15SA</v>
          </cell>
        </row>
        <row r="2779">
          <cell r="I2779" t="str">
            <v>NB5BCL0306-15SA</v>
          </cell>
        </row>
        <row r="2780">
          <cell r="I2780" t="str">
            <v>NB5BCL0306-15SA</v>
          </cell>
        </row>
        <row r="2781">
          <cell r="I2781" t="str">
            <v>NB5BCL0306-15SA</v>
          </cell>
        </row>
        <row r="2782">
          <cell r="I2782" t="str">
            <v>NB5BCL0306-15SA</v>
          </cell>
        </row>
        <row r="2783">
          <cell r="I2783" t="str">
            <v>NB5BCL0306-15SA</v>
          </cell>
        </row>
        <row r="2784">
          <cell r="I2784" t="str">
            <v>DA1BCN0402-15SA</v>
          </cell>
        </row>
        <row r="2785">
          <cell r="I2785" t="str">
            <v>DA1BCN0402-15SA</v>
          </cell>
        </row>
        <row r="2786">
          <cell r="I2786" t="str">
            <v>DA1BCN0402-15SA</v>
          </cell>
        </row>
        <row r="2787">
          <cell r="I2787" t="str">
            <v>DA1BCN0402-15SA</v>
          </cell>
        </row>
        <row r="2788">
          <cell r="I2788" t="str">
            <v>DA1BCN0402-15SA</v>
          </cell>
        </row>
        <row r="2789">
          <cell r="I2789" t="str">
            <v>DA1BCN0402-15SA</v>
          </cell>
        </row>
        <row r="2790">
          <cell r="I2790" t="str">
            <v>DA1BCN0402-15SA</v>
          </cell>
        </row>
        <row r="2791">
          <cell r="I2791" t="str">
            <v>DA1BCN0402-15SA</v>
          </cell>
        </row>
        <row r="2792">
          <cell r="I2792" t="str">
            <v>DA1BCN0402-15SA</v>
          </cell>
        </row>
        <row r="2793">
          <cell r="I2793" t="str">
            <v>DA1BCN0402-15SA</v>
          </cell>
        </row>
        <row r="2794">
          <cell r="I2794" t="str">
            <v>DA1BCN0402-15SA</v>
          </cell>
        </row>
        <row r="2795">
          <cell r="I2795" t="str">
            <v>DA1BCN0402-15SA</v>
          </cell>
        </row>
        <row r="2796">
          <cell r="I2796" t="str">
            <v>DA1BCN0402-15SA</v>
          </cell>
        </row>
        <row r="2797">
          <cell r="I2797" t="str">
            <v>DA1BCN0402-15SA</v>
          </cell>
        </row>
        <row r="2798">
          <cell r="I2798" t="str">
            <v>DA1BCN0402-15SA</v>
          </cell>
        </row>
        <row r="2799">
          <cell r="I2799" t="str">
            <v>DA1BCN0402-15SA</v>
          </cell>
        </row>
        <row r="2800">
          <cell r="I2800" t="str">
            <v>DA1BCN0402-15SA</v>
          </cell>
        </row>
        <row r="2801">
          <cell r="I2801" t="str">
            <v>DA1BCN0402-15SA</v>
          </cell>
        </row>
        <row r="2802">
          <cell r="I2802" t="str">
            <v>DA1BCN0402-15SA</v>
          </cell>
        </row>
        <row r="2803">
          <cell r="I2803" t="str">
            <v>DA1BCN0402-15SA</v>
          </cell>
        </row>
        <row r="2804">
          <cell r="I2804" t="str">
            <v>DA1BCN0402-15SA</v>
          </cell>
        </row>
        <row r="2805">
          <cell r="I2805" t="str">
            <v>DA1BCN0402-15SA</v>
          </cell>
        </row>
        <row r="2806">
          <cell r="I2806" t="str">
            <v>DA1BCN0402-15SA</v>
          </cell>
        </row>
        <row r="2807">
          <cell r="I2807" t="str">
            <v>DA1BCN0402-15SA</v>
          </cell>
        </row>
        <row r="2808">
          <cell r="I2808" t="str">
            <v>DA1BCN0402-15SA</v>
          </cell>
        </row>
        <row r="2809">
          <cell r="I2809" t="str">
            <v>DA1BCN0402-15SA</v>
          </cell>
        </row>
        <row r="2810">
          <cell r="I2810" t="str">
            <v>DA1BCN0402-15SA</v>
          </cell>
        </row>
        <row r="2811">
          <cell r="I2811" t="str">
            <v>DA1BCN0402-15SA</v>
          </cell>
        </row>
        <row r="2812">
          <cell r="I2812" t="str">
            <v>DA1BCN0402-15SA</v>
          </cell>
        </row>
        <row r="2813">
          <cell r="I2813" t="str">
            <v>DA1BCN0402-15SA</v>
          </cell>
        </row>
        <row r="2814">
          <cell r="I2814" t="str">
            <v>DA1BCN0402-15SA</v>
          </cell>
        </row>
        <row r="2815">
          <cell r="I2815" t="str">
            <v>DA1BCN0402-15SA</v>
          </cell>
        </row>
        <row r="2816">
          <cell r="I2816" t="str">
            <v>DA1BCN0402-15SA</v>
          </cell>
        </row>
        <row r="2817">
          <cell r="I2817" t="str">
            <v>DA1BCN0402-15SA</v>
          </cell>
        </row>
        <row r="2818">
          <cell r="I2818" t="str">
            <v>DA1BCN0402-15SA</v>
          </cell>
        </row>
        <row r="2819">
          <cell r="I2819" t="str">
            <v>DA1BCN0402-15SA</v>
          </cell>
        </row>
        <row r="2820">
          <cell r="I2820" t="str">
            <v>DA1BCN0402-15SA</v>
          </cell>
        </row>
        <row r="2821">
          <cell r="I2821" t="str">
            <v>DA1BCN0402-15SA</v>
          </cell>
        </row>
        <row r="2822">
          <cell r="I2822" t="str">
            <v>DA1BCN0402-15SA</v>
          </cell>
        </row>
        <row r="2823">
          <cell r="I2823" t="str">
            <v>DA1BCN0402-15SA</v>
          </cell>
        </row>
        <row r="2824">
          <cell r="I2824" t="str">
            <v>DA1BCN0402-15SA</v>
          </cell>
        </row>
        <row r="2825">
          <cell r="I2825" t="str">
            <v>DA1BCN0402-15SA</v>
          </cell>
        </row>
        <row r="2826">
          <cell r="I2826" t="str">
            <v>DA1BCN0402-15SA</v>
          </cell>
        </row>
        <row r="2827">
          <cell r="I2827" t="str">
            <v>DA1BCN0402-15SA</v>
          </cell>
        </row>
        <row r="2828">
          <cell r="I2828" t="str">
            <v>DA1BCN0402-15SA</v>
          </cell>
        </row>
        <row r="2829">
          <cell r="I2829" t="str">
            <v>DA1BCN0402-15SA</v>
          </cell>
        </row>
        <row r="2830">
          <cell r="I2830" t="str">
            <v>DA1BCN0402-15SA</v>
          </cell>
        </row>
        <row r="2831">
          <cell r="I2831" t="str">
            <v>DA1BCN0402-15SA</v>
          </cell>
        </row>
        <row r="2832">
          <cell r="I2832" t="str">
            <v>DA1BCN0402-15SA</v>
          </cell>
        </row>
        <row r="2833">
          <cell r="I2833" t="str">
            <v>DA1BCN0402-15SA</v>
          </cell>
        </row>
        <row r="2834">
          <cell r="I2834" t="str">
            <v>DA1BCN0402-15SA</v>
          </cell>
        </row>
        <row r="2835">
          <cell r="I2835" t="str">
            <v>DA1BCN0402-15SA</v>
          </cell>
        </row>
        <row r="2836">
          <cell r="I2836" t="str">
            <v>DA1BCN0402-15SA</v>
          </cell>
        </row>
        <row r="2837">
          <cell r="I2837" t="str">
            <v>DA1BCN0402-15SA</v>
          </cell>
        </row>
        <row r="2838">
          <cell r="I2838" t="str">
            <v>DA1BCN0402-15SA</v>
          </cell>
        </row>
        <row r="2839">
          <cell r="I2839" t="str">
            <v>DA1BCN0402-15SA</v>
          </cell>
        </row>
        <row r="2840">
          <cell r="I2840" t="str">
            <v>DA1BCN0402-15SA</v>
          </cell>
        </row>
        <row r="2841">
          <cell r="I2841" t="str">
            <v>DA1BCN0402-15SA</v>
          </cell>
        </row>
        <row r="2842">
          <cell r="I2842" t="str">
            <v>DA1BCN0402-15SA</v>
          </cell>
        </row>
        <row r="2843">
          <cell r="I2843" t="str">
            <v>DA1BCN0402-15SA</v>
          </cell>
        </row>
        <row r="2844">
          <cell r="I2844" t="str">
            <v>DA1BCN0402-15SA</v>
          </cell>
        </row>
        <row r="2845">
          <cell r="I2845" t="str">
            <v>DA1BCN0402-15SA</v>
          </cell>
        </row>
        <row r="2846">
          <cell r="I2846" t="str">
            <v>DA1BCN0402-15SA</v>
          </cell>
        </row>
        <row r="2847">
          <cell r="I2847" t="str">
            <v>DA1BCN0402-15SA</v>
          </cell>
        </row>
        <row r="2848">
          <cell r="I2848" t="str">
            <v>DA1BCN0402-15SA</v>
          </cell>
        </row>
        <row r="2849">
          <cell r="I2849" t="str">
            <v>DA1BCN0402-15SA</v>
          </cell>
        </row>
        <row r="2850">
          <cell r="I2850" t="str">
            <v>DA1BCN0402-15SA</v>
          </cell>
        </row>
        <row r="2851">
          <cell r="I2851" t="str">
            <v>DA1BCN0402-15SA</v>
          </cell>
        </row>
        <row r="2852">
          <cell r="I2852" t="str">
            <v>DA1BCN0402-15SA</v>
          </cell>
        </row>
        <row r="2853">
          <cell r="I2853" t="str">
            <v>DA1BCN0402-15SA</v>
          </cell>
        </row>
        <row r="2854">
          <cell r="I2854" t="str">
            <v>DA2BCN0402-15SA</v>
          </cell>
        </row>
        <row r="2855">
          <cell r="I2855" t="str">
            <v>DA2BCN0402-15SA</v>
          </cell>
        </row>
        <row r="2856">
          <cell r="I2856" t="str">
            <v>DA2BCN0402-15SA</v>
          </cell>
        </row>
        <row r="2857">
          <cell r="I2857" t="str">
            <v>DA2BCN0402-15SA</v>
          </cell>
        </row>
        <row r="2858">
          <cell r="I2858" t="str">
            <v>DA2BCN0402-15SA</v>
          </cell>
        </row>
        <row r="2859">
          <cell r="I2859" t="str">
            <v>DA2BCN0402-15SA</v>
          </cell>
        </row>
        <row r="2860">
          <cell r="I2860" t="str">
            <v>DA2BCN0402-15SA</v>
          </cell>
        </row>
        <row r="2861">
          <cell r="I2861" t="str">
            <v>DA2BCN0402-15SA</v>
          </cell>
        </row>
        <row r="2862">
          <cell r="I2862" t="str">
            <v>DA2BCN0402-15SA</v>
          </cell>
        </row>
        <row r="2863">
          <cell r="I2863" t="str">
            <v>DA2BCN0402-15SA</v>
          </cell>
        </row>
        <row r="2864">
          <cell r="I2864" t="str">
            <v>DA2BCN0402-15SA</v>
          </cell>
        </row>
        <row r="2865">
          <cell r="I2865" t="str">
            <v>DA2BCN0402-15SA</v>
          </cell>
        </row>
        <row r="2866">
          <cell r="I2866" t="str">
            <v>DA2BCN0402-15SA</v>
          </cell>
        </row>
        <row r="2867">
          <cell r="I2867" t="str">
            <v>DA2BCN0402-15SA</v>
          </cell>
        </row>
        <row r="2868">
          <cell r="I2868" t="str">
            <v>DA2BCN0402-15SA</v>
          </cell>
        </row>
        <row r="2869">
          <cell r="I2869" t="str">
            <v>DA2BCN0402-15SA</v>
          </cell>
        </row>
        <row r="2870">
          <cell r="I2870" t="str">
            <v>DA2BCN0402-15SA</v>
          </cell>
        </row>
        <row r="2871">
          <cell r="I2871" t="str">
            <v>DA2BCN0402-15SA</v>
          </cell>
        </row>
        <row r="2872">
          <cell r="I2872" t="str">
            <v>DA2BCN0402-15SA</v>
          </cell>
        </row>
        <row r="2873">
          <cell r="I2873" t="str">
            <v>DA2BCN0402-15SA</v>
          </cell>
        </row>
        <row r="2874">
          <cell r="I2874" t="str">
            <v>DA2BCN0402-15SA</v>
          </cell>
        </row>
        <row r="2875">
          <cell r="I2875" t="str">
            <v>DA2BCN0402-15SA</v>
          </cell>
        </row>
        <row r="2876">
          <cell r="I2876" t="str">
            <v>DA2BCN0402-15SA</v>
          </cell>
        </row>
        <row r="2877">
          <cell r="I2877" t="str">
            <v>DA2BCN0402-15SA</v>
          </cell>
        </row>
        <row r="2878">
          <cell r="I2878" t="str">
            <v>DA2BCN0402-15SA</v>
          </cell>
        </row>
        <row r="2879">
          <cell r="I2879" t="str">
            <v>DA2BCN0402-15SA</v>
          </cell>
        </row>
        <row r="2880">
          <cell r="I2880" t="str">
            <v>DA2BCN0402-15SA</v>
          </cell>
        </row>
        <row r="2881">
          <cell r="I2881" t="str">
            <v>DA2BCN0402-15SA</v>
          </cell>
        </row>
        <row r="2882">
          <cell r="I2882" t="str">
            <v>DA2BCN0402-15SA</v>
          </cell>
        </row>
        <row r="2883">
          <cell r="I2883" t="str">
            <v>DA2BCN0402-15SA</v>
          </cell>
        </row>
        <row r="2884">
          <cell r="I2884" t="str">
            <v>DA2BCN0402-15SA</v>
          </cell>
        </row>
        <row r="2885">
          <cell r="I2885" t="str">
            <v>DA2BCN0402-15SA</v>
          </cell>
        </row>
        <row r="2886">
          <cell r="I2886" t="str">
            <v>DA2BCN0402-15SA</v>
          </cell>
        </row>
        <row r="2887">
          <cell r="I2887" t="str">
            <v>DA2BCN0402-15SA</v>
          </cell>
        </row>
        <row r="2888">
          <cell r="I2888" t="str">
            <v>DA2BCN0402-15SA</v>
          </cell>
        </row>
        <row r="2889">
          <cell r="I2889" t="str">
            <v>DA2BCN0402-15SA</v>
          </cell>
        </row>
        <row r="2890">
          <cell r="I2890" t="str">
            <v>DA2BCN0402-15SA</v>
          </cell>
        </row>
        <row r="2891">
          <cell r="I2891" t="str">
            <v>DA2BCN0402-15SA</v>
          </cell>
        </row>
        <row r="2892">
          <cell r="I2892" t="str">
            <v>DA2BCN0402-15SA</v>
          </cell>
        </row>
        <row r="2893">
          <cell r="I2893" t="str">
            <v>DA2BCN0402-15SA</v>
          </cell>
        </row>
        <row r="2894">
          <cell r="I2894" t="str">
            <v>DA2BCN0402-15SA</v>
          </cell>
        </row>
        <row r="2895">
          <cell r="I2895" t="str">
            <v>DA2BCN0402-15SA</v>
          </cell>
        </row>
        <row r="2896">
          <cell r="I2896" t="str">
            <v>DA2BCN0402-15SA</v>
          </cell>
        </row>
        <row r="2897">
          <cell r="I2897" t="str">
            <v>DA2BCN0402-15SA</v>
          </cell>
        </row>
        <row r="2898">
          <cell r="I2898" t="str">
            <v>DA2BCN0402-15SA</v>
          </cell>
        </row>
        <row r="2899">
          <cell r="I2899" t="str">
            <v>DA2BCN0402-15SA</v>
          </cell>
        </row>
        <row r="2900">
          <cell r="I2900" t="str">
            <v>DA2BCN0402-15SA</v>
          </cell>
        </row>
        <row r="2901">
          <cell r="I2901" t="str">
            <v>DA2BCN0402-15SA</v>
          </cell>
        </row>
        <row r="2902">
          <cell r="I2902" t="str">
            <v>DA2BCN0402-15SA</v>
          </cell>
        </row>
        <row r="2903">
          <cell r="I2903" t="str">
            <v>DA2BCN0402-15SA</v>
          </cell>
        </row>
        <row r="2904">
          <cell r="I2904" t="str">
            <v>DA2BCN0402-15SA</v>
          </cell>
        </row>
        <row r="2905">
          <cell r="I2905" t="str">
            <v>DA2BCN0402-15SA</v>
          </cell>
        </row>
        <row r="2906">
          <cell r="I2906" t="str">
            <v>DA2BCN0402-15SA</v>
          </cell>
        </row>
        <row r="2907">
          <cell r="I2907" t="str">
            <v>DA2BCN0402-15SA</v>
          </cell>
        </row>
        <row r="2908">
          <cell r="I2908" t="str">
            <v>DA2BCN0402-15SA</v>
          </cell>
        </row>
        <row r="2909">
          <cell r="I2909" t="str">
            <v>DA2BCN0402-15SA</v>
          </cell>
        </row>
        <row r="2910">
          <cell r="I2910" t="str">
            <v>DA2BCN0402-15SA</v>
          </cell>
        </row>
        <row r="2911">
          <cell r="I2911" t="str">
            <v>DA2BCN0402-15SA</v>
          </cell>
        </row>
        <row r="2912">
          <cell r="I2912" t="str">
            <v>DA2BCN0402-15SA</v>
          </cell>
        </row>
        <row r="2913">
          <cell r="I2913" t="str">
            <v>DA2BCN0402-15SA</v>
          </cell>
        </row>
        <row r="2914">
          <cell r="I2914" t="str">
            <v>DA2BCN0402-15SA</v>
          </cell>
        </row>
        <row r="2915">
          <cell r="I2915" t="str">
            <v>DA2BCN0402-15SA</v>
          </cell>
        </row>
        <row r="2916">
          <cell r="I2916" t="str">
            <v>DA2BCN0402-15SA</v>
          </cell>
        </row>
        <row r="2917">
          <cell r="I2917" t="str">
            <v>DA2BCN0402-15SA</v>
          </cell>
        </row>
        <row r="2918">
          <cell r="I2918" t="str">
            <v>DA2BCN0402-15SA</v>
          </cell>
        </row>
        <row r="2919">
          <cell r="I2919" t="str">
            <v>DA2BCN0402-15SA</v>
          </cell>
        </row>
        <row r="2920">
          <cell r="I2920" t="str">
            <v>DA2BCN0402-15SA</v>
          </cell>
        </row>
        <row r="2921">
          <cell r="I2921" t="str">
            <v>DA2BCN0402-15SA</v>
          </cell>
        </row>
        <row r="2922">
          <cell r="I2922" t="str">
            <v>DA2BCN0402-15SA</v>
          </cell>
        </row>
        <row r="2923">
          <cell r="I2923" t="str">
            <v>DA2BCN0402-15SA</v>
          </cell>
        </row>
        <row r="2924">
          <cell r="I2924" t="str">
            <v>DA3BCN0402-15SA</v>
          </cell>
        </row>
        <row r="2925">
          <cell r="I2925" t="str">
            <v>DA3BCN0402-15SA</v>
          </cell>
        </row>
        <row r="2926">
          <cell r="I2926" t="str">
            <v>DA3BCN0402-15SA</v>
          </cell>
        </row>
        <row r="2927">
          <cell r="I2927" t="str">
            <v>DA3BCN0402-15SA</v>
          </cell>
        </row>
        <row r="2928">
          <cell r="I2928" t="str">
            <v>DA3BCN0402-15SA</v>
          </cell>
        </row>
        <row r="2929">
          <cell r="I2929" t="str">
            <v>DA3BCN0402-15SA</v>
          </cell>
        </row>
        <row r="2930">
          <cell r="I2930" t="str">
            <v>DA3BCN0402-15SA</v>
          </cell>
        </row>
        <row r="2931">
          <cell r="I2931" t="str">
            <v>DA3BCN0402-15SA</v>
          </cell>
        </row>
        <row r="2932">
          <cell r="I2932" t="str">
            <v>DA3BCN0402-15SA</v>
          </cell>
        </row>
        <row r="2933">
          <cell r="I2933" t="str">
            <v>DA3BCN0402-15SA</v>
          </cell>
        </row>
        <row r="2934">
          <cell r="I2934" t="str">
            <v>DA3BCN0402-15SA</v>
          </cell>
        </row>
        <row r="2935">
          <cell r="I2935" t="str">
            <v>DA3BCN0402-15SA</v>
          </cell>
        </row>
        <row r="2936">
          <cell r="I2936" t="str">
            <v>DA3BCN0402-15SA</v>
          </cell>
        </row>
        <row r="2937">
          <cell r="I2937" t="str">
            <v>DA3BCN0402-15SA</v>
          </cell>
        </row>
        <row r="2938">
          <cell r="I2938" t="str">
            <v>DA3BCN0402-15SA</v>
          </cell>
        </row>
        <row r="2939">
          <cell r="I2939" t="str">
            <v>DA3BCN0402-15SA</v>
          </cell>
        </row>
        <row r="2940">
          <cell r="I2940" t="str">
            <v>DA3BCN0402-15SA</v>
          </cell>
        </row>
        <row r="2941">
          <cell r="I2941" t="str">
            <v>DA3BCN0402-15SA</v>
          </cell>
        </row>
        <row r="2942">
          <cell r="I2942" t="str">
            <v>DA3BCN0402-15SA</v>
          </cell>
        </row>
        <row r="2943">
          <cell r="I2943" t="str">
            <v>DA3BCN0402-15SA</v>
          </cell>
        </row>
        <row r="2944">
          <cell r="I2944" t="str">
            <v>DA3BCN0402-15SA</v>
          </cell>
        </row>
        <row r="2945">
          <cell r="I2945" t="str">
            <v>DA3BCN0402-15SA</v>
          </cell>
        </row>
        <row r="2946">
          <cell r="I2946" t="str">
            <v>DA3BCN0402-15SA</v>
          </cell>
        </row>
        <row r="2947">
          <cell r="I2947" t="str">
            <v>DA3BCN0402-15SA</v>
          </cell>
        </row>
        <row r="2948">
          <cell r="I2948" t="str">
            <v>DA3BCN0402-15SA</v>
          </cell>
        </row>
        <row r="2949">
          <cell r="I2949" t="str">
            <v>DA3BCN0402-15SA</v>
          </cell>
        </row>
        <row r="2950">
          <cell r="I2950" t="str">
            <v>DA3BCN0402-15SA</v>
          </cell>
        </row>
        <row r="2951">
          <cell r="I2951" t="str">
            <v>DA3BCN0402-15SA</v>
          </cell>
        </row>
        <row r="2952">
          <cell r="I2952" t="str">
            <v>DA3BCN0402-15SA</v>
          </cell>
        </row>
        <row r="2953">
          <cell r="I2953" t="str">
            <v>DA3BCN0402-15SA</v>
          </cell>
        </row>
        <row r="2954">
          <cell r="I2954" t="str">
            <v>DA3BCN0402-15SA</v>
          </cell>
        </row>
        <row r="2955">
          <cell r="I2955" t="str">
            <v>DA3BCN0402-15SA</v>
          </cell>
        </row>
        <row r="2956">
          <cell r="I2956" t="str">
            <v>DA3BCN0402-15SA</v>
          </cell>
        </row>
        <row r="2957">
          <cell r="I2957" t="str">
            <v>DA3BCN0402-15SA</v>
          </cell>
        </row>
        <row r="2958">
          <cell r="I2958" t="str">
            <v>DA3BCN0402-15SA</v>
          </cell>
        </row>
        <row r="2959">
          <cell r="I2959" t="str">
            <v>DA3BCN0402-15SA</v>
          </cell>
        </row>
        <row r="2960">
          <cell r="I2960" t="str">
            <v>DA3BCN0402-15SA</v>
          </cell>
        </row>
        <row r="2961">
          <cell r="I2961" t="str">
            <v>DA3BCN0402-15SA</v>
          </cell>
        </row>
        <row r="2962">
          <cell r="I2962" t="str">
            <v>DA3BCN0402-15SA</v>
          </cell>
        </row>
        <row r="2963">
          <cell r="I2963" t="str">
            <v>DA3BCN0402-15SA</v>
          </cell>
        </row>
        <row r="2964">
          <cell r="I2964" t="str">
            <v>DA3BCN0402-15SA</v>
          </cell>
        </row>
        <row r="2965">
          <cell r="I2965" t="str">
            <v>DA3BCN0402-15SA</v>
          </cell>
        </row>
        <row r="2966">
          <cell r="I2966" t="str">
            <v>DA3BCN0402-15SA</v>
          </cell>
        </row>
        <row r="2967">
          <cell r="I2967" t="str">
            <v>DA3BCN0402-15SA</v>
          </cell>
        </row>
        <row r="2968">
          <cell r="I2968" t="str">
            <v>DA3BCN0402-15SA</v>
          </cell>
        </row>
        <row r="2969">
          <cell r="I2969" t="str">
            <v>DA3BCN0402-15SA</v>
          </cell>
        </row>
        <row r="2970">
          <cell r="I2970" t="str">
            <v>DA3BCN0402-15SA</v>
          </cell>
        </row>
        <row r="2971">
          <cell r="I2971" t="str">
            <v>DA3BCN0402-15SA</v>
          </cell>
        </row>
        <row r="2972">
          <cell r="I2972" t="str">
            <v>DA3BCN0402-15SA</v>
          </cell>
        </row>
        <row r="2973">
          <cell r="I2973" t="str">
            <v>DA3BCN0402-15SA</v>
          </cell>
        </row>
        <row r="2974">
          <cell r="I2974" t="str">
            <v>DA3BCN0402-15SA</v>
          </cell>
        </row>
        <row r="2975">
          <cell r="I2975" t="str">
            <v>DA3BCN0402-15SA</v>
          </cell>
        </row>
        <row r="2976">
          <cell r="I2976" t="str">
            <v>DA3BCN0402-15SA</v>
          </cell>
        </row>
        <row r="2977">
          <cell r="I2977" t="str">
            <v>DA3BCN0402-15SA</v>
          </cell>
        </row>
        <row r="2978">
          <cell r="I2978" t="str">
            <v>DA3BCN0402-15SA</v>
          </cell>
        </row>
        <row r="2979">
          <cell r="I2979" t="str">
            <v>DA3BCN0402-15SA</v>
          </cell>
        </row>
        <row r="2980">
          <cell r="I2980" t="str">
            <v>DA3BCN0402-15SA</v>
          </cell>
        </row>
        <row r="2981">
          <cell r="I2981" t="str">
            <v>DA3BCN0402-15SA</v>
          </cell>
        </row>
        <row r="2982">
          <cell r="I2982" t="str">
            <v>DA3BCN0402-15SA</v>
          </cell>
        </row>
        <row r="2983">
          <cell r="I2983" t="str">
            <v>DA3BCN0402-15SA</v>
          </cell>
        </row>
        <row r="2984">
          <cell r="I2984" t="str">
            <v>DA3BCN0402-15SA</v>
          </cell>
        </row>
        <row r="2985">
          <cell r="I2985" t="str">
            <v>DA3BCN0402-15SA</v>
          </cell>
        </row>
        <row r="2986">
          <cell r="I2986" t="str">
            <v>DA3BCN0402-15SA</v>
          </cell>
        </row>
        <row r="2987">
          <cell r="I2987" t="str">
            <v>DA3BCN0402-15SA</v>
          </cell>
        </row>
        <row r="2988">
          <cell r="I2988" t="str">
            <v>DA3BCN0402-15SA</v>
          </cell>
        </row>
        <row r="2989">
          <cell r="I2989" t="str">
            <v>DA3BCN0402-15SA</v>
          </cell>
        </row>
        <row r="2990">
          <cell r="I2990" t="str">
            <v>DA3BCN0402-15SA</v>
          </cell>
        </row>
        <row r="2991">
          <cell r="I2991" t="str">
            <v>DA3BCN0402-15SA</v>
          </cell>
        </row>
        <row r="2992">
          <cell r="I2992" t="str">
            <v>DA3BCN0402-15SA</v>
          </cell>
        </row>
        <row r="2993">
          <cell r="I2993" t="str">
            <v>DA3BCN0402-15SA</v>
          </cell>
        </row>
        <row r="2994">
          <cell r="I2994" t="str">
            <v>DA4BCN0402-15SA</v>
          </cell>
        </row>
        <row r="2995">
          <cell r="I2995" t="str">
            <v>DA4BCN0402-15SA</v>
          </cell>
        </row>
        <row r="2996">
          <cell r="I2996" t="str">
            <v>DA4BCN0402-15SA</v>
          </cell>
        </row>
        <row r="2997">
          <cell r="I2997" t="str">
            <v>DA4BCN0402-15SA</v>
          </cell>
        </row>
        <row r="2998">
          <cell r="I2998" t="str">
            <v>DA4BCN0402-15SA</v>
          </cell>
        </row>
        <row r="2999">
          <cell r="I2999" t="str">
            <v>DA4BCN0402-15SA</v>
          </cell>
        </row>
        <row r="3000">
          <cell r="I3000" t="str">
            <v>DA4BCN0402-15SA</v>
          </cell>
        </row>
        <row r="3001">
          <cell r="I3001" t="str">
            <v>DA4BCN0402-15SA</v>
          </cell>
        </row>
        <row r="3002">
          <cell r="I3002" t="str">
            <v>DA4BCN0402-15SA</v>
          </cell>
        </row>
        <row r="3003">
          <cell r="I3003" t="str">
            <v>DA4BCN0402-15SA</v>
          </cell>
        </row>
        <row r="3004">
          <cell r="I3004" t="str">
            <v>DA4BCN0402-15SA</v>
          </cell>
        </row>
        <row r="3005">
          <cell r="I3005" t="str">
            <v>DA4BCN0402-15SA</v>
          </cell>
        </row>
        <row r="3006">
          <cell r="I3006" t="str">
            <v>DA4BCN0402-15SA</v>
          </cell>
        </row>
        <row r="3007">
          <cell r="I3007" t="str">
            <v>DA4BCN0402-15SA</v>
          </cell>
        </row>
        <row r="3008">
          <cell r="I3008" t="str">
            <v>DA4BCN0402-15SA</v>
          </cell>
        </row>
        <row r="3009">
          <cell r="I3009" t="str">
            <v>DA4BCN0402-15SA</v>
          </cell>
        </row>
        <row r="3010">
          <cell r="I3010" t="str">
            <v>DA4BCN0402-15SA</v>
          </cell>
        </row>
        <row r="3011">
          <cell r="I3011" t="str">
            <v>DA4BCN0402-15SA</v>
          </cell>
        </row>
        <row r="3012">
          <cell r="I3012" t="str">
            <v>DA4BCN0402-15SA</v>
          </cell>
        </row>
        <row r="3013">
          <cell r="I3013" t="str">
            <v>DA4BCN0402-15SA</v>
          </cell>
        </row>
        <row r="3014">
          <cell r="I3014" t="str">
            <v>DA4BCN0402-15SA</v>
          </cell>
        </row>
        <row r="3015">
          <cell r="I3015" t="str">
            <v>DA4BCN0402-15SA</v>
          </cell>
        </row>
        <row r="3016">
          <cell r="I3016" t="str">
            <v>DA4BCN0402-15SA</v>
          </cell>
        </row>
        <row r="3017">
          <cell r="I3017" t="str">
            <v>DA4BCN0402-15SA</v>
          </cell>
        </row>
        <row r="3018">
          <cell r="I3018" t="str">
            <v>DA4BCN0402-15SA</v>
          </cell>
        </row>
        <row r="3019">
          <cell r="I3019" t="str">
            <v>DA4BCN0402-15SA</v>
          </cell>
        </row>
        <row r="3020">
          <cell r="I3020" t="str">
            <v>DA4BCN0402-15SA</v>
          </cell>
        </row>
        <row r="3021">
          <cell r="I3021" t="str">
            <v>DA4BCN0402-15SA</v>
          </cell>
        </row>
        <row r="3022">
          <cell r="I3022" t="str">
            <v>DA4BCN0402-15SA</v>
          </cell>
        </row>
        <row r="3023">
          <cell r="I3023" t="str">
            <v>DA4BCN0402-15SA</v>
          </cell>
        </row>
        <row r="3024">
          <cell r="I3024" t="str">
            <v>DA4BCN0402-15SA</v>
          </cell>
        </row>
        <row r="3025">
          <cell r="I3025" t="str">
            <v>DA4BCN0402-15SA</v>
          </cell>
        </row>
        <row r="3026">
          <cell r="I3026" t="str">
            <v>DA4BCN0402-15SA</v>
          </cell>
        </row>
        <row r="3027">
          <cell r="I3027" t="str">
            <v>DA4BCN0402-15SA</v>
          </cell>
        </row>
        <row r="3028">
          <cell r="I3028" t="str">
            <v>DA4BCN0402-15SA</v>
          </cell>
        </row>
        <row r="3029">
          <cell r="I3029" t="str">
            <v>DA4BCN0402-15SA</v>
          </cell>
        </row>
        <row r="3030">
          <cell r="I3030" t="str">
            <v>DA4BCN0402-15SA</v>
          </cell>
        </row>
        <row r="3031">
          <cell r="I3031" t="str">
            <v>DA4BCN0402-15SA</v>
          </cell>
        </row>
        <row r="3032">
          <cell r="I3032" t="str">
            <v>DA4BCN0402-15SA</v>
          </cell>
        </row>
        <row r="3033">
          <cell r="I3033" t="str">
            <v>DA4BCN0402-15SA</v>
          </cell>
        </row>
        <row r="3034">
          <cell r="I3034" t="str">
            <v>DA4BCN0402-15SA</v>
          </cell>
        </row>
        <row r="3035">
          <cell r="I3035" t="str">
            <v>DA4BCN0402-15SA</v>
          </cell>
        </row>
        <row r="3036">
          <cell r="I3036" t="str">
            <v>DA4BCN0402-15SA</v>
          </cell>
        </row>
        <row r="3037">
          <cell r="I3037" t="str">
            <v>DA4BCN0402-15SA</v>
          </cell>
        </row>
        <row r="3038">
          <cell r="I3038" t="str">
            <v>DA4BCN0402-15SA</v>
          </cell>
        </row>
        <row r="3039">
          <cell r="I3039" t="str">
            <v>DA4BCN0402-15SA</v>
          </cell>
        </row>
        <row r="3040">
          <cell r="I3040" t="str">
            <v>DA4BCN0402-15SA</v>
          </cell>
        </row>
        <row r="3041">
          <cell r="I3041" t="str">
            <v>DA4BCN0402-15SA</v>
          </cell>
        </row>
        <row r="3042">
          <cell r="I3042" t="str">
            <v>DA4BCN0402-15SA</v>
          </cell>
        </row>
        <row r="3043">
          <cell r="I3043" t="str">
            <v>DA4BCN0402-15SA</v>
          </cell>
        </row>
        <row r="3044">
          <cell r="I3044" t="str">
            <v>DA4BCN0402-15SA</v>
          </cell>
        </row>
        <row r="3045">
          <cell r="I3045" t="str">
            <v>DA4BCN0402-15SA</v>
          </cell>
        </row>
        <row r="3046">
          <cell r="I3046" t="str">
            <v>DA4BCN0402-15SA</v>
          </cell>
        </row>
        <row r="3047">
          <cell r="I3047" t="str">
            <v>DA4BCN0402-15SA</v>
          </cell>
        </row>
        <row r="3048">
          <cell r="I3048" t="str">
            <v>DA4BCN0402-15SA</v>
          </cell>
        </row>
        <row r="3049">
          <cell r="I3049" t="str">
            <v>DA4BCN0402-15SA</v>
          </cell>
        </row>
        <row r="3050">
          <cell r="I3050" t="str">
            <v>DA4BCN0402-15SA</v>
          </cell>
        </row>
        <row r="3051">
          <cell r="I3051" t="str">
            <v>DA4BCN0402-15SA</v>
          </cell>
        </row>
        <row r="3052">
          <cell r="I3052" t="str">
            <v>DA4BCN0402-15SA</v>
          </cell>
        </row>
        <row r="3053">
          <cell r="I3053" t="str">
            <v>DA4BCN0402-15SA</v>
          </cell>
        </row>
        <row r="3054">
          <cell r="I3054" t="str">
            <v>DA4BCN0402-15SA</v>
          </cell>
        </row>
        <row r="3055">
          <cell r="I3055" t="str">
            <v>DA4BCN0402-15SA</v>
          </cell>
        </row>
        <row r="3056">
          <cell r="I3056" t="str">
            <v>DA4BCN0402-15SA</v>
          </cell>
        </row>
        <row r="3057">
          <cell r="I3057" t="str">
            <v>DA4BCN0402-15SA</v>
          </cell>
        </row>
        <row r="3058">
          <cell r="I3058" t="str">
            <v>DA4BCN0402-15SA</v>
          </cell>
        </row>
        <row r="3059">
          <cell r="I3059" t="str">
            <v>DA4BCN0402-15SA</v>
          </cell>
        </row>
        <row r="3060">
          <cell r="I3060" t="str">
            <v>DA4BCN0402-15SA</v>
          </cell>
        </row>
        <row r="3061">
          <cell r="I3061" t="str">
            <v>DA4BCN0402-15SA</v>
          </cell>
        </row>
        <row r="3062">
          <cell r="I3062" t="str">
            <v>DA4BCN0402-15SA</v>
          </cell>
        </row>
        <row r="3063">
          <cell r="I3063" t="str">
            <v>DA4BCN0402-15SA</v>
          </cell>
        </row>
        <row r="3064">
          <cell r="I3064" t="str">
            <v>DA5BCN0402-15SA</v>
          </cell>
        </row>
        <row r="3065">
          <cell r="I3065" t="str">
            <v>DA5BCN0402-15SA</v>
          </cell>
        </row>
        <row r="3066">
          <cell r="I3066" t="str">
            <v>DA5BCN0402-15SA</v>
          </cell>
        </row>
        <row r="3067">
          <cell r="I3067" t="str">
            <v>DA5BCN0402-15SA</v>
          </cell>
        </row>
        <row r="3068">
          <cell r="I3068" t="str">
            <v>DA5BCN0402-15SA</v>
          </cell>
        </row>
        <row r="3069">
          <cell r="I3069" t="str">
            <v>DA5BCN0402-15SA</v>
          </cell>
        </row>
        <row r="3070">
          <cell r="I3070" t="str">
            <v>DA5BCN0402-15SA</v>
          </cell>
        </row>
        <row r="3071">
          <cell r="I3071" t="str">
            <v>DA5BCN0402-15SA</v>
          </cell>
        </row>
        <row r="3072">
          <cell r="I3072" t="str">
            <v>DA5BCN0402-15SA</v>
          </cell>
        </row>
        <row r="3073">
          <cell r="I3073" t="str">
            <v>DA5BCN0402-15SA</v>
          </cell>
        </row>
        <row r="3074">
          <cell r="I3074" t="str">
            <v>DA5BCN0402-15SA</v>
          </cell>
        </row>
        <row r="3075">
          <cell r="I3075" t="str">
            <v>DA5BCN0402-15SA</v>
          </cell>
        </row>
        <row r="3076">
          <cell r="I3076" t="str">
            <v>DA5BCN0402-15SA</v>
          </cell>
        </row>
        <row r="3077">
          <cell r="I3077" t="str">
            <v>DA5BCN0402-15SA</v>
          </cell>
        </row>
        <row r="3078">
          <cell r="I3078" t="str">
            <v>DA5BCN0402-15SA</v>
          </cell>
        </row>
        <row r="3079">
          <cell r="I3079" t="str">
            <v>DA5BCN0402-15SA</v>
          </cell>
        </row>
        <row r="3080">
          <cell r="I3080" t="str">
            <v>DA5BCN0402-15SA</v>
          </cell>
        </row>
        <row r="3081">
          <cell r="I3081" t="str">
            <v>DA5BCN0402-15SA</v>
          </cell>
        </row>
        <row r="3082">
          <cell r="I3082" t="str">
            <v>DA5BCN0402-15SA</v>
          </cell>
        </row>
        <row r="3083">
          <cell r="I3083" t="str">
            <v>DA5BCN0402-15SA</v>
          </cell>
        </row>
        <row r="3084">
          <cell r="I3084" t="str">
            <v>DA5BCN0402-15SA</v>
          </cell>
        </row>
        <row r="3085">
          <cell r="I3085" t="str">
            <v>DA5BCN0402-15SA</v>
          </cell>
        </row>
        <row r="3086">
          <cell r="I3086" t="str">
            <v>DA5BCN0402-15SA</v>
          </cell>
        </row>
        <row r="3087">
          <cell r="I3087" t="str">
            <v>DA5BCN0402-15SA</v>
          </cell>
        </row>
        <row r="3088">
          <cell r="I3088" t="str">
            <v>DA5BCN0402-15SA</v>
          </cell>
        </row>
        <row r="3089">
          <cell r="I3089" t="str">
            <v>DA5BCN0402-15SA</v>
          </cell>
        </row>
        <row r="3090">
          <cell r="I3090" t="str">
            <v>DA5BCN0402-15SA</v>
          </cell>
        </row>
        <row r="3091">
          <cell r="I3091" t="str">
            <v>DA5BCN0402-15SA</v>
          </cell>
        </row>
        <row r="3092">
          <cell r="I3092" t="str">
            <v>DA5BCN0402-15SA</v>
          </cell>
        </row>
        <row r="3093">
          <cell r="I3093" t="str">
            <v>DA5BCN0402-15SA</v>
          </cell>
        </row>
        <row r="3094">
          <cell r="I3094" t="str">
            <v>DA5BCN0402-15SA</v>
          </cell>
        </row>
        <row r="3095">
          <cell r="I3095" t="str">
            <v>DA5BCN0402-15SA</v>
          </cell>
        </row>
        <row r="3096">
          <cell r="I3096" t="str">
            <v>DA5BCN0402-15SA</v>
          </cell>
        </row>
        <row r="3097">
          <cell r="I3097" t="str">
            <v>DA5BCN0402-15SA</v>
          </cell>
        </row>
        <row r="3098">
          <cell r="I3098" t="str">
            <v>DA5BCN0402-15SA</v>
          </cell>
        </row>
        <row r="3099">
          <cell r="I3099" t="str">
            <v>DA5BCN0402-15SA</v>
          </cell>
        </row>
        <row r="3100">
          <cell r="I3100" t="str">
            <v>DA5BCN0402-15SA</v>
          </cell>
        </row>
        <row r="3101">
          <cell r="I3101" t="str">
            <v>DA5BCN0402-15SA</v>
          </cell>
        </row>
        <row r="3102">
          <cell r="I3102" t="str">
            <v>DA5BCN0402-15SA</v>
          </cell>
        </row>
        <row r="3103">
          <cell r="I3103" t="str">
            <v>DA5BCN0402-15SA</v>
          </cell>
        </row>
        <row r="3104">
          <cell r="I3104" t="str">
            <v>DA5BCN0402-15SA</v>
          </cell>
        </row>
        <row r="3105">
          <cell r="I3105" t="str">
            <v>DA5BCN0402-15SA</v>
          </cell>
        </row>
        <row r="3106">
          <cell r="I3106" t="str">
            <v>DA5BCN0402-15SA</v>
          </cell>
        </row>
        <row r="3107">
          <cell r="I3107" t="str">
            <v>DA5BCN0402-15SA</v>
          </cell>
        </row>
        <row r="3108">
          <cell r="I3108" t="str">
            <v>DA5BCN0402-15SA</v>
          </cell>
        </row>
        <row r="3109">
          <cell r="I3109" t="str">
            <v>DA5BCN0402-15SA</v>
          </cell>
        </row>
        <row r="3110">
          <cell r="I3110" t="str">
            <v>DA5BCN0402-15SA</v>
          </cell>
        </row>
        <row r="3111">
          <cell r="I3111" t="str">
            <v>DA5BCN0402-15SA</v>
          </cell>
        </row>
        <row r="3112">
          <cell r="I3112" t="str">
            <v>DA5BCN0402-15SA</v>
          </cell>
        </row>
        <row r="3113">
          <cell r="I3113" t="str">
            <v>DA5BCN0402-15SA</v>
          </cell>
        </row>
        <row r="3114">
          <cell r="I3114" t="str">
            <v>DA5BCN0402-15SA</v>
          </cell>
        </row>
        <row r="3115">
          <cell r="I3115" t="str">
            <v>DA5BCN0402-15SA</v>
          </cell>
        </row>
        <row r="3116">
          <cell r="I3116" t="str">
            <v>DA5BCN0402-15SA</v>
          </cell>
        </row>
        <row r="3117">
          <cell r="I3117" t="str">
            <v>DA5BCN0402-15SA</v>
          </cell>
        </row>
        <row r="3118">
          <cell r="I3118" t="str">
            <v>DA5BCN0402-15SA</v>
          </cell>
        </row>
        <row r="3119">
          <cell r="I3119" t="str">
            <v>DA5BCN0402-15SA</v>
          </cell>
        </row>
        <row r="3120">
          <cell r="I3120" t="str">
            <v>DA5BCN0402-15SA</v>
          </cell>
        </row>
        <row r="3121">
          <cell r="I3121" t="str">
            <v>DA5BCN0402-15SA</v>
          </cell>
        </row>
        <row r="3122">
          <cell r="I3122" t="str">
            <v>DA5BCN0402-15SA</v>
          </cell>
        </row>
        <row r="3123">
          <cell r="I3123" t="str">
            <v>DA5BCN0402-15SA</v>
          </cell>
        </row>
        <row r="3124">
          <cell r="I3124" t="str">
            <v>DA5BCN0402-15SA</v>
          </cell>
        </row>
        <row r="3125">
          <cell r="I3125" t="str">
            <v>DA5BCN0402-15SA</v>
          </cell>
        </row>
        <row r="3126">
          <cell r="I3126" t="str">
            <v>DA5BCN0402-15SA</v>
          </cell>
        </row>
        <row r="3127">
          <cell r="I3127" t="str">
            <v>DA5BCN0402-15SA</v>
          </cell>
        </row>
        <row r="3128">
          <cell r="I3128" t="str">
            <v>DA5BCN0402-15SA</v>
          </cell>
        </row>
        <row r="3129">
          <cell r="I3129" t="str">
            <v>DA5BCN0402-15SA</v>
          </cell>
        </row>
        <row r="3130">
          <cell r="I3130" t="str">
            <v>DA5BCN0402-15SA</v>
          </cell>
        </row>
        <row r="3131">
          <cell r="I3131" t="str">
            <v>DA5BCN0402-15SA</v>
          </cell>
        </row>
        <row r="3132">
          <cell r="I3132" t="str">
            <v>DA5BCN0402-15SA</v>
          </cell>
        </row>
        <row r="3133">
          <cell r="I3133" t="str">
            <v>DA5BCN0402-15SA</v>
          </cell>
        </row>
        <row r="3134">
          <cell r="I3134" t="str">
            <v>DB1BCN0402-15SA</v>
          </cell>
        </row>
        <row r="3135">
          <cell r="I3135" t="str">
            <v>DB1BCN0402-15SA</v>
          </cell>
        </row>
        <row r="3136">
          <cell r="I3136" t="str">
            <v>DB1BCN0402-15SA</v>
          </cell>
        </row>
        <row r="3137">
          <cell r="I3137" t="str">
            <v>DB1BCN0402-15SA</v>
          </cell>
        </row>
        <row r="3138">
          <cell r="I3138" t="str">
            <v>DB1BCN0402-15SA</v>
          </cell>
        </row>
        <row r="3139">
          <cell r="I3139" t="str">
            <v>DB1BCN0402-15SA</v>
          </cell>
        </row>
        <row r="3140">
          <cell r="I3140" t="str">
            <v>DB1BCN0402-15SA</v>
          </cell>
        </row>
        <row r="3141">
          <cell r="I3141" t="str">
            <v>DB1BCN0402-15SA</v>
          </cell>
        </row>
        <row r="3142">
          <cell r="I3142" t="str">
            <v>DB1BCN0402-15SA</v>
          </cell>
        </row>
        <row r="3143">
          <cell r="I3143" t="str">
            <v>DB1BCN0402-15SA</v>
          </cell>
        </row>
        <row r="3144">
          <cell r="I3144" t="str">
            <v>DB1BCN0402-15SA</v>
          </cell>
        </row>
        <row r="3145">
          <cell r="I3145" t="str">
            <v>DB1BCN0402-15SA</v>
          </cell>
        </row>
        <row r="3146">
          <cell r="I3146" t="str">
            <v>DB1BCN0402-15SA</v>
          </cell>
        </row>
        <row r="3147">
          <cell r="I3147" t="str">
            <v>DB1BCN0402-15SA</v>
          </cell>
        </row>
        <row r="3148">
          <cell r="I3148" t="str">
            <v>DB1BCN0402-15SA</v>
          </cell>
        </row>
        <row r="3149">
          <cell r="I3149" t="str">
            <v>DB1BCN0402-15SA</v>
          </cell>
        </row>
        <row r="3150">
          <cell r="I3150" t="str">
            <v>DB1BCN0402-15SA</v>
          </cell>
        </row>
        <row r="3151">
          <cell r="I3151" t="str">
            <v>DB1BCN0402-15SA</v>
          </cell>
        </row>
        <row r="3152">
          <cell r="I3152" t="str">
            <v>DB1BCN0402-15SA</v>
          </cell>
        </row>
        <row r="3153">
          <cell r="I3153" t="str">
            <v>DB1BCN0402-15SA</v>
          </cell>
        </row>
        <row r="3154">
          <cell r="I3154" t="str">
            <v>DB1BCN0402-15SA</v>
          </cell>
        </row>
        <row r="3155">
          <cell r="I3155" t="str">
            <v>DB1BCN0402-15SA</v>
          </cell>
        </row>
        <row r="3156">
          <cell r="I3156" t="str">
            <v>DB1BCN0402-15SA</v>
          </cell>
        </row>
        <row r="3157">
          <cell r="I3157" t="str">
            <v>DB1BCN0402-15SA</v>
          </cell>
        </row>
        <row r="3158">
          <cell r="I3158" t="str">
            <v>DB1BCN0402-15SA</v>
          </cell>
        </row>
        <row r="3159">
          <cell r="I3159" t="str">
            <v>DB1BCN0402-15SA</v>
          </cell>
        </row>
        <row r="3160">
          <cell r="I3160" t="str">
            <v>DB1BCN0402-15SA</v>
          </cell>
        </row>
        <row r="3161">
          <cell r="I3161" t="str">
            <v>DB1BCN0402-15SA</v>
          </cell>
        </row>
        <row r="3162">
          <cell r="I3162" t="str">
            <v>DB1BCN0402-15SA</v>
          </cell>
        </row>
        <row r="3163">
          <cell r="I3163" t="str">
            <v>DB1BCN0402-15SA</v>
          </cell>
        </row>
        <row r="3164">
          <cell r="I3164" t="str">
            <v>DB1BCN0402-15SA</v>
          </cell>
        </row>
        <row r="3165">
          <cell r="I3165" t="str">
            <v>DB1BCN0402-15SA</v>
          </cell>
        </row>
        <row r="3166">
          <cell r="I3166" t="str">
            <v>DB1BCN0402-15SA</v>
          </cell>
        </row>
        <row r="3167">
          <cell r="I3167" t="str">
            <v>DB1BCN0402-15SA</v>
          </cell>
        </row>
        <row r="3168">
          <cell r="I3168" t="str">
            <v>DB1BCN0402-15SA</v>
          </cell>
        </row>
        <row r="3169">
          <cell r="I3169" t="str">
            <v>DB1BCN0402-15SA</v>
          </cell>
        </row>
        <row r="3170">
          <cell r="I3170" t="str">
            <v>DB1BCN0402-15SA</v>
          </cell>
        </row>
        <row r="3171">
          <cell r="I3171" t="str">
            <v>DB1BCN0402-15SA</v>
          </cell>
        </row>
        <row r="3172">
          <cell r="I3172" t="str">
            <v>DB1BCN0402-15SA</v>
          </cell>
        </row>
        <row r="3173">
          <cell r="I3173" t="str">
            <v>DB1BCN0402-15SA</v>
          </cell>
        </row>
        <row r="3174">
          <cell r="I3174" t="str">
            <v>DB1BCN0402-15SA</v>
          </cell>
        </row>
        <row r="3175">
          <cell r="I3175" t="str">
            <v>DB1BCN0402-15SA</v>
          </cell>
        </row>
        <row r="3176">
          <cell r="I3176" t="str">
            <v>DB1BCN0402-15SA</v>
          </cell>
        </row>
        <row r="3177">
          <cell r="I3177" t="str">
            <v>DB1BCN0402-15SA</v>
          </cell>
        </row>
        <row r="3178">
          <cell r="I3178" t="str">
            <v>DB1BCN0402-15SA</v>
          </cell>
        </row>
        <row r="3179">
          <cell r="I3179" t="str">
            <v>DB1BCN0402-15SA</v>
          </cell>
        </row>
        <row r="3180">
          <cell r="I3180" t="str">
            <v>DB1BCN0402-15SA</v>
          </cell>
        </row>
        <row r="3181">
          <cell r="I3181" t="str">
            <v>DB1BCN0402-15SA</v>
          </cell>
        </row>
        <row r="3182">
          <cell r="I3182" t="str">
            <v>DB1BCN0402-15SA</v>
          </cell>
        </row>
        <row r="3183">
          <cell r="I3183" t="str">
            <v>DB1BCN0402-15SA</v>
          </cell>
        </row>
        <row r="3184">
          <cell r="I3184" t="str">
            <v>DB1BCN0402-15SA</v>
          </cell>
        </row>
        <row r="3185">
          <cell r="I3185" t="str">
            <v>DB1BCN0402-15SA</v>
          </cell>
        </row>
        <row r="3186">
          <cell r="I3186" t="str">
            <v>DB1BCN0402-15SA</v>
          </cell>
        </row>
        <row r="3187">
          <cell r="I3187" t="str">
            <v>DB1BCN0402-15SA</v>
          </cell>
        </row>
        <row r="3188">
          <cell r="I3188" t="str">
            <v>DB1BCN0402-15SA</v>
          </cell>
        </row>
        <row r="3189">
          <cell r="I3189" t="str">
            <v>DB1BCN0402-15SA</v>
          </cell>
        </row>
        <row r="3190">
          <cell r="I3190" t="str">
            <v>DB1BCN0402-15SA</v>
          </cell>
        </row>
        <row r="3191">
          <cell r="I3191" t="str">
            <v>DB1BCN0402-15SA</v>
          </cell>
        </row>
        <row r="3192">
          <cell r="I3192" t="str">
            <v>DB1BCN0402-15SA</v>
          </cell>
        </row>
        <row r="3193">
          <cell r="I3193" t="str">
            <v>DB1BCN0402-15SA</v>
          </cell>
        </row>
        <row r="3194">
          <cell r="I3194" t="str">
            <v>DB1BCN0402-15SA</v>
          </cell>
        </row>
        <row r="3195">
          <cell r="I3195" t="str">
            <v>DB1BCN0402-15SA</v>
          </cell>
        </row>
        <row r="3196">
          <cell r="I3196" t="str">
            <v>DB1BCN0402-15SA</v>
          </cell>
        </row>
        <row r="3197">
          <cell r="I3197" t="str">
            <v>DB1BCN0402-15SA</v>
          </cell>
        </row>
        <row r="3198">
          <cell r="I3198" t="str">
            <v>DB1BCN0402-15SA</v>
          </cell>
        </row>
        <row r="3199">
          <cell r="I3199" t="str">
            <v>DB1BCN0402-15SA</v>
          </cell>
        </row>
        <row r="3200">
          <cell r="I3200" t="str">
            <v>DB1BCN0402-15SA</v>
          </cell>
        </row>
        <row r="3201">
          <cell r="I3201" t="str">
            <v>DB1BCN0402-15SA</v>
          </cell>
        </row>
        <row r="3202">
          <cell r="I3202" t="str">
            <v>DB1BCN0402-15SA</v>
          </cell>
        </row>
        <row r="3203">
          <cell r="I3203" t="str">
            <v>DB2BCN0402-15SA</v>
          </cell>
        </row>
        <row r="3204">
          <cell r="I3204" t="str">
            <v>DB2BCN0402-15SA</v>
          </cell>
        </row>
        <row r="3205">
          <cell r="I3205" t="str">
            <v>DB2BCN0402-15SA</v>
          </cell>
        </row>
        <row r="3206">
          <cell r="I3206" t="str">
            <v>DB2BCN0402-15SA</v>
          </cell>
        </row>
        <row r="3207">
          <cell r="I3207" t="str">
            <v>DB2BCN0402-15SA</v>
          </cell>
        </row>
        <row r="3208">
          <cell r="I3208" t="str">
            <v>DB2BCN0402-15SA</v>
          </cell>
        </row>
        <row r="3209">
          <cell r="I3209" t="str">
            <v>DB2BCN0402-15SA</v>
          </cell>
        </row>
        <row r="3210">
          <cell r="I3210" t="str">
            <v>DB2BCN0402-15SA</v>
          </cell>
        </row>
        <row r="3211">
          <cell r="I3211" t="str">
            <v>DB2BCN0402-15SA</v>
          </cell>
        </row>
        <row r="3212">
          <cell r="I3212" t="str">
            <v>DB2BCN0402-15SA</v>
          </cell>
        </row>
        <row r="3213">
          <cell r="I3213" t="str">
            <v>DB2BCN0402-15SA</v>
          </cell>
        </row>
        <row r="3214">
          <cell r="I3214" t="str">
            <v>DB2BCN0402-15SA</v>
          </cell>
        </row>
        <row r="3215">
          <cell r="I3215" t="str">
            <v>DB2BCN0402-15SA</v>
          </cell>
        </row>
        <row r="3216">
          <cell r="I3216" t="str">
            <v>DB2BCN0402-15SA</v>
          </cell>
        </row>
        <row r="3217">
          <cell r="I3217" t="str">
            <v>DB2BCN0402-15SA</v>
          </cell>
        </row>
        <row r="3218">
          <cell r="I3218" t="str">
            <v>DB2BCN0402-15SA</v>
          </cell>
        </row>
        <row r="3219">
          <cell r="I3219" t="str">
            <v>DB2BCN0402-15SA</v>
          </cell>
        </row>
        <row r="3220">
          <cell r="I3220" t="str">
            <v>DB2BCN0402-15SA</v>
          </cell>
        </row>
        <row r="3221">
          <cell r="I3221" t="str">
            <v>DB2BCN0402-15SA</v>
          </cell>
        </row>
        <row r="3222">
          <cell r="I3222" t="str">
            <v>DB2BCN0402-15SA</v>
          </cell>
        </row>
        <row r="3223">
          <cell r="I3223" t="str">
            <v>DB2BCN0402-15SA</v>
          </cell>
        </row>
        <row r="3224">
          <cell r="I3224" t="str">
            <v>DB2BCN0402-15SA</v>
          </cell>
        </row>
        <row r="3225">
          <cell r="I3225" t="str">
            <v>DB2BCN0402-15SA</v>
          </cell>
        </row>
        <row r="3226">
          <cell r="I3226" t="str">
            <v>DB2BCN0402-15SA</v>
          </cell>
        </row>
        <row r="3227">
          <cell r="I3227" t="str">
            <v>DB2BCN0402-15SA</v>
          </cell>
        </row>
        <row r="3228">
          <cell r="I3228" t="str">
            <v>DB2BCN0402-15SA</v>
          </cell>
        </row>
        <row r="3229">
          <cell r="I3229" t="str">
            <v>DB2BCN0402-15SA</v>
          </cell>
        </row>
        <row r="3230">
          <cell r="I3230" t="str">
            <v>DB2BCN0402-15SA</v>
          </cell>
        </row>
        <row r="3231">
          <cell r="I3231" t="str">
            <v>DB2BCN0402-15SA</v>
          </cell>
        </row>
        <row r="3232">
          <cell r="I3232" t="str">
            <v>DB2BCN0402-15SA</v>
          </cell>
        </row>
        <row r="3233">
          <cell r="I3233" t="str">
            <v>DB2BCN0402-15SA</v>
          </cell>
        </row>
        <row r="3234">
          <cell r="I3234" t="str">
            <v>DB2BCN0402-15SA</v>
          </cell>
        </row>
        <row r="3235">
          <cell r="I3235" t="str">
            <v>DB2BCN0402-15SA</v>
          </cell>
        </row>
        <row r="3236">
          <cell r="I3236" t="str">
            <v>DB2BCN0402-15SA</v>
          </cell>
        </row>
        <row r="3237">
          <cell r="I3237" t="str">
            <v>DB2BCN0402-15SA</v>
          </cell>
        </row>
        <row r="3238">
          <cell r="I3238" t="str">
            <v>DB2BCN0402-15SA</v>
          </cell>
        </row>
        <row r="3239">
          <cell r="I3239" t="str">
            <v>DB2BCN0402-15SA</v>
          </cell>
        </row>
        <row r="3240">
          <cell r="I3240" t="str">
            <v>DB2BCN0402-15SA</v>
          </cell>
        </row>
        <row r="3241">
          <cell r="I3241" t="str">
            <v>DB2BCN0402-15SA</v>
          </cell>
        </row>
        <row r="3242">
          <cell r="I3242" t="str">
            <v>DB2BCN0402-15SA</v>
          </cell>
        </row>
        <row r="3243">
          <cell r="I3243" t="str">
            <v>DB2BCN0402-15SA</v>
          </cell>
        </row>
        <row r="3244">
          <cell r="I3244" t="str">
            <v>DB2BCN0402-15SA</v>
          </cell>
        </row>
        <row r="3245">
          <cell r="I3245" t="str">
            <v>DB2BCN0402-15SA</v>
          </cell>
        </row>
        <row r="3246">
          <cell r="I3246" t="str">
            <v>DB2BCN0402-15SA</v>
          </cell>
        </row>
        <row r="3247">
          <cell r="I3247" t="str">
            <v>DB2BCN0402-15SA</v>
          </cell>
        </row>
        <row r="3248">
          <cell r="I3248" t="str">
            <v>DB2BCN0402-15SA</v>
          </cell>
        </row>
        <row r="3249">
          <cell r="I3249" t="str">
            <v>DB2BCN0402-15SA</v>
          </cell>
        </row>
        <row r="3250">
          <cell r="I3250" t="str">
            <v>DB2BCN0402-15SA</v>
          </cell>
        </row>
        <row r="3251">
          <cell r="I3251" t="str">
            <v>DB2BCN0402-15SA</v>
          </cell>
        </row>
        <row r="3252">
          <cell r="I3252" t="str">
            <v>DB2BCN0402-15SA</v>
          </cell>
        </row>
        <row r="3253">
          <cell r="I3253" t="str">
            <v>DB2BCN0402-15SA</v>
          </cell>
        </row>
        <row r="3254">
          <cell r="I3254" t="str">
            <v>DB2BCN0402-15SA</v>
          </cell>
        </row>
        <row r="3255">
          <cell r="I3255" t="str">
            <v>DB2BCN0402-15SA</v>
          </cell>
        </row>
        <row r="3256">
          <cell r="I3256" t="str">
            <v>DB2BCN0402-15SA</v>
          </cell>
        </row>
        <row r="3257">
          <cell r="I3257" t="str">
            <v>DB2BCN0402-15SA</v>
          </cell>
        </row>
        <row r="3258">
          <cell r="I3258" t="str">
            <v>DB2BCN0402-15SA</v>
          </cell>
        </row>
        <row r="3259">
          <cell r="I3259" t="str">
            <v>DB2BCN0402-15SA</v>
          </cell>
        </row>
        <row r="3260">
          <cell r="I3260" t="str">
            <v>DB2BCN0402-15SA</v>
          </cell>
        </row>
        <row r="3261">
          <cell r="I3261" t="str">
            <v>DB2BCN0402-15SA</v>
          </cell>
        </row>
        <row r="3262">
          <cell r="I3262" t="str">
            <v>DB2BCN0402-15SA</v>
          </cell>
        </row>
        <row r="3263">
          <cell r="I3263" t="str">
            <v>DB2BCN0402-15SA</v>
          </cell>
        </row>
        <row r="3264">
          <cell r="I3264" t="str">
            <v>DB2BCN0402-15SA</v>
          </cell>
        </row>
        <row r="3265">
          <cell r="I3265" t="str">
            <v>DB2BCN0402-15SA</v>
          </cell>
        </row>
        <row r="3266">
          <cell r="I3266" t="str">
            <v>DB2BCN0402-15SA</v>
          </cell>
        </row>
        <row r="3267">
          <cell r="I3267" t="str">
            <v>DB2BCN0402-15SA</v>
          </cell>
        </row>
        <row r="3268">
          <cell r="I3268" t="str">
            <v>DB2BCN0402-15SA</v>
          </cell>
        </row>
        <row r="3269">
          <cell r="I3269" t="str">
            <v>DB2BCN0402-15SA</v>
          </cell>
        </row>
        <row r="3270">
          <cell r="I3270" t="str">
            <v>DB2BCN0402-15SA</v>
          </cell>
        </row>
        <row r="3271">
          <cell r="I3271" t="str">
            <v>DB2BCN0402-15SA</v>
          </cell>
        </row>
        <row r="3272">
          <cell r="I3272" t="str">
            <v>DB3BCN0402-15SA</v>
          </cell>
        </row>
        <row r="3273">
          <cell r="I3273" t="str">
            <v>DB3BCN0402-15SA</v>
          </cell>
        </row>
        <row r="3274">
          <cell r="I3274" t="str">
            <v>DB3BCN0402-15SA</v>
          </cell>
        </row>
        <row r="3275">
          <cell r="I3275" t="str">
            <v>DB3BCN0402-15SA</v>
          </cell>
        </row>
        <row r="3276">
          <cell r="I3276" t="str">
            <v>DB3BCN0402-15SA</v>
          </cell>
        </row>
        <row r="3277">
          <cell r="I3277" t="str">
            <v>DB3BCN0402-15SA</v>
          </cell>
        </row>
        <row r="3278">
          <cell r="I3278" t="str">
            <v>DB3BCN0402-15SA</v>
          </cell>
        </row>
        <row r="3279">
          <cell r="I3279" t="str">
            <v>DB3BCN0402-15SA</v>
          </cell>
        </row>
        <row r="3280">
          <cell r="I3280" t="str">
            <v>DB3BCN0402-15SA</v>
          </cell>
        </row>
        <row r="3281">
          <cell r="I3281" t="str">
            <v>DB3BCN0402-15SA</v>
          </cell>
        </row>
        <row r="3282">
          <cell r="I3282" t="str">
            <v>DB3BCN0402-15SA</v>
          </cell>
        </row>
        <row r="3283">
          <cell r="I3283" t="str">
            <v>DB3BCN0402-15SA</v>
          </cell>
        </row>
        <row r="3284">
          <cell r="I3284" t="str">
            <v>DB3BCN0402-15SA</v>
          </cell>
        </row>
        <row r="3285">
          <cell r="I3285" t="str">
            <v>DB3BCN0402-15SA</v>
          </cell>
        </row>
        <row r="3286">
          <cell r="I3286" t="str">
            <v>DB3BCN0402-15SA</v>
          </cell>
        </row>
        <row r="3287">
          <cell r="I3287" t="str">
            <v>DB3BCN0402-15SA</v>
          </cell>
        </row>
        <row r="3288">
          <cell r="I3288" t="str">
            <v>DB3BCN0402-15SA</v>
          </cell>
        </row>
        <row r="3289">
          <cell r="I3289" t="str">
            <v>DB3BCN0402-15SA</v>
          </cell>
        </row>
        <row r="3290">
          <cell r="I3290" t="str">
            <v>DB3BCN0402-15SA</v>
          </cell>
        </row>
        <row r="3291">
          <cell r="I3291" t="str">
            <v>DB3BCN0402-15SA</v>
          </cell>
        </row>
        <row r="3292">
          <cell r="I3292" t="str">
            <v>DB3BCN0402-15SA</v>
          </cell>
        </row>
        <row r="3293">
          <cell r="I3293" t="str">
            <v>DB3BCN0402-15SA</v>
          </cell>
        </row>
        <row r="3294">
          <cell r="I3294" t="str">
            <v>DB3BCN0402-15SA</v>
          </cell>
        </row>
        <row r="3295">
          <cell r="I3295" t="str">
            <v>DB3BCN0402-15SA</v>
          </cell>
        </row>
        <row r="3296">
          <cell r="I3296" t="str">
            <v>DB3BCN0402-15SA</v>
          </cell>
        </row>
        <row r="3297">
          <cell r="I3297" t="str">
            <v>DB3BCN0402-15SA</v>
          </cell>
        </row>
        <row r="3298">
          <cell r="I3298" t="str">
            <v>DB3BCN0402-15SA</v>
          </cell>
        </row>
        <row r="3299">
          <cell r="I3299" t="str">
            <v>DB3BCN0402-15SA</v>
          </cell>
        </row>
        <row r="3300">
          <cell r="I3300" t="str">
            <v>DB3BCN0402-15SA</v>
          </cell>
        </row>
        <row r="3301">
          <cell r="I3301" t="str">
            <v>DB3BCN0402-15SA</v>
          </cell>
        </row>
        <row r="3302">
          <cell r="I3302" t="str">
            <v>DB3BCN0402-15SA</v>
          </cell>
        </row>
        <row r="3303">
          <cell r="I3303" t="str">
            <v>DB3BCN0402-15SA</v>
          </cell>
        </row>
        <row r="3304">
          <cell r="I3304" t="str">
            <v>DB3BCN0402-15SA</v>
          </cell>
        </row>
        <row r="3305">
          <cell r="I3305" t="str">
            <v>DB3BCN0402-15SA</v>
          </cell>
        </row>
        <row r="3306">
          <cell r="I3306" t="str">
            <v>DB3BCN0402-15SA</v>
          </cell>
        </row>
        <row r="3307">
          <cell r="I3307" t="str">
            <v>DB3BCN0402-15SA</v>
          </cell>
        </row>
        <row r="3308">
          <cell r="I3308" t="str">
            <v>DB3BCN0402-15SA</v>
          </cell>
        </row>
        <row r="3309">
          <cell r="I3309" t="str">
            <v>DB3BCN0402-15SA</v>
          </cell>
        </row>
        <row r="3310">
          <cell r="I3310" t="str">
            <v>DB3BCN0402-15SA</v>
          </cell>
        </row>
        <row r="3311">
          <cell r="I3311" t="str">
            <v>DB3BCN0402-15SA</v>
          </cell>
        </row>
        <row r="3312">
          <cell r="I3312" t="str">
            <v>DB3BCN0402-15SA</v>
          </cell>
        </row>
        <row r="3313">
          <cell r="I3313" t="str">
            <v>DB3BCN0402-15SA</v>
          </cell>
        </row>
        <row r="3314">
          <cell r="I3314" t="str">
            <v>DB3BCN0402-15SA</v>
          </cell>
        </row>
        <row r="3315">
          <cell r="I3315" t="str">
            <v>DB3BCN0402-15SA</v>
          </cell>
        </row>
        <row r="3316">
          <cell r="I3316" t="str">
            <v>DB3BCN0402-15SA</v>
          </cell>
        </row>
        <row r="3317">
          <cell r="I3317" t="str">
            <v>DB3BCN0402-15SA</v>
          </cell>
        </row>
        <row r="3318">
          <cell r="I3318" t="str">
            <v>DB3BCN0402-15SA</v>
          </cell>
        </row>
        <row r="3319">
          <cell r="I3319" t="str">
            <v>DB3BCN0402-15SA</v>
          </cell>
        </row>
        <row r="3320">
          <cell r="I3320" t="str">
            <v>DB3BCN0402-15SA</v>
          </cell>
        </row>
        <row r="3321">
          <cell r="I3321" t="str">
            <v>DB3BCN0402-15SA</v>
          </cell>
        </row>
        <row r="3322">
          <cell r="I3322" t="str">
            <v>DB3BCN0402-15SA</v>
          </cell>
        </row>
        <row r="3323">
          <cell r="I3323" t="str">
            <v>DB3BCN0402-15SA</v>
          </cell>
        </row>
        <row r="3324">
          <cell r="I3324" t="str">
            <v>DB3BCN0402-15SA</v>
          </cell>
        </row>
        <row r="3325">
          <cell r="I3325" t="str">
            <v>DB3BCN0402-15SA</v>
          </cell>
        </row>
        <row r="3326">
          <cell r="I3326" t="str">
            <v>DB3BCN0402-15SA</v>
          </cell>
        </row>
        <row r="3327">
          <cell r="I3327" t="str">
            <v>DB3BCN0402-15SA</v>
          </cell>
        </row>
        <row r="3328">
          <cell r="I3328" t="str">
            <v>DB3BCN0402-15SA</v>
          </cell>
        </row>
        <row r="3329">
          <cell r="I3329" t="str">
            <v>DB3BCN0402-15SA</v>
          </cell>
        </row>
        <row r="3330">
          <cell r="I3330" t="str">
            <v>DB3BCN0402-15SA</v>
          </cell>
        </row>
        <row r="3331">
          <cell r="I3331" t="str">
            <v>DB3BCN0402-15SA</v>
          </cell>
        </row>
        <row r="3332">
          <cell r="I3332" t="str">
            <v>DB3BCN0402-15SA</v>
          </cell>
        </row>
        <row r="3333">
          <cell r="I3333" t="str">
            <v>DB3BCN0402-15SA</v>
          </cell>
        </row>
        <row r="3334">
          <cell r="I3334" t="str">
            <v>DB3BCN0402-15SA</v>
          </cell>
        </row>
        <row r="3335">
          <cell r="I3335" t="str">
            <v>DB3BCN0402-15SA</v>
          </cell>
        </row>
        <row r="3336">
          <cell r="I3336" t="str">
            <v>DB3BCN0402-15SA</v>
          </cell>
        </row>
        <row r="3337">
          <cell r="I3337" t="str">
            <v>DB3BCN0402-15SA</v>
          </cell>
        </row>
        <row r="3338">
          <cell r="I3338" t="str">
            <v>DB3BCN0402-15SA</v>
          </cell>
        </row>
        <row r="3339">
          <cell r="I3339" t="str">
            <v>DB3BCN0402-15SA</v>
          </cell>
        </row>
        <row r="3340">
          <cell r="I3340" t="str">
            <v>DB3BCN0402-15SA</v>
          </cell>
        </row>
        <row r="3341">
          <cell r="I3341" t="str">
            <v>DB4BCN0402-15SA</v>
          </cell>
        </row>
        <row r="3342">
          <cell r="I3342" t="str">
            <v>DB4BCN0402-15SA</v>
          </cell>
        </row>
        <row r="3343">
          <cell r="I3343" t="str">
            <v>DB4BCN0402-15SA</v>
          </cell>
        </row>
        <row r="3344">
          <cell r="I3344" t="str">
            <v>DB4BCN0402-15SA</v>
          </cell>
        </row>
        <row r="3345">
          <cell r="I3345" t="str">
            <v>DB4BCN0402-15SA</v>
          </cell>
        </row>
        <row r="3346">
          <cell r="I3346" t="str">
            <v>DB4BCN0402-15SA</v>
          </cell>
        </row>
        <row r="3347">
          <cell r="I3347" t="str">
            <v>DB4BCN0402-15SA</v>
          </cell>
        </row>
        <row r="3348">
          <cell r="I3348" t="str">
            <v>DB4BCN0402-15SA</v>
          </cell>
        </row>
        <row r="3349">
          <cell r="I3349" t="str">
            <v>DB4BCN0402-15SA</v>
          </cell>
        </row>
        <row r="3350">
          <cell r="I3350" t="str">
            <v>DB4BCN0402-15SA</v>
          </cell>
        </row>
        <row r="3351">
          <cell r="I3351" t="str">
            <v>DB4BCN0402-15SA</v>
          </cell>
        </row>
        <row r="3352">
          <cell r="I3352" t="str">
            <v>DB4BCN0402-15SA</v>
          </cell>
        </row>
        <row r="3353">
          <cell r="I3353" t="str">
            <v>DB4BCN0402-15SA</v>
          </cell>
        </row>
        <row r="3354">
          <cell r="I3354" t="str">
            <v>DB4BCN0402-15SA</v>
          </cell>
        </row>
        <row r="3355">
          <cell r="I3355" t="str">
            <v>DB4BCN0402-15SA</v>
          </cell>
        </row>
        <row r="3356">
          <cell r="I3356" t="str">
            <v>DB4BCN0402-15SA</v>
          </cell>
        </row>
        <row r="3357">
          <cell r="I3357" t="str">
            <v>DB4BCN0402-15SA</v>
          </cell>
        </row>
        <row r="3358">
          <cell r="I3358" t="str">
            <v>DB4BCN0402-15SA</v>
          </cell>
        </row>
        <row r="3359">
          <cell r="I3359" t="str">
            <v>DB4BCN0402-15SA</v>
          </cell>
        </row>
        <row r="3360">
          <cell r="I3360" t="str">
            <v>DB4BCN0402-15SA</v>
          </cell>
        </row>
        <row r="3361">
          <cell r="I3361" t="str">
            <v>DB4BCN0402-15SA</v>
          </cell>
        </row>
        <row r="3362">
          <cell r="I3362" t="str">
            <v>DB4BCN0402-15SA</v>
          </cell>
        </row>
        <row r="3363">
          <cell r="I3363" t="str">
            <v>DB4BCN0402-15SA</v>
          </cell>
        </row>
        <row r="3364">
          <cell r="I3364" t="str">
            <v>DB4BCN0402-15SA</v>
          </cell>
        </row>
        <row r="3365">
          <cell r="I3365" t="str">
            <v>DB4BCN0402-15SA</v>
          </cell>
        </row>
        <row r="3366">
          <cell r="I3366" t="str">
            <v>DB4BCN0402-15SA</v>
          </cell>
        </row>
        <row r="3367">
          <cell r="I3367" t="str">
            <v>DB4BCN0402-15SA</v>
          </cell>
        </row>
        <row r="3368">
          <cell r="I3368" t="str">
            <v>DB4BCN0402-15SA</v>
          </cell>
        </row>
        <row r="3369">
          <cell r="I3369" t="str">
            <v>DB4BCN0402-15SA</v>
          </cell>
        </row>
        <row r="3370">
          <cell r="I3370" t="str">
            <v>DB4BCN0402-15SA</v>
          </cell>
        </row>
        <row r="3371">
          <cell r="I3371" t="str">
            <v>DB4BCN0402-15SA</v>
          </cell>
        </row>
        <row r="3372">
          <cell r="I3372" t="str">
            <v>DB4BCN0402-15SA</v>
          </cell>
        </row>
        <row r="3373">
          <cell r="I3373" t="str">
            <v>DB4BCN0402-15SA</v>
          </cell>
        </row>
        <row r="3374">
          <cell r="I3374" t="str">
            <v>DB4BCN0402-15SA</v>
          </cell>
        </row>
        <row r="3375">
          <cell r="I3375" t="str">
            <v>DB4BCN0402-15SA</v>
          </cell>
        </row>
        <row r="3376">
          <cell r="I3376" t="str">
            <v>DB4BCN0402-15SA</v>
          </cell>
        </row>
        <row r="3377">
          <cell r="I3377" t="str">
            <v>DB4BCN0402-15SA</v>
          </cell>
        </row>
        <row r="3378">
          <cell r="I3378" t="str">
            <v>DB4BCN0402-15SA</v>
          </cell>
        </row>
        <row r="3379">
          <cell r="I3379" t="str">
            <v>DB4BCN0402-15SA</v>
          </cell>
        </row>
        <row r="3380">
          <cell r="I3380" t="str">
            <v>DB4BCN0402-15SA</v>
          </cell>
        </row>
        <row r="3381">
          <cell r="I3381" t="str">
            <v>DB4BCN0402-15SA</v>
          </cell>
        </row>
        <row r="3382">
          <cell r="I3382" t="str">
            <v>DB4BCN0402-15SA</v>
          </cell>
        </row>
        <row r="3383">
          <cell r="I3383" t="str">
            <v>DB4BCN0402-15SA</v>
          </cell>
        </row>
        <row r="3384">
          <cell r="I3384" t="str">
            <v>DB4BCN0402-15SA</v>
          </cell>
        </row>
        <row r="3385">
          <cell r="I3385" t="str">
            <v>DB4BCN0402-15SA</v>
          </cell>
        </row>
        <row r="3386">
          <cell r="I3386" t="str">
            <v>DB4BCN0402-15SA</v>
          </cell>
        </row>
        <row r="3387">
          <cell r="I3387" t="str">
            <v>DB4BCN0402-15SA</v>
          </cell>
        </row>
        <row r="3388">
          <cell r="I3388" t="str">
            <v>DB4BCN0402-15SA</v>
          </cell>
        </row>
        <row r="3389">
          <cell r="I3389" t="str">
            <v>DB4BCN0402-15SA</v>
          </cell>
        </row>
        <row r="3390">
          <cell r="I3390" t="str">
            <v>DB4BCN0402-15SA</v>
          </cell>
        </row>
        <row r="3391">
          <cell r="I3391" t="str">
            <v>DB4BCN0402-15SA</v>
          </cell>
        </row>
        <row r="3392">
          <cell r="I3392" t="str">
            <v>DB4BCN0402-15SA</v>
          </cell>
        </row>
        <row r="3393">
          <cell r="I3393" t="str">
            <v>DB4BCN0402-15SA</v>
          </cell>
        </row>
        <row r="3394">
          <cell r="I3394" t="str">
            <v>DB4BCN0402-15SA</v>
          </cell>
        </row>
        <row r="3395">
          <cell r="I3395" t="str">
            <v>DB4BCN0402-15SA</v>
          </cell>
        </row>
        <row r="3396">
          <cell r="I3396" t="str">
            <v>DB4BCN0402-15SA</v>
          </cell>
        </row>
        <row r="3397">
          <cell r="I3397" t="str">
            <v>DB4BCN0402-15SA</v>
          </cell>
        </row>
        <row r="3398">
          <cell r="I3398" t="str">
            <v>DB4BCN0402-15SA</v>
          </cell>
        </row>
        <row r="3399">
          <cell r="I3399" t="str">
            <v>DB4BCN0402-15SA</v>
          </cell>
        </row>
        <row r="3400">
          <cell r="I3400" t="str">
            <v>DB4BCN0402-15SA</v>
          </cell>
        </row>
        <row r="3401">
          <cell r="I3401" t="str">
            <v>DB4BCN0402-15SA</v>
          </cell>
        </row>
        <row r="3402">
          <cell r="I3402" t="str">
            <v>DB4BCN0402-15SA</v>
          </cell>
        </row>
        <row r="3403">
          <cell r="I3403" t="str">
            <v>DB4BCN0402-15SA</v>
          </cell>
        </row>
        <row r="3404">
          <cell r="I3404" t="str">
            <v>DB4BCN0402-15SA</v>
          </cell>
        </row>
        <row r="3405">
          <cell r="I3405" t="str">
            <v>DB4BCN0402-15SA</v>
          </cell>
        </row>
        <row r="3406">
          <cell r="I3406" t="str">
            <v>DB4BCN0402-15SA</v>
          </cell>
        </row>
        <row r="3407">
          <cell r="I3407" t="str">
            <v>DB4BCN0402-15SA</v>
          </cell>
        </row>
        <row r="3408">
          <cell r="I3408" t="str">
            <v>DB4BCN0402-15SA</v>
          </cell>
        </row>
        <row r="3409">
          <cell r="I3409" t="str">
            <v>DB4BCN0402-15SA</v>
          </cell>
        </row>
        <row r="3410">
          <cell r="I3410" t="str">
            <v>DB5BCN0402-15SA</v>
          </cell>
        </row>
        <row r="3411">
          <cell r="I3411" t="str">
            <v>DB5BCN0402-15SA</v>
          </cell>
        </row>
        <row r="3412">
          <cell r="I3412" t="str">
            <v>DB5BCN0402-15SA</v>
          </cell>
        </row>
        <row r="3413">
          <cell r="I3413" t="str">
            <v>DB5BCN0402-15SA</v>
          </cell>
        </row>
        <row r="3414">
          <cell r="I3414" t="str">
            <v>DB5BCN0402-15SA</v>
          </cell>
        </row>
        <row r="3415">
          <cell r="I3415" t="str">
            <v>DB5BCN0402-15SA</v>
          </cell>
        </row>
        <row r="3416">
          <cell r="I3416" t="str">
            <v>DB5BCN0402-15SA</v>
          </cell>
        </row>
        <row r="3417">
          <cell r="I3417" t="str">
            <v>DB5BCN0402-15SA</v>
          </cell>
        </row>
        <row r="3418">
          <cell r="I3418" t="str">
            <v>DB5BCN0402-15SA</v>
          </cell>
        </row>
        <row r="3419">
          <cell r="I3419" t="str">
            <v>DB5BCN0402-15SA</v>
          </cell>
        </row>
        <row r="3420">
          <cell r="I3420" t="str">
            <v>DB5BCN0402-15SA</v>
          </cell>
        </row>
        <row r="3421">
          <cell r="I3421" t="str">
            <v>DB5BCN0402-15SA</v>
          </cell>
        </row>
        <row r="3422">
          <cell r="I3422" t="str">
            <v>DB5BCN0402-15SA</v>
          </cell>
        </row>
        <row r="3423">
          <cell r="I3423" t="str">
            <v>DB5BCN0402-15SA</v>
          </cell>
        </row>
        <row r="3424">
          <cell r="I3424" t="str">
            <v>DB5BCN0402-15SA</v>
          </cell>
        </row>
        <row r="3425">
          <cell r="I3425" t="str">
            <v>DB5BCN0402-15SA</v>
          </cell>
        </row>
        <row r="3426">
          <cell r="I3426" t="str">
            <v>DB5BCN0402-15SA</v>
          </cell>
        </row>
        <row r="3427">
          <cell r="I3427" t="str">
            <v>DB5BCN0402-15SA</v>
          </cell>
        </row>
        <row r="3428">
          <cell r="I3428" t="str">
            <v>DB5BCN0402-15SA</v>
          </cell>
        </row>
        <row r="3429">
          <cell r="I3429" t="str">
            <v>DB5BCN0402-15SA</v>
          </cell>
        </row>
        <row r="3430">
          <cell r="I3430" t="str">
            <v>DB5BCN0402-15SA</v>
          </cell>
        </row>
        <row r="3431">
          <cell r="I3431" t="str">
            <v>DB5BCN0402-15SA</v>
          </cell>
        </row>
        <row r="3432">
          <cell r="I3432" t="str">
            <v>DB5BCN0402-15SA</v>
          </cell>
        </row>
        <row r="3433">
          <cell r="I3433" t="str">
            <v>DB5BCN0402-15SA</v>
          </cell>
        </row>
        <row r="3434">
          <cell r="I3434" t="str">
            <v>DB5BCN0402-15SA</v>
          </cell>
        </row>
        <row r="3435">
          <cell r="I3435" t="str">
            <v>DB5BCN0402-15SA</v>
          </cell>
        </row>
        <row r="3436">
          <cell r="I3436" t="str">
            <v>DB5BCN0402-15SA</v>
          </cell>
        </row>
        <row r="3437">
          <cell r="I3437" t="str">
            <v>DB5BCN0402-15SA</v>
          </cell>
        </row>
        <row r="3438">
          <cell r="I3438" t="str">
            <v>DB5BCN0402-15SA</v>
          </cell>
        </row>
        <row r="3439">
          <cell r="I3439" t="str">
            <v>DB5BCN0402-15SA</v>
          </cell>
        </row>
        <row r="3440">
          <cell r="I3440" t="str">
            <v>DB5BCN0402-15SA</v>
          </cell>
        </row>
        <row r="3441">
          <cell r="I3441" t="str">
            <v>DB5BCN0402-15SA</v>
          </cell>
        </row>
        <row r="3442">
          <cell r="I3442" t="str">
            <v>DB5BCN0402-15SA</v>
          </cell>
        </row>
        <row r="3443">
          <cell r="I3443" t="str">
            <v>DB5BCN0402-15SA</v>
          </cell>
        </row>
        <row r="3444">
          <cell r="I3444" t="str">
            <v>DB5BCN0402-15SA</v>
          </cell>
        </row>
        <row r="3445">
          <cell r="I3445" t="str">
            <v>DB5BCN0402-15SA</v>
          </cell>
        </row>
        <row r="3446">
          <cell r="I3446" t="str">
            <v>DB5BCN0402-15SA</v>
          </cell>
        </row>
        <row r="3447">
          <cell r="I3447" t="str">
            <v>DB5BCN0402-15SA</v>
          </cell>
        </row>
        <row r="3448">
          <cell r="I3448" t="str">
            <v>DB5BCN0402-15SA</v>
          </cell>
        </row>
        <row r="3449">
          <cell r="I3449" t="str">
            <v>DB5BCN0402-15SA</v>
          </cell>
        </row>
        <row r="3450">
          <cell r="I3450" t="str">
            <v>DB5BCN0402-15SA</v>
          </cell>
        </row>
        <row r="3451">
          <cell r="I3451" t="str">
            <v>DB5BCN0402-15SA</v>
          </cell>
        </row>
        <row r="3452">
          <cell r="I3452" t="str">
            <v>DB5BCN0402-15SA</v>
          </cell>
        </row>
        <row r="3453">
          <cell r="I3453" t="str">
            <v>DB5BCN0402-15SA</v>
          </cell>
        </row>
        <row r="3454">
          <cell r="I3454" t="str">
            <v>DB5BCN0402-15SA</v>
          </cell>
        </row>
        <row r="3455">
          <cell r="I3455" t="str">
            <v>DB5BCN0402-15SA</v>
          </cell>
        </row>
        <row r="3456">
          <cell r="I3456" t="str">
            <v>DB5BCN0402-15SA</v>
          </cell>
        </row>
        <row r="3457">
          <cell r="I3457" t="str">
            <v>DB5BCN0402-15SA</v>
          </cell>
        </row>
        <row r="3458">
          <cell r="I3458" t="str">
            <v>DB5BCN0402-15SA</v>
          </cell>
        </row>
        <row r="3459">
          <cell r="I3459" t="str">
            <v>DB5BCN0402-15SA</v>
          </cell>
        </row>
        <row r="3460">
          <cell r="I3460" t="str">
            <v>DB5BCN0402-15SA</v>
          </cell>
        </row>
        <row r="3461">
          <cell r="I3461" t="str">
            <v>DB5BCN0402-15SA</v>
          </cell>
        </row>
        <row r="3462">
          <cell r="I3462" t="str">
            <v>DB5BCN0402-15SA</v>
          </cell>
        </row>
        <row r="3463">
          <cell r="I3463" t="str">
            <v>DB5BCN0402-15SA</v>
          </cell>
        </row>
        <row r="3464">
          <cell r="I3464" t="str">
            <v>DB5BCN0402-15SA</v>
          </cell>
        </row>
        <row r="3465">
          <cell r="I3465" t="str">
            <v>DB5BCN0402-15SA</v>
          </cell>
        </row>
        <row r="3466">
          <cell r="I3466" t="str">
            <v>DB5BCN0402-15SA</v>
          </cell>
        </row>
        <row r="3467">
          <cell r="I3467" t="str">
            <v>DB5BCN0402-15SA</v>
          </cell>
        </row>
        <row r="3468">
          <cell r="I3468" t="str">
            <v>DB5BCN0402-15SA</v>
          </cell>
        </row>
        <row r="3469">
          <cell r="I3469" t="str">
            <v>DB5BCN0402-15SA</v>
          </cell>
        </row>
        <row r="3470">
          <cell r="I3470" t="str">
            <v>DB5BCN0402-15SA</v>
          </cell>
        </row>
        <row r="3471">
          <cell r="I3471" t="str">
            <v>DB5BCN0402-15SA</v>
          </cell>
        </row>
        <row r="3472">
          <cell r="I3472" t="str">
            <v>DB5BCN0402-15SA</v>
          </cell>
        </row>
        <row r="3473">
          <cell r="I3473" t="str">
            <v>DB5BCN0402-15SA</v>
          </cell>
        </row>
        <row r="3474">
          <cell r="I3474" t="str">
            <v>DB5BCN0402-15SA</v>
          </cell>
        </row>
        <row r="3475">
          <cell r="I3475" t="str">
            <v>DB5BCN0402-15SA</v>
          </cell>
        </row>
        <row r="3476">
          <cell r="I3476" t="str">
            <v>DB5BCN0402-15SA</v>
          </cell>
        </row>
        <row r="3477">
          <cell r="I3477" t="str">
            <v>DB5BCN0402-15SA</v>
          </cell>
        </row>
        <row r="3478">
          <cell r="I3478" t="str">
            <v>DB5BCN0402-15SA</v>
          </cell>
        </row>
        <row r="3479">
          <cell r="I3479" t="str">
            <v>NA1BCN0402-15SA</v>
          </cell>
        </row>
        <row r="3480">
          <cell r="I3480" t="str">
            <v>NA1BCN0402-15SA</v>
          </cell>
        </row>
        <row r="3481">
          <cell r="I3481" t="str">
            <v>NA1BCN0402-15SA</v>
          </cell>
        </row>
        <row r="3482">
          <cell r="I3482" t="str">
            <v>NA1BCN0402-15SA</v>
          </cell>
        </row>
        <row r="3483">
          <cell r="I3483" t="str">
            <v>NA1BCN0402-15SA</v>
          </cell>
        </row>
        <row r="3484">
          <cell r="I3484" t="str">
            <v>NA1BCN0402-15SA</v>
          </cell>
        </row>
        <row r="3485">
          <cell r="I3485" t="str">
            <v>NA1BCN0402-15SA</v>
          </cell>
        </row>
        <row r="3486">
          <cell r="I3486" t="str">
            <v>NA1BCN0402-15SA</v>
          </cell>
        </row>
        <row r="3487">
          <cell r="I3487" t="str">
            <v>NA1BCN0402-15SA</v>
          </cell>
        </row>
        <row r="3488">
          <cell r="I3488" t="str">
            <v>NA1BCN0402-15SA</v>
          </cell>
        </row>
        <row r="3489">
          <cell r="I3489" t="str">
            <v>NA1BCN0402-15SA</v>
          </cell>
        </row>
        <row r="3490">
          <cell r="I3490" t="str">
            <v>NA1BCN0402-15SA</v>
          </cell>
        </row>
        <row r="3491">
          <cell r="I3491" t="str">
            <v>NA1BCN0402-15SA</v>
          </cell>
        </row>
        <row r="3492">
          <cell r="I3492" t="str">
            <v>NA1BCN0402-15SA</v>
          </cell>
        </row>
        <row r="3493">
          <cell r="I3493" t="str">
            <v>NA1BCN0402-15SA</v>
          </cell>
        </row>
        <row r="3494">
          <cell r="I3494" t="str">
            <v>NA1BCN0402-15SA</v>
          </cell>
        </row>
        <row r="3495">
          <cell r="I3495" t="str">
            <v>NA1BCN0402-15SA</v>
          </cell>
        </row>
        <row r="3496">
          <cell r="I3496" t="str">
            <v>NA1BCN0402-15SA</v>
          </cell>
        </row>
        <row r="3497">
          <cell r="I3497" t="str">
            <v>NA1BCN0402-15SA</v>
          </cell>
        </row>
        <row r="3498">
          <cell r="I3498" t="str">
            <v>NA1BCN0402-15SA</v>
          </cell>
        </row>
        <row r="3499">
          <cell r="I3499" t="str">
            <v>NA1BCN0402-15SA</v>
          </cell>
        </row>
        <row r="3500">
          <cell r="I3500" t="str">
            <v>NA1BCN0402-15SA</v>
          </cell>
        </row>
        <row r="3501">
          <cell r="I3501" t="str">
            <v>NA1BCN0402-15SA</v>
          </cell>
        </row>
        <row r="3502">
          <cell r="I3502" t="str">
            <v>NA1BCN0402-15SA</v>
          </cell>
        </row>
        <row r="3503">
          <cell r="I3503" t="str">
            <v>NA1BCN0402-15SA</v>
          </cell>
        </row>
        <row r="3504">
          <cell r="I3504" t="str">
            <v>NA1BCN0402-15SA</v>
          </cell>
        </row>
        <row r="3505">
          <cell r="I3505" t="str">
            <v>NA1BCN0402-15SA</v>
          </cell>
        </row>
        <row r="3506">
          <cell r="I3506" t="str">
            <v>NA1BCN0402-15SA</v>
          </cell>
        </row>
        <row r="3507">
          <cell r="I3507" t="str">
            <v>NA1BCN0402-15SA</v>
          </cell>
        </row>
        <row r="3508">
          <cell r="I3508" t="str">
            <v>NA1BCN0402-15SA</v>
          </cell>
        </row>
        <row r="3509">
          <cell r="I3509" t="str">
            <v>NA1BCN0402-15SA</v>
          </cell>
        </row>
        <row r="3510">
          <cell r="I3510" t="str">
            <v>NA1BCN0402-15SA</v>
          </cell>
        </row>
        <row r="3511">
          <cell r="I3511" t="str">
            <v>NA1BCN0402-15SA</v>
          </cell>
        </row>
        <row r="3512">
          <cell r="I3512" t="str">
            <v>NA1BCN0402-15SA</v>
          </cell>
        </row>
        <row r="3513">
          <cell r="I3513" t="str">
            <v>NA1BCN0402-15SA</v>
          </cell>
        </row>
        <row r="3514">
          <cell r="I3514" t="str">
            <v>NA1BCN0402-15SA</v>
          </cell>
        </row>
        <row r="3515">
          <cell r="I3515" t="str">
            <v>NA1BCN0402-15SA</v>
          </cell>
        </row>
        <row r="3516">
          <cell r="I3516" t="str">
            <v>NA1BCN0402-15SA</v>
          </cell>
        </row>
        <row r="3517">
          <cell r="I3517" t="str">
            <v>NA1BCN0402-15SA</v>
          </cell>
        </row>
        <row r="3518">
          <cell r="I3518" t="str">
            <v>NA1BCN0402-15SA</v>
          </cell>
        </row>
        <row r="3519">
          <cell r="I3519" t="str">
            <v>NA1BCN0402-15SA</v>
          </cell>
        </row>
        <row r="3520">
          <cell r="I3520" t="str">
            <v>NA1BCN0402-15SA</v>
          </cell>
        </row>
        <row r="3521">
          <cell r="I3521" t="str">
            <v>NA1BCN0402-15SA</v>
          </cell>
        </row>
        <row r="3522">
          <cell r="I3522" t="str">
            <v>NA1BCN0402-15SA</v>
          </cell>
        </row>
        <row r="3523">
          <cell r="I3523" t="str">
            <v>NA1BCN0402-15SA</v>
          </cell>
        </row>
        <row r="3524">
          <cell r="I3524" t="str">
            <v>NA1BCN0402-15SA</v>
          </cell>
        </row>
        <row r="3525">
          <cell r="I3525" t="str">
            <v>NA1BCN0402-15SA</v>
          </cell>
        </row>
        <row r="3526">
          <cell r="I3526" t="str">
            <v>NA1BCN0402-15SA</v>
          </cell>
        </row>
        <row r="3527">
          <cell r="I3527" t="str">
            <v>NA1BCN0402-15SA</v>
          </cell>
        </row>
        <row r="3528">
          <cell r="I3528" t="str">
            <v>NA1BCN0402-15SA</v>
          </cell>
        </row>
        <row r="3529">
          <cell r="I3529" t="str">
            <v>NA1BCN0402-15SA</v>
          </cell>
        </row>
        <row r="3530">
          <cell r="I3530" t="str">
            <v>NA1BCN0402-15SA</v>
          </cell>
        </row>
        <row r="3531">
          <cell r="I3531" t="str">
            <v>NA1BCN0402-15SA</v>
          </cell>
        </row>
        <row r="3532">
          <cell r="I3532" t="str">
            <v>NA1BCN0402-15SA</v>
          </cell>
        </row>
        <row r="3533">
          <cell r="I3533" t="str">
            <v>NA1BCN0402-15SA</v>
          </cell>
        </row>
        <row r="3534">
          <cell r="I3534" t="str">
            <v>NA1BCN0402-15SA</v>
          </cell>
        </row>
        <row r="3535">
          <cell r="I3535" t="str">
            <v>NA1BCN0402-15SA</v>
          </cell>
        </row>
        <row r="3536">
          <cell r="I3536" t="str">
            <v>NA1BCN0402-15SA</v>
          </cell>
        </row>
        <row r="3537">
          <cell r="I3537" t="str">
            <v>NA1BCN0402-15SA</v>
          </cell>
        </row>
        <row r="3538">
          <cell r="I3538" t="str">
            <v>NA1BCN0402-15SA</v>
          </cell>
        </row>
        <row r="3539">
          <cell r="I3539" t="str">
            <v>NA1BCN0402-15SA</v>
          </cell>
        </row>
        <row r="3540">
          <cell r="I3540" t="str">
            <v>NA1BCN0402-15SA</v>
          </cell>
        </row>
        <row r="3541">
          <cell r="I3541" t="str">
            <v>NA1BCN0402-15SA</v>
          </cell>
        </row>
        <row r="3542">
          <cell r="I3542" t="str">
            <v>NA1BCN0402-15SA</v>
          </cell>
        </row>
        <row r="3543">
          <cell r="I3543" t="str">
            <v>NA1BCN0402-15SA</v>
          </cell>
        </row>
        <row r="3544">
          <cell r="I3544" t="str">
            <v>NA1BCN0402-15SA</v>
          </cell>
        </row>
        <row r="3545">
          <cell r="I3545" t="str">
            <v>NA1BCN0402-15SA</v>
          </cell>
        </row>
        <row r="3546">
          <cell r="I3546" t="str">
            <v>NA1BCN0402-15SA</v>
          </cell>
        </row>
        <row r="3547">
          <cell r="I3547" t="str">
            <v>NA1BCN0402-15SA</v>
          </cell>
        </row>
        <row r="3548">
          <cell r="I3548" t="str">
            <v>NA1BCN0402-15SA</v>
          </cell>
        </row>
        <row r="3549">
          <cell r="I3549" t="str">
            <v>NA2BCN0402-15SA</v>
          </cell>
        </row>
        <row r="3550">
          <cell r="I3550" t="str">
            <v>NA2BCN0402-15SA</v>
          </cell>
        </row>
        <row r="3551">
          <cell r="I3551" t="str">
            <v>NA2BCN0402-15SA</v>
          </cell>
        </row>
        <row r="3552">
          <cell r="I3552" t="str">
            <v>NA2BCN0402-15SA</v>
          </cell>
        </row>
        <row r="3553">
          <cell r="I3553" t="str">
            <v>NA2BCN0402-15SA</v>
          </cell>
        </row>
        <row r="3554">
          <cell r="I3554" t="str">
            <v>NA2BCN0402-15SA</v>
          </cell>
        </row>
        <row r="3555">
          <cell r="I3555" t="str">
            <v>NA2BCN0402-15SA</v>
          </cell>
        </row>
        <row r="3556">
          <cell r="I3556" t="str">
            <v>NA2BCN0402-15SA</v>
          </cell>
        </row>
        <row r="3557">
          <cell r="I3557" t="str">
            <v>NA2BCN0402-15SA</v>
          </cell>
        </row>
        <row r="3558">
          <cell r="I3558" t="str">
            <v>NA2BCN0402-15SA</v>
          </cell>
        </row>
        <row r="3559">
          <cell r="I3559" t="str">
            <v>NA2BCN0402-15SA</v>
          </cell>
        </row>
        <row r="3560">
          <cell r="I3560" t="str">
            <v>NA2BCN0402-15SA</v>
          </cell>
        </row>
        <row r="3561">
          <cell r="I3561" t="str">
            <v>NA2BCN0402-15SA</v>
          </cell>
        </row>
        <row r="3562">
          <cell r="I3562" t="str">
            <v>NA2BCN0402-15SA</v>
          </cell>
        </row>
        <row r="3563">
          <cell r="I3563" t="str">
            <v>NA2BCN0402-15SA</v>
          </cell>
        </row>
        <row r="3564">
          <cell r="I3564" t="str">
            <v>NA2BCN0402-15SA</v>
          </cell>
        </row>
        <row r="3565">
          <cell r="I3565" t="str">
            <v>NA2BCN0402-15SA</v>
          </cell>
        </row>
        <row r="3566">
          <cell r="I3566" t="str">
            <v>NA2BCN0402-15SA</v>
          </cell>
        </row>
        <row r="3567">
          <cell r="I3567" t="str">
            <v>NA2BCN0402-15SA</v>
          </cell>
        </row>
        <row r="3568">
          <cell r="I3568" t="str">
            <v>NA2BCN0402-15SA</v>
          </cell>
        </row>
        <row r="3569">
          <cell r="I3569" t="str">
            <v>NA2BCN0402-15SA</v>
          </cell>
        </row>
        <row r="3570">
          <cell r="I3570" t="str">
            <v>NA2BCN0402-15SA</v>
          </cell>
        </row>
        <row r="3571">
          <cell r="I3571" t="str">
            <v>NA2BCN0402-15SA</v>
          </cell>
        </row>
        <row r="3572">
          <cell r="I3572" t="str">
            <v>NA2BCN0402-15SA</v>
          </cell>
        </row>
        <row r="3573">
          <cell r="I3573" t="str">
            <v>NA2BCN0402-15SA</v>
          </cell>
        </row>
        <row r="3574">
          <cell r="I3574" t="str">
            <v>NA2BCN0402-15SA</v>
          </cell>
        </row>
        <row r="3575">
          <cell r="I3575" t="str">
            <v>NA2BCN0402-15SA</v>
          </cell>
        </row>
        <row r="3576">
          <cell r="I3576" t="str">
            <v>NA2BCN0402-15SA</v>
          </cell>
        </row>
        <row r="3577">
          <cell r="I3577" t="str">
            <v>NA2BCN0402-15SA</v>
          </cell>
        </row>
        <row r="3578">
          <cell r="I3578" t="str">
            <v>NA2BCN0402-15SA</v>
          </cell>
        </row>
        <row r="3579">
          <cell r="I3579" t="str">
            <v>NA2BCN0402-15SA</v>
          </cell>
        </row>
        <row r="3580">
          <cell r="I3580" t="str">
            <v>NA2BCN0402-15SA</v>
          </cell>
        </row>
        <row r="3581">
          <cell r="I3581" t="str">
            <v>NA2BCN0402-15SA</v>
          </cell>
        </row>
        <row r="3582">
          <cell r="I3582" t="str">
            <v>NA2BCN0402-15SA</v>
          </cell>
        </row>
        <row r="3583">
          <cell r="I3583" t="str">
            <v>NA2BCN0402-15SA</v>
          </cell>
        </row>
        <row r="3584">
          <cell r="I3584" t="str">
            <v>NA2BCN0402-15SA</v>
          </cell>
        </row>
        <row r="3585">
          <cell r="I3585" t="str">
            <v>NA2BCN0402-15SA</v>
          </cell>
        </row>
        <row r="3586">
          <cell r="I3586" t="str">
            <v>NA2BCN0402-15SA</v>
          </cell>
        </row>
        <row r="3587">
          <cell r="I3587" t="str">
            <v>NA2BCN0402-15SA</v>
          </cell>
        </row>
        <row r="3588">
          <cell r="I3588" t="str">
            <v>NA2BCN0402-15SA</v>
          </cell>
        </row>
        <row r="3589">
          <cell r="I3589" t="str">
            <v>NA2BCN0402-15SA</v>
          </cell>
        </row>
        <row r="3590">
          <cell r="I3590" t="str">
            <v>NA2BCN0402-15SA</v>
          </cell>
        </row>
        <row r="3591">
          <cell r="I3591" t="str">
            <v>NA2BCN0402-15SA</v>
          </cell>
        </row>
        <row r="3592">
          <cell r="I3592" t="str">
            <v>NA2BCN0402-15SA</v>
          </cell>
        </row>
        <row r="3593">
          <cell r="I3593" t="str">
            <v>NA2BCN0402-15SA</v>
          </cell>
        </row>
        <row r="3594">
          <cell r="I3594" t="str">
            <v>NA2BCN0402-15SA</v>
          </cell>
        </row>
        <row r="3595">
          <cell r="I3595" t="str">
            <v>NA2BCN0402-15SA</v>
          </cell>
        </row>
        <row r="3596">
          <cell r="I3596" t="str">
            <v>NA2BCN0402-15SA</v>
          </cell>
        </row>
        <row r="3597">
          <cell r="I3597" t="str">
            <v>NA2BCN0402-15SA</v>
          </cell>
        </row>
        <row r="3598">
          <cell r="I3598" t="str">
            <v>NA2BCN0402-15SA</v>
          </cell>
        </row>
        <row r="3599">
          <cell r="I3599" t="str">
            <v>NA2BCN0402-15SA</v>
          </cell>
        </row>
        <row r="3600">
          <cell r="I3600" t="str">
            <v>NA2BCN0402-15SA</v>
          </cell>
        </row>
        <row r="3601">
          <cell r="I3601" t="str">
            <v>NA2BCN0402-15SA</v>
          </cell>
        </row>
        <row r="3602">
          <cell r="I3602" t="str">
            <v>NA2BCN0402-15SA</v>
          </cell>
        </row>
        <row r="3603">
          <cell r="I3603" t="str">
            <v>NA2BCN0402-15SA</v>
          </cell>
        </row>
        <row r="3604">
          <cell r="I3604" t="str">
            <v>NA2BCN0402-15SA</v>
          </cell>
        </row>
        <row r="3605">
          <cell r="I3605" t="str">
            <v>NA2BCN0402-15SA</v>
          </cell>
        </row>
        <row r="3606">
          <cell r="I3606" t="str">
            <v>NA2BCN0402-15SA</v>
          </cell>
        </row>
        <row r="3607">
          <cell r="I3607" t="str">
            <v>NA2BCN0402-15SA</v>
          </cell>
        </row>
        <row r="3608">
          <cell r="I3608" t="str">
            <v>NA2BCN0402-15SA</v>
          </cell>
        </row>
        <row r="3609">
          <cell r="I3609" t="str">
            <v>NA2BCN0402-15SA</v>
          </cell>
        </row>
        <row r="3610">
          <cell r="I3610" t="str">
            <v>NA2BCN0402-15SA</v>
          </cell>
        </row>
        <row r="3611">
          <cell r="I3611" t="str">
            <v>NA2BCN0402-15SA</v>
          </cell>
        </row>
        <row r="3612">
          <cell r="I3612" t="str">
            <v>NA2BCN0402-15SA</v>
          </cell>
        </row>
        <row r="3613">
          <cell r="I3613" t="str">
            <v>NA2BCN0402-15SA</v>
          </cell>
        </row>
        <row r="3614">
          <cell r="I3614" t="str">
            <v>NA2BCN0402-15SA</v>
          </cell>
        </row>
        <row r="3615">
          <cell r="I3615" t="str">
            <v>NA2BCN0402-15SA</v>
          </cell>
        </row>
        <row r="3616">
          <cell r="I3616" t="str">
            <v>NA2BCN0402-15SA</v>
          </cell>
        </row>
        <row r="3617">
          <cell r="I3617" t="str">
            <v>NA2BCN0402-15SA</v>
          </cell>
        </row>
        <row r="3618">
          <cell r="I3618" t="str">
            <v>NA2BCN0402-15SA</v>
          </cell>
        </row>
        <row r="3619">
          <cell r="I3619" t="str">
            <v>NA3BCN0402-15SA</v>
          </cell>
        </row>
        <row r="3620">
          <cell r="I3620" t="str">
            <v>NA3BCN0402-15SA</v>
          </cell>
        </row>
        <row r="3621">
          <cell r="I3621" t="str">
            <v>NA3BCN0402-15SA</v>
          </cell>
        </row>
        <row r="3622">
          <cell r="I3622" t="str">
            <v>NA3BCN0402-15SA</v>
          </cell>
        </row>
        <row r="3623">
          <cell r="I3623" t="str">
            <v>NA3BCN0402-15SA</v>
          </cell>
        </row>
        <row r="3624">
          <cell r="I3624" t="str">
            <v>NA3BCN0402-15SA</v>
          </cell>
        </row>
        <row r="3625">
          <cell r="I3625" t="str">
            <v>NA3BCN0402-15SA</v>
          </cell>
        </row>
        <row r="3626">
          <cell r="I3626" t="str">
            <v>NA3BCN0402-15SA</v>
          </cell>
        </row>
        <row r="3627">
          <cell r="I3627" t="str">
            <v>NA3BCN0402-15SA</v>
          </cell>
        </row>
        <row r="3628">
          <cell r="I3628" t="str">
            <v>NA3BCN0402-15SA</v>
          </cell>
        </row>
        <row r="3629">
          <cell r="I3629" t="str">
            <v>NA3BCN0402-15SA</v>
          </cell>
        </row>
        <row r="3630">
          <cell r="I3630" t="str">
            <v>NA3BCN0402-15SA</v>
          </cell>
        </row>
        <row r="3631">
          <cell r="I3631" t="str">
            <v>NA3BCN0402-15SA</v>
          </cell>
        </row>
        <row r="3632">
          <cell r="I3632" t="str">
            <v>NA3BCN0402-15SA</v>
          </cell>
        </row>
        <row r="3633">
          <cell r="I3633" t="str">
            <v>NA3BCN0402-15SA</v>
          </cell>
        </row>
        <row r="3634">
          <cell r="I3634" t="str">
            <v>NA3BCN0402-15SA</v>
          </cell>
        </row>
        <row r="3635">
          <cell r="I3635" t="str">
            <v>NA3BCN0402-15SA</v>
          </cell>
        </row>
        <row r="3636">
          <cell r="I3636" t="str">
            <v>NA3BCN0402-15SA</v>
          </cell>
        </row>
        <row r="3637">
          <cell r="I3637" t="str">
            <v>NA3BCN0402-15SA</v>
          </cell>
        </row>
        <row r="3638">
          <cell r="I3638" t="str">
            <v>NA3BCN0402-15SA</v>
          </cell>
        </row>
        <row r="3639">
          <cell r="I3639" t="str">
            <v>NA3BCN0402-15SA</v>
          </cell>
        </row>
        <row r="3640">
          <cell r="I3640" t="str">
            <v>NA3BCN0402-15SA</v>
          </cell>
        </row>
        <row r="3641">
          <cell r="I3641" t="str">
            <v>NA3BCN0402-15SA</v>
          </cell>
        </row>
        <row r="3642">
          <cell r="I3642" t="str">
            <v>NA3BCN0402-15SA</v>
          </cell>
        </row>
        <row r="3643">
          <cell r="I3643" t="str">
            <v>NA3BCN0402-15SA</v>
          </cell>
        </row>
        <row r="3644">
          <cell r="I3644" t="str">
            <v>NA3BCN0402-15SA</v>
          </cell>
        </row>
        <row r="3645">
          <cell r="I3645" t="str">
            <v>NA3BCN0402-15SA</v>
          </cell>
        </row>
        <row r="3646">
          <cell r="I3646" t="str">
            <v>NA3BCN0402-15SA</v>
          </cell>
        </row>
        <row r="3647">
          <cell r="I3647" t="str">
            <v>NA3BCN0402-15SA</v>
          </cell>
        </row>
        <row r="3648">
          <cell r="I3648" t="str">
            <v>NA3BCN0402-15SA</v>
          </cell>
        </row>
        <row r="3649">
          <cell r="I3649" t="str">
            <v>NA3BCN0402-15SA</v>
          </cell>
        </row>
        <row r="3650">
          <cell r="I3650" t="str">
            <v>NA3BCN0402-15SA</v>
          </cell>
        </row>
        <row r="3651">
          <cell r="I3651" t="str">
            <v>NA3BCN0402-15SA</v>
          </cell>
        </row>
        <row r="3652">
          <cell r="I3652" t="str">
            <v>NA3BCN0402-15SA</v>
          </cell>
        </row>
        <row r="3653">
          <cell r="I3653" t="str">
            <v>NA3BCN0402-15SA</v>
          </cell>
        </row>
        <row r="3654">
          <cell r="I3654" t="str">
            <v>NA3BCN0402-15SA</v>
          </cell>
        </row>
        <row r="3655">
          <cell r="I3655" t="str">
            <v>NA3BCN0402-15SA</v>
          </cell>
        </row>
        <row r="3656">
          <cell r="I3656" t="str">
            <v>NA3BCN0402-15SA</v>
          </cell>
        </row>
        <row r="3657">
          <cell r="I3657" t="str">
            <v>NA3BCN0402-15SA</v>
          </cell>
        </row>
        <row r="3658">
          <cell r="I3658" t="str">
            <v>NA3BCN0402-15SA</v>
          </cell>
        </row>
        <row r="3659">
          <cell r="I3659" t="str">
            <v>NA3BCN0402-15SA</v>
          </cell>
        </row>
        <row r="3660">
          <cell r="I3660" t="str">
            <v>NA3BCN0402-15SA</v>
          </cell>
        </row>
        <row r="3661">
          <cell r="I3661" t="str">
            <v>NA3BCN0402-15SA</v>
          </cell>
        </row>
        <row r="3662">
          <cell r="I3662" t="str">
            <v>NA3BCN0402-15SA</v>
          </cell>
        </row>
        <row r="3663">
          <cell r="I3663" t="str">
            <v>NA3BCN0402-15SA</v>
          </cell>
        </row>
        <row r="3664">
          <cell r="I3664" t="str">
            <v>NA3BCN0402-15SA</v>
          </cell>
        </row>
        <row r="3665">
          <cell r="I3665" t="str">
            <v>NA3BCN0402-15SA</v>
          </cell>
        </row>
        <row r="3666">
          <cell r="I3666" t="str">
            <v>NA3BCN0402-15SA</v>
          </cell>
        </row>
        <row r="3667">
          <cell r="I3667" t="str">
            <v>NA3BCN0402-15SA</v>
          </cell>
        </row>
        <row r="3668">
          <cell r="I3668" t="str">
            <v>NA3BCN0402-15SA</v>
          </cell>
        </row>
        <row r="3669">
          <cell r="I3669" t="str">
            <v>NA3BCN0402-15SA</v>
          </cell>
        </row>
        <row r="3670">
          <cell r="I3670" t="str">
            <v>NA3BCN0402-15SA</v>
          </cell>
        </row>
        <row r="3671">
          <cell r="I3671" t="str">
            <v>NA3BCN0402-15SA</v>
          </cell>
        </row>
        <row r="3672">
          <cell r="I3672" t="str">
            <v>NA3BCN0402-15SA</v>
          </cell>
        </row>
        <row r="3673">
          <cell r="I3673" t="str">
            <v>NA3BCN0402-15SA</v>
          </cell>
        </row>
        <row r="3674">
          <cell r="I3674" t="str">
            <v>NA3BCN0402-15SA</v>
          </cell>
        </row>
        <row r="3675">
          <cell r="I3675" t="str">
            <v>NA3BCN0402-15SA</v>
          </cell>
        </row>
        <row r="3676">
          <cell r="I3676" t="str">
            <v>NA3BCN0402-15SA</v>
          </cell>
        </row>
        <row r="3677">
          <cell r="I3677" t="str">
            <v>NA3BCN0402-15SA</v>
          </cell>
        </row>
        <row r="3678">
          <cell r="I3678" t="str">
            <v>NA3BCN0402-15SA</v>
          </cell>
        </row>
        <row r="3679">
          <cell r="I3679" t="str">
            <v>NA3BCN0402-15SA</v>
          </cell>
        </row>
        <row r="3680">
          <cell r="I3680" t="str">
            <v>NA3BCN0402-15SA</v>
          </cell>
        </row>
        <row r="3681">
          <cell r="I3681" t="str">
            <v>NA3BCN0402-15SA</v>
          </cell>
        </row>
        <row r="3682">
          <cell r="I3682" t="str">
            <v>NA3BCN0402-15SA</v>
          </cell>
        </row>
        <row r="3683">
          <cell r="I3683" t="str">
            <v>NA3BCN0402-15SA</v>
          </cell>
        </row>
        <row r="3684">
          <cell r="I3684" t="str">
            <v>NA3BCN0402-15SA</v>
          </cell>
        </row>
        <row r="3685">
          <cell r="I3685" t="str">
            <v>NA3BCN0402-15SA</v>
          </cell>
        </row>
        <row r="3686">
          <cell r="I3686" t="str">
            <v>NA3BCN0402-15SA</v>
          </cell>
        </row>
        <row r="3687">
          <cell r="I3687" t="str">
            <v>NA3BCN0402-15SA</v>
          </cell>
        </row>
        <row r="3688">
          <cell r="I3688" t="str">
            <v>NA3BCN0402-15SA</v>
          </cell>
        </row>
        <row r="3689">
          <cell r="I3689" t="str">
            <v>NA4BCN0402-15SA</v>
          </cell>
        </row>
        <row r="3690">
          <cell r="I3690" t="str">
            <v>NA4BCN0402-15SA</v>
          </cell>
        </row>
        <row r="3691">
          <cell r="I3691" t="str">
            <v>NA4BCN0402-15SA</v>
          </cell>
        </row>
        <row r="3692">
          <cell r="I3692" t="str">
            <v>NA4BCN0402-15SA</v>
          </cell>
        </row>
        <row r="3693">
          <cell r="I3693" t="str">
            <v>NA4BCN0402-15SA</v>
          </cell>
        </row>
        <row r="3694">
          <cell r="I3694" t="str">
            <v>NA4BCN0402-15SA</v>
          </cell>
        </row>
        <row r="3695">
          <cell r="I3695" t="str">
            <v>NA4BCN0402-15SA</v>
          </cell>
        </row>
        <row r="3696">
          <cell r="I3696" t="str">
            <v>NA4BCN0402-15SA</v>
          </cell>
        </row>
        <row r="3697">
          <cell r="I3697" t="str">
            <v>NA4BCN0402-15SA</v>
          </cell>
        </row>
        <row r="3698">
          <cell r="I3698" t="str">
            <v>NA4BCN0402-15SA</v>
          </cell>
        </row>
        <row r="3699">
          <cell r="I3699" t="str">
            <v>NA4BCN0402-15SA</v>
          </cell>
        </row>
        <row r="3700">
          <cell r="I3700" t="str">
            <v>NA4BCN0402-15SA</v>
          </cell>
        </row>
        <row r="3701">
          <cell r="I3701" t="str">
            <v>NA4BCN0402-15SA</v>
          </cell>
        </row>
        <row r="3702">
          <cell r="I3702" t="str">
            <v>NA4BCN0402-15SA</v>
          </cell>
        </row>
        <row r="3703">
          <cell r="I3703" t="str">
            <v>NA4BCN0402-15SA</v>
          </cell>
        </row>
        <row r="3704">
          <cell r="I3704" t="str">
            <v>NA4BCN0402-15SA</v>
          </cell>
        </row>
        <row r="3705">
          <cell r="I3705" t="str">
            <v>NA4BCN0402-15SA</v>
          </cell>
        </row>
        <row r="3706">
          <cell r="I3706" t="str">
            <v>NA4BCN0402-15SA</v>
          </cell>
        </row>
        <row r="3707">
          <cell r="I3707" t="str">
            <v>NA4BCN0402-15SA</v>
          </cell>
        </row>
        <row r="3708">
          <cell r="I3708" t="str">
            <v>NA4BCN0402-15SA</v>
          </cell>
        </row>
        <row r="3709">
          <cell r="I3709" t="str">
            <v>NA4BCN0402-15SA</v>
          </cell>
        </row>
        <row r="3710">
          <cell r="I3710" t="str">
            <v>NA4BCN0402-15SA</v>
          </cell>
        </row>
        <row r="3711">
          <cell r="I3711" t="str">
            <v>NA4BCN0402-15SA</v>
          </cell>
        </row>
        <row r="3712">
          <cell r="I3712" t="str">
            <v>NA4BCN0402-15SA</v>
          </cell>
        </row>
        <row r="3713">
          <cell r="I3713" t="str">
            <v>NA4BCN0402-15SA</v>
          </cell>
        </row>
        <row r="3714">
          <cell r="I3714" t="str">
            <v>NA4BCN0402-15SA</v>
          </cell>
        </row>
        <row r="3715">
          <cell r="I3715" t="str">
            <v>NA4BCN0402-15SA</v>
          </cell>
        </row>
        <row r="3716">
          <cell r="I3716" t="str">
            <v>NA4BCN0402-15SA</v>
          </cell>
        </row>
        <row r="3717">
          <cell r="I3717" t="str">
            <v>NA4BCN0402-15SA</v>
          </cell>
        </row>
        <row r="3718">
          <cell r="I3718" t="str">
            <v>NA4BCN0402-15SA</v>
          </cell>
        </row>
        <row r="3719">
          <cell r="I3719" t="str">
            <v>NA4BCN0402-15SA</v>
          </cell>
        </row>
        <row r="3720">
          <cell r="I3720" t="str">
            <v>NA4BCN0402-15SA</v>
          </cell>
        </row>
        <row r="3721">
          <cell r="I3721" t="str">
            <v>NA4BCN0402-15SA</v>
          </cell>
        </row>
        <row r="3722">
          <cell r="I3722" t="str">
            <v>NA4BCN0402-15SA</v>
          </cell>
        </row>
        <row r="3723">
          <cell r="I3723" t="str">
            <v>NA4BCN0402-15SA</v>
          </cell>
        </row>
        <row r="3724">
          <cell r="I3724" t="str">
            <v>NA4BCN0402-15SA</v>
          </cell>
        </row>
        <row r="3725">
          <cell r="I3725" t="str">
            <v>NA4BCN0402-15SA</v>
          </cell>
        </row>
        <row r="3726">
          <cell r="I3726" t="str">
            <v>NA4BCN0402-15SA</v>
          </cell>
        </row>
        <row r="3727">
          <cell r="I3727" t="str">
            <v>NA4BCN0402-15SA</v>
          </cell>
        </row>
        <row r="3728">
          <cell r="I3728" t="str">
            <v>NA4BCN0402-15SA</v>
          </cell>
        </row>
        <row r="3729">
          <cell r="I3729" t="str">
            <v>NA4BCN0402-15SA</v>
          </cell>
        </row>
        <row r="3730">
          <cell r="I3730" t="str">
            <v>NA4BCN0402-15SA</v>
          </cell>
        </row>
        <row r="3731">
          <cell r="I3731" t="str">
            <v>NA4BCN0402-15SA</v>
          </cell>
        </row>
        <row r="3732">
          <cell r="I3732" t="str">
            <v>NA4BCN0402-15SA</v>
          </cell>
        </row>
        <row r="3733">
          <cell r="I3733" t="str">
            <v>NA4BCN0402-15SA</v>
          </cell>
        </row>
        <row r="3734">
          <cell r="I3734" t="str">
            <v>NA4BCN0402-15SA</v>
          </cell>
        </row>
        <row r="3735">
          <cell r="I3735" t="str">
            <v>NA4BCN0402-15SA</v>
          </cell>
        </row>
        <row r="3736">
          <cell r="I3736" t="str">
            <v>NA4BCN0402-15SA</v>
          </cell>
        </row>
        <row r="3737">
          <cell r="I3737" t="str">
            <v>NA4BCN0402-15SA</v>
          </cell>
        </row>
        <row r="3738">
          <cell r="I3738" t="str">
            <v>NA4BCN0402-15SA</v>
          </cell>
        </row>
        <row r="3739">
          <cell r="I3739" t="str">
            <v>NA4BCN0402-15SA</v>
          </cell>
        </row>
        <row r="3740">
          <cell r="I3740" t="str">
            <v>NA4BCN0402-15SA</v>
          </cell>
        </row>
        <row r="3741">
          <cell r="I3741" t="str">
            <v>NA4BCN0402-15SA</v>
          </cell>
        </row>
        <row r="3742">
          <cell r="I3742" t="str">
            <v>NA4BCN0402-15SA</v>
          </cell>
        </row>
        <row r="3743">
          <cell r="I3743" t="str">
            <v>NA4BCN0402-15SA</v>
          </cell>
        </row>
        <row r="3744">
          <cell r="I3744" t="str">
            <v>NA4BCN0402-15SA</v>
          </cell>
        </row>
        <row r="3745">
          <cell r="I3745" t="str">
            <v>NA4BCN0402-15SA</v>
          </cell>
        </row>
        <row r="3746">
          <cell r="I3746" t="str">
            <v>NA4BCN0402-15SA</v>
          </cell>
        </row>
        <row r="3747">
          <cell r="I3747" t="str">
            <v>NA4BCN0402-15SA</v>
          </cell>
        </row>
        <row r="3748">
          <cell r="I3748" t="str">
            <v>NA4BCN0402-15SA</v>
          </cell>
        </row>
        <row r="3749">
          <cell r="I3749" t="str">
            <v>NA4BCN0402-15SA</v>
          </cell>
        </row>
        <row r="3750">
          <cell r="I3750" t="str">
            <v>NA4BCN0402-15SA</v>
          </cell>
        </row>
        <row r="3751">
          <cell r="I3751" t="str">
            <v>NA4BCN0402-15SA</v>
          </cell>
        </row>
        <row r="3752">
          <cell r="I3752" t="str">
            <v>NA4BCN0402-15SA</v>
          </cell>
        </row>
        <row r="3753">
          <cell r="I3753" t="str">
            <v>NA4BCN0402-15SA</v>
          </cell>
        </row>
        <row r="3754">
          <cell r="I3754" t="str">
            <v>NA4BCN0402-15SA</v>
          </cell>
        </row>
        <row r="3755">
          <cell r="I3755" t="str">
            <v>NA4BCN0402-15SA</v>
          </cell>
        </row>
        <row r="3756">
          <cell r="I3756" t="str">
            <v>NA4BCN0402-15SA</v>
          </cell>
        </row>
        <row r="3757">
          <cell r="I3757" t="str">
            <v>NA4BCN0402-15SA</v>
          </cell>
        </row>
        <row r="3758">
          <cell r="I3758" t="str">
            <v>NA4BCN0402-15SA</v>
          </cell>
        </row>
        <row r="3759">
          <cell r="I3759" t="str">
            <v>NA5BCN0402-15SA</v>
          </cell>
        </row>
        <row r="3760">
          <cell r="I3760" t="str">
            <v>NA5BCN0402-15SA</v>
          </cell>
        </row>
        <row r="3761">
          <cell r="I3761" t="str">
            <v>NA5BCN0402-15SA</v>
          </cell>
        </row>
        <row r="3762">
          <cell r="I3762" t="str">
            <v>NA5BCN0402-15SA</v>
          </cell>
        </row>
        <row r="3763">
          <cell r="I3763" t="str">
            <v>NA5BCN0402-15SA</v>
          </cell>
        </row>
        <row r="3764">
          <cell r="I3764" t="str">
            <v>NA5BCN0402-15SA</v>
          </cell>
        </row>
        <row r="3765">
          <cell r="I3765" t="str">
            <v>NA5BCN0402-15SA</v>
          </cell>
        </row>
        <row r="3766">
          <cell r="I3766" t="str">
            <v>NA5BCN0402-15SA</v>
          </cell>
        </row>
        <row r="3767">
          <cell r="I3767" t="str">
            <v>NA5BCN0402-15SA</v>
          </cell>
        </row>
        <row r="3768">
          <cell r="I3768" t="str">
            <v>NA5BCN0402-15SA</v>
          </cell>
        </row>
        <row r="3769">
          <cell r="I3769" t="str">
            <v>NA5BCN0402-15SA</v>
          </cell>
        </row>
        <row r="3770">
          <cell r="I3770" t="str">
            <v>NA5BCN0402-15SA</v>
          </cell>
        </row>
        <row r="3771">
          <cell r="I3771" t="str">
            <v>NA5BCN0402-15SA</v>
          </cell>
        </row>
        <row r="3772">
          <cell r="I3772" t="str">
            <v>NA5BCN0402-15SA</v>
          </cell>
        </row>
        <row r="3773">
          <cell r="I3773" t="str">
            <v>NA5BCN0402-15SA</v>
          </cell>
        </row>
        <row r="3774">
          <cell r="I3774" t="str">
            <v>NA5BCN0402-15SA</v>
          </cell>
        </row>
        <row r="3775">
          <cell r="I3775" t="str">
            <v>NA5BCN0402-15SA</v>
          </cell>
        </row>
        <row r="3776">
          <cell r="I3776" t="str">
            <v>NA5BCN0402-15SA</v>
          </cell>
        </row>
        <row r="3777">
          <cell r="I3777" t="str">
            <v>NA5BCN0402-15SA</v>
          </cell>
        </row>
        <row r="3778">
          <cell r="I3778" t="str">
            <v>NA5BCN0402-15SA</v>
          </cell>
        </row>
        <row r="3779">
          <cell r="I3779" t="str">
            <v>NA5BCN0402-15SA</v>
          </cell>
        </row>
        <row r="3780">
          <cell r="I3780" t="str">
            <v>NA5BCN0402-15SA</v>
          </cell>
        </row>
        <row r="3781">
          <cell r="I3781" t="str">
            <v>NA5BCN0402-15SA</v>
          </cell>
        </row>
        <row r="3782">
          <cell r="I3782" t="str">
            <v>NA5BCN0402-15SA</v>
          </cell>
        </row>
        <row r="3783">
          <cell r="I3783" t="str">
            <v>NA5BCN0402-15SA</v>
          </cell>
        </row>
        <row r="3784">
          <cell r="I3784" t="str">
            <v>NA5BCN0402-15SA</v>
          </cell>
        </row>
        <row r="3785">
          <cell r="I3785" t="str">
            <v>NA5BCN0402-15SA</v>
          </cell>
        </row>
        <row r="3786">
          <cell r="I3786" t="str">
            <v>NA5BCN0402-15SA</v>
          </cell>
        </row>
        <row r="3787">
          <cell r="I3787" t="str">
            <v>NA5BCN0402-15SA</v>
          </cell>
        </row>
        <row r="3788">
          <cell r="I3788" t="str">
            <v>NA5BCN0402-15SA</v>
          </cell>
        </row>
        <row r="3789">
          <cell r="I3789" t="str">
            <v>NA5BCN0402-15SA</v>
          </cell>
        </row>
        <row r="3790">
          <cell r="I3790" t="str">
            <v>NA5BCN0402-15SA</v>
          </cell>
        </row>
        <row r="3791">
          <cell r="I3791" t="str">
            <v>NA5BCN0402-15SA</v>
          </cell>
        </row>
        <row r="3792">
          <cell r="I3792" t="str">
            <v>NA5BCN0402-15SA</v>
          </cell>
        </row>
        <row r="3793">
          <cell r="I3793" t="str">
            <v>NA5BCN0402-15SA</v>
          </cell>
        </row>
        <row r="3794">
          <cell r="I3794" t="str">
            <v>NA5BCN0402-15SA</v>
          </cell>
        </row>
        <row r="3795">
          <cell r="I3795" t="str">
            <v>NA5BCN0402-15SA</v>
          </cell>
        </row>
        <row r="3796">
          <cell r="I3796" t="str">
            <v>NA5BCN0402-15SA</v>
          </cell>
        </row>
        <row r="3797">
          <cell r="I3797" t="str">
            <v>NA5BCN0402-15SA</v>
          </cell>
        </row>
        <row r="3798">
          <cell r="I3798" t="str">
            <v>NA5BCN0402-15SA</v>
          </cell>
        </row>
        <row r="3799">
          <cell r="I3799" t="str">
            <v>NA5BCN0402-15SA</v>
          </cell>
        </row>
        <row r="3800">
          <cell r="I3800" t="str">
            <v>NA5BCN0402-15SA</v>
          </cell>
        </row>
        <row r="3801">
          <cell r="I3801" t="str">
            <v>NA5BCN0402-15SA</v>
          </cell>
        </row>
        <row r="3802">
          <cell r="I3802" t="str">
            <v>NA5BCN0402-15SA</v>
          </cell>
        </row>
        <row r="3803">
          <cell r="I3803" t="str">
            <v>NA5BCN0402-15SA</v>
          </cell>
        </row>
        <row r="3804">
          <cell r="I3804" t="str">
            <v>NA5BCN0402-15SA</v>
          </cell>
        </row>
        <row r="3805">
          <cell r="I3805" t="str">
            <v>NA5BCN0402-15SA</v>
          </cell>
        </row>
        <row r="3806">
          <cell r="I3806" t="str">
            <v>NA5BCN0402-15SA</v>
          </cell>
        </row>
        <row r="3807">
          <cell r="I3807" t="str">
            <v>NA5BCN0402-15SA</v>
          </cell>
        </row>
        <row r="3808">
          <cell r="I3808" t="str">
            <v>NA5BCN0402-15SA</v>
          </cell>
        </row>
        <row r="3809">
          <cell r="I3809" t="str">
            <v>NA5BCN0402-15SA</v>
          </cell>
        </row>
        <row r="3810">
          <cell r="I3810" t="str">
            <v>NA5BCN0402-15SA</v>
          </cell>
        </row>
        <row r="3811">
          <cell r="I3811" t="str">
            <v>NA5BCN0402-15SA</v>
          </cell>
        </row>
        <row r="3812">
          <cell r="I3812" t="str">
            <v>NA5BCN0402-15SA</v>
          </cell>
        </row>
        <row r="3813">
          <cell r="I3813" t="str">
            <v>NA5BCN0402-15SA</v>
          </cell>
        </row>
        <row r="3814">
          <cell r="I3814" t="str">
            <v>NA5BCN0402-15SA</v>
          </cell>
        </row>
        <row r="3815">
          <cell r="I3815" t="str">
            <v>NA5BCN0402-15SA</v>
          </cell>
        </row>
        <row r="3816">
          <cell r="I3816" t="str">
            <v>NA5BCN0402-15SA</v>
          </cell>
        </row>
        <row r="3817">
          <cell r="I3817" t="str">
            <v>NA5BCN0402-15SA</v>
          </cell>
        </row>
        <row r="3818">
          <cell r="I3818" t="str">
            <v>NA5BCN0402-15SA</v>
          </cell>
        </row>
        <row r="3819">
          <cell r="I3819" t="str">
            <v>NA5BCN0402-15SA</v>
          </cell>
        </row>
        <row r="3820">
          <cell r="I3820" t="str">
            <v>NA5BCN0402-15SA</v>
          </cell>
        </row>
        <row r="3821">
          <cell r="I3821" t="str">
            <v>NA5BCN0402-15SA</v>
          </cell>
        </row>
        <row r="3822">
          <cell r="I3822" t="str">
            <v>NA5BCN0402-15SA</v>
          </cell>
        </row>
        <row r="3823">
          <cell r="I3823" t="str">
            <v>NA5BCN0402-15SA</v>
          </cell>
        </row>
        <row r="3824">
          <cell r="I3824" t="str">
            <v>NA5BCN0402-15SA</v>
          </cell>
        </row>
        <row r="3825">
          <cell r="I3825" t="str">
            <v>NA5BCN0402-15SA</v>
          </cell>
        </row>
        <row r="3826">
          <cell r="I3826" t="str">
            <v>NA5BCN0402-15SA</v>
          </cell>
        </row>
        <row r="3827">
          <cell r="I3827" t="str">
            <v>NA5BCN0402-15SA</v>
          </cell>
        </row>
        <row r="3828">
          <cell r="I3828" t="str">
            <v>NB15BCN0402-15SA</v>
          </cell>
        </row>
        <row r="3829">
          <cell r="I3829" t="str">
            <v>NB1BCN0402-15SA</v>
          </cell>
        </row>
        <row r="3830">
          <cell r="I3830" t="str">
            <v>NB1BCN0402-15SA</v>
          </cell>
        </row>
        <row r="3831">
          <cell r="I3831" t="str">
            <v>NB1BCN0402-15SA</v>
          </cell>
        </row>
        <row r="3832">
          <cell r="I3832" t="str">
            <v>NB1BCN0402-15SA</v>
          </cell>
        </row>
        <row r="3833">
          <cell r="I3833" t="str">
            <v>NB1BCN0402-15SA</v>
          </cell>
        </row>
        <row r="3834">
          <cell r="I3834" t="str">
            <v>NB1BCN0402-15SA</v>
          </cell>
        </row>
        <row r="3835">
          <cell r="I3835" t="str">
            <v>NB1BCN0402-15SA</v>
          </cell>
        </row>
        <row r="3836">
          <cell r="I3836" t="str">
            <v>NB1BCN0402-15SA</v>
          </cell>
        </row>
        <row r="3837">
          <cell r="I3837" t="str">
            <v>NB1BCN0402-15SA</v>
          </cell>
        </row>
        <row r="3838">
          <cell r="I3838" t="str">
            <v>NB1BCN0402-15SA</v>
          </cell>
        </row>
        <row r="3839">
          <cell r="I3839" t="str">
            <v>NB1BCN0402-15SA</v>
          </cell>
        </row>
        <row r="3840">
          <cell r="I3840" t="str">
            <v>NB1BCN0402-15SA</v>
          </cell>
        </row>
        <row r="3841">
          <cell r="I3841" t="str">
            <v>NB1BCN0402-15SA</v>
          </cell>
        </row>
        <row r="3842">
          <cell r="I3842" t="str">
            <v>NB1BCN0402-15SA</v>
          </cell>
        </row>
        <row r="3843">
          <cell r="I3843" t="str">
            <v>NB1BCN0402-15SA</v>
          </cell>
        </row>
        <row r="3844">
          <cell r="I3844" t="str">
            <v>NB1BCN0402-15SA</v>
          </cell>
        </row>
        <row r="3845">
          <cell r="I3845" t="str">
            <v>NB1BCN0402-15SA</v>
          </cell>
        </row>
        <row r="3846">
          <cell r="I3846" t="str">
            <v>NB1BCN0402-15SA</v>
          </cell>
        </row>
        <row r="3847">
          <cell r="I3847" t="str">
            <v>NB1BCN0402-15SA</v>
          </cell>
        </row>
        <row r="3848">
          <cell r="I3848" t="str">
            <v>NB1BCN0402-15SA</v>
          </cell>
        </row>
        <row r="3849">
          <cell r="I3849" t="str">
            <v>NB1BCN0402-15SA</v>
          </cell>
        </row>
        <row r="3850">
          <cell r="I3850" t="str">
            <v>NB1BCN0402-15SA</v>
          </cell>
        </row>
        <row r="3851">
          <cell r="I3851" t="str">
            <v>NB1BCN0402-15SA</v>
          </cell>
        </row>
        <row r="3852">
          <cell r="I3852" t="str">
            <v>NB1BCN0402-15SA</v>
          </cell>
        </row>
        <row r="3853">
          <cell r="I3853" t="str">
            <v>NB1BCN0402-15SA</v>
          </cell>
        </row>
        <row r="3854">
          <cell r="I3854" t="str">
            <v>NB1BCN0402-15SA</v>
          </cell>
        </row>
        <row r="3855">
          <cell r="I3855" t="str">
            <v>NB1BCN0402-15SA</v>
          </cell>
        </row>
        <row r="3856">
          <cell r="I3856" t="str">
            <v>NB1BCN0402-15SA</v>
          </cell>
        </row>
        <row r="3857">
          <cell r="I3857" t="str">
            <v>NB1BCN0402-15SA</v>
          </cell>
        </row>
        <row r="3858">
          <cell r="I3858" t="str">
            <v>NB1BCN0402-15SA</v>
          </cell>
        </row>
        <row r="3859">
          <cell r="I3859" t="str">
            <v>NB1BCN0402-15SA</v>
          </cell>
        </row>
        <row r="3860">
          <cell r="I3860" t="str">
            <v>NB1BCN0402-15SA</v>
          </cell>
        </row>
        <row r="3861">
          <cell r="I3861" t="str">
            <v>NB1BCN0402-15SA</v>
          </cell>
        </row>
        <row r="3862">
          <cell r="I3862" t="str">
            <v>NB1BCN0402-15SA</v>
          </cell>
        </row>
        <row r="3863">
          <cell r="I3863" t="str">
            <v>NB1BCN0402-15SA</v>
          </cell>
        </row>
        <row r="3864">
          <cell r="I3864" t="str">
            <v>NB1BCN0402-15SA</v>
          </cell>
        </row>
        <row r="3865">
          <cell r="I3865" t="str">
            <v>NB1BCN0402-15SA</v>
          </cell>
        </row>
        <row r="3866">
          <cell r="I3866" t="str">
            <v>NB1BCN0402-15SA</v>
          </cell>
        </row>
        <row r="3867">
          <cell r="I3867" t="str">
            <v>NB1BCN0402-15SA</v>
          </cell>
        </row>
        <row r="3868">
          <cell r="I3868" t="str">
            <v>NB1BCN0402-15SA</v>
          </cell>
        </row>
        <row r="3869">
          <cell r="I3869" t="str">
            <v>NB1BCN0402-15SA</v>
          </cell>
        </row>
        <row r="3870">
          <cell r="I3870" t="str">
            <v>NB1BCN0402-15SA</v>
          </cell>
        </row>
        <row r="3871">
          <cell r="I3871" t="str">
            <v>NB1BCN0402-15SA</v>
          </cell>
        </row>
        <row r="3872">
          <cell r="I3872" t="str">
            <v>NB1BCN0402-15SA</v>
          </cell>
        </row>
        <row r="3873">
          <cell r="I3873" t="str">
            <v>NB1BCN0402-15SA</v>
          </cell>
        </row>
        <row r="3874">
          <cell r="I3874" t="str">
            <v>NB1BCN0402-15SA</v>
          </cell>
        </row>
        <row r="3875">
          <cell r="I3875" t="str">
            <v>NB1BCN0402-15SA</v>
          </cell>
        </row>
        <row r="3876">
          <cell r="I3876" t="str">
            <v>NB1BCN0402-15SA</v>
          </cell>
        </row>
        <row r="3877">
          <cell r="I3877" t="str">
            <v>NB1BCN0402-15SA</v>
          </cell>
        </row>
        <row r="3878">
          <cell r="I3878" t="str">
            <v>NB1BCN0402-15SA</v>
          </cell>
        </row>
        <row r="3879">
          <cell r="I3879" t="str">
            <v>NB1BCN0402-15SA</v>
          </cell>
        </row>
        <row r="3880">
          <cell r="I3880" t="str">
            <v>NB1BCN0402-15SA</v>
          </cell>
        </row>
        <row r="3881">
          <cell r="I3881" t="str">
            <v>NB1BCN0402-15SA</v>
          </cell>
        </row>
        <row r="3882">
          <cell r="I3882" t="str">
            <v>NB1BCN0402-15SA</v>
          </cell>
        </row>
        <row r="3883">
          <cell r="I3883" t="str">
            <v>NB1BCN0402-15SA</v>
          </cell>
        </row>
        <row r="3884">
          <cell r="I3884" t="str">
            <v>NB1BCN0402-15SA</v>
          </cell>
        </row>
        <row r="3885">
          <cell r="I3885" t="str">
            <v>NB1BCN0402-15SA</v>
          </cell>
        </row>
        <row r="3886">
          <cell r="I3886" t="str">
            <v>NB1BCN0402-15SA</v>
          </cell>
        </row>
        <row r="3887">
          <cell r="I3887" t="str">
            <v>NB1BCN0402-15SA</v>
          </cell>
        </row>
        <row r="3888">
          <cell r="I3888" t="str">
            <v>NB1BCN0402-15SA</v>
          </cell>
        </row>
        <row r="3889">
          <cell r="I3889" t="str">
            <v>NB1BCN0402-15SA</v>
          </cell>
        </row>
        <row r="3890">
          <cell r="I3890" t="str">
            <v>NB1BCN0402-15SA</v>
          </cell>
        </row>
        <row r="3891">
          <cell r="I3891" t="str">
            <v>NB1BCN0402-15SA</v>
          </cell>
        </row>
        <row r="3892">
          <cell r="I3892" t="str">
            <v>NB1BCN0402-15SA</v>
          </cell>
        </row>
        <row r="3893">
          <cell r="I3893" t="str">
            <v>NB1BCN0402-15SA</v>
          </cell>
        </row>
        <row r="3894">
          <cell r="I3894" t="str">
            <v>NB1BCN0402-15SA</v>
          </cell>
        </row>
        <row r="3895">
          <cell r="I3895" t="str">
            <v>NB1BCN0402-15SA</v>
          </cell>
        </row>
        <row r="3896">
          <cell r="I3896" t="str">
            <v>NB1BCN0402-15SA</v>
          </cell>
        </row>
        <row r="3897">
          <cell r="I3897" t="str">
            <v>NB2BCN0402-15SA</v>
          </cell>
        </row>
        <row r="3898">
          <cell r="I3898" t="str">
            <v>NB2BCN0402-15SA</v>
          </cell>
        </row>
        <row r="3899">
          <cell r="I3899" t="str">
            <v>NB2BCN0402-15SA</v>
          </cell>
        </row>
        <row r="3900">
          <cell r="I3900" t="str">
            <v>NB2BCN0402-15SA</v>
          </cell>
        </row>
        <row r="3901">
          <cell r="I3901" t="str">
            <v>NB2BCN0402-15SA</v>
          </cell>
        </row>
        <row r="3902">
          <cell r="I3902" t="str">
            <v>NB2BCN0402-15SA</v>
          </cell>
        </row>
        <row r="3903">
          <cell r="I3903" t="str">
            <v>NB2BCN0402-15SA</v>
          </cell>
        </row>
        <row r="3904">
          <cell r="I3904" t="str">
            <v>NB2BCN0402-15SA</v>
          </cell>
        </row>
        <row r="3905">
          <cell r="I3905" t="str">
            <v>NB2BCN0402-15SA</v>
          </cell>
        </row>
        <row r="3906">
          <cell r="I3906" t="str">
            <v>NB2BCN0402-15SA</v>
          </cell>
        </row>
        <row r="3907">
          <cell r="I3907" t="str">
            <v>NB2BCN0402-15SA</v>
          </cell>
        </row>
        <row r="3908">
          <cell r="I3908" t="str">
            <v>NB2BCN0402-15SA</v>
          </cell>
        </row>
        <row r="3909">
          <cell r="I3909" t="str">
            <v>NB2BCN0402-15SA</v>
          </cell>
        </row>
        <row r="3910">
          <cell r="I3910" t="str">
            <v>NB2BCN0402-15SA</v>
          </cell>
        </row>
        <row r="3911">
          <cell r="I3911" t="str">
            <v>NB2BCN0402-15SA</v>
          </cell>
        </row>
        <row r="3912">
          <cell r="I3912" t="str">
            <v>NB2BCN0402-15SA</v>
          </cell>
        </row>
        <row r="3913">
          <cell r="I3913" t="str">
            <v>NB2BCN0402-15SA</v>
          </cell>
        </row>
        <row r="3914">
          <cell r="I3914" t="str">
            <v>NB2BCN0402-15SA</v>
          </cell>
        </row>
        <row r="3915">
          <cell r="I3915" t="str">
            <v>NB2BCN0402-15SA</v>
          </cell>
        </row>
        <row r="3916">
          <cell r="I3916" t="str">
            <v>NB2BCN0402-15SA</v>
          </cell>
        </row>
        <row r="3917">
          <cell r="I3917" t="str">
            <v>NB2BCN0402-15SA</v>
          </cell>
        </row>
        <row r="3918">
          <cell r="I3918" t="str">
            <v>NB2BCN0402-15SA</v>
          </cell>
        </row>
        <row r="3919">
          <cell r="I3919" t="str">
            <v>NB2BCN0402-15SA</v>
          </cell>
        </row>
        <row r="3920">
          <cell r="I3920" t="str">
            <v>NB2BCN0402-15SA</v>
          </cell>
        </row>
        <row r="3921">
          <cell r="I3921" t="str">
            <v>NB2BCN0402-15SA</v>
          </cell>
        </row>
        <row r="3922">
          <cell r="I3922" t="str">
            <v>NB2BCN0402-15SA</v>
          </cell>
        </row>
        <row r="3923">
          <cell r="I3923" t="str">
            <v>NB2BCN0402-15SA</v>
          </cell>
        </row>
        <row r="3924">
          <cell r="I3924" t="str">
            <v>NB2BCN0402-15SA</v>
          </cell>
        </row>
        <row r="3925">
          <cell r="I3925" t="str">
            <v>NB2BCN0402-15SA</v>
          </cell>
        </row>
        <row r="3926">
          <cell r="I3926" t="str">
            <v>NB2BCN0402-15SA</v>
          </cell>
        </row>
        <row r="3927">
          <cell r="I3927" t="str">
            <v>NB2BCN0402-15SA</v>
          </cell>
        </row>
        <row r="3928">
          <cell r="I3928" t="str">
            <v>NB2BCN0402-15SA</v>
          </cell>
        </row>
        <row r="3929">
          <cell r="I3929" t="str">
            <v>NB2BCN0402-15SA</v>
          </cell>
        </row>
        <row r="3930">
          <cell r="I3930" t="str">
            <v>NB2BCN0402-15SA</v>
          </cell>
        </row>
        <row r="3931">
          <cell r="I3931" t="str">
            <v>NB2BCN0402-15SA</v>
          </cell>
        </row>
        <row r="3932">
          <cell r="I3932" t="str">
            <v>NB2BCN0402-15SA</v>
          </cell>
        </row>
        <row r="3933">
          <cell r="I3933" t="str">
            <v>NB2BCN0402-15SA</v>
          </cell>
        </row>
        <row r="3934">
          <cell r="I3934" t="str">
            <v>NB2BCN0402-15SA</v>
          </cell>
        </row>
        <row r="3935">
          <cell r="I3935" t="str">
            <v>NB2BCN0402-15SA</v>
          </cell>
        </row>
        <row r="3936">
          <cell r="I3936" t="str">
            <v>NB2BCN0402-15SA</v>
          </cell>
        </row>
        <row r="3937">
          <cell r="I3937" t="str">
            <v>NB2BCN0402-15SA</v>
          </cell>
        </row>
        <row r="3938">
          <cell r="I3938" t="str">
            <v>NB2BCN0402-15SA</v>
          </cell>
        </row>
        <row r="3939">
          <cell r="I3939" t="str">
            <v>NB2BCN0402-15SA</v>
          </cell>
        </row>
        <row r="3940">
          <cell r="I3940" t="str">
            <v>NB2BCN0402-15SA</v>
          </cell>
        </row>
        <row r="3941">
          <cell r="I3941" t="str">
            <v>NB2BCN0402-15SA</v>
          </cell>
        </row>
        <row r="3942">
          <cell r="I3942" t="str">
            <v>NB2BCN0402-15SA</v>
          </cell>
        </row>
        <row r="3943">
          <cell r="I3943" t="str">
            <v>NB2BCN0402-15SA</v>
          </cell>
        </row>
        <row r="3944">
          <cell r="I3944" t="str">
            <v>NB2BCN0402-15SA</v>
          </cell>
        </row>
        <row r="3945">
          <cell r="I3945" t="str">
            <v>NB2BCN0402-15SA</v>
          </cell>
        </row>
        <row r="3946">
          <cell r="I3946" t="str">
            <v>NB2BCN0402-15SA</v>
          </cell>
        </row>
        <row r="3947">
          <cell r="I3947" t="str">
            <v>NB2BCN0402-15SA</v>
          </cell>
        </row>
        <row r="3948">
          <cell r="I3948" t="str">
            <v>NB2BCN0402-15SA</v>
          </cell>
        </row>
        <row r="3949">
          <cell r="I3949" t="str">
            <v>NB2BCN0402-15SA</v>
          </cell>
        </row>
        <row r="3950">
          <cell r="I3950" t="str">
            <v>NB2BCN0402-15SA</v>
          </cell>
        </row>
        <row r="3951">
          <cell r="I3951" t="str">
            <v>NB2BCN0402-15SA</v>
          </cell>
        </row>
        <row r="3952">
          <cell r="I3952" t="str">
            <v>NB2BCN0402-15SA</v>
          </cell>
        </row>
        <row r="3953">
          <cell r="I3953" t="str">
            <v>NB2BCN0402-15SA</v>
          </cell>
        </row>
        <row r="3954">
          <cell r="I3954" t="str">
            <v>NB2BCN0402-15SA</v>
          </cell>
        </row>
        <row r="3955">
          <cell r="I3955" t="str">
            <v>NB2BCN0402-15SA</v>
          </cell>
        </row>
        <row r="3956">
          <cell r="I3956" t="str">
            <v>NB2BCN0402-15SA</v>
          </cell>
        </row>
        <row r="3957">
          <cell r="I3957" t="str">
            <v>NB2BCN0402-15SA</v>
          </cell>
        </row>
        <row r="3958">
          <cell r="I3958" t="str">
            <v>NB2BCN0402-15SA</v>
          </cell>
        </row>
        <row r="3959">
          <cell r="I3959" t="str">
            <v>NB2BCN0402-15SA</v>
          </cell>
        </row>
        <row r="3960">
          <cell r="I3960" t="str">
            <v>NB2BCN0402-15SA</v>
          </cell>
        </row>
        <row r="3961">
          <cell r="I3961" t="str">
            <v>NB2BCN0402-15SA</v>
          </cell>
        </row>
        <row r="3962">
          <cell r="I3962" t="str">
            <v>NB2BCN0402-15SA</v>
          </cell>
        </row>
        <row r="3963">
          <cell r="I3963" t="str">
            <v>NB2BCN0402-15SA</v>
          </cell>
        </row>
        <row r="3964">
          <cell r="I3964" t="str">
            <v>NB2BCN0402-15SA</v>
          </cell>
        </row>
        <row r="3965">
          <cell r="I3965" t="str">
            <v>NB2BCN0402-15SA</v>
          </cell>
        </row>
        <row r="3966">
          <cell r="I3966" t="str">
            <v>NB2BCN0402-15SA</v>
          </cell>
        </row>
        <row r="3967">
          <cell r="I3967" t="str">
            <v>NB3BCN0402-15SA</v>
          </cell>
        </row>
        <row r="3968">
          <cell r="I3968" t="str">
            <v>NB3BCN0402-15SA</v>
          </cell>
        </row>
        <row r="3969">
          <cell r="I3969" t="str">
            <v>NB3BCN0402-15SA</v>
          </cell>
        </row>
        <row r="3970">
          <cell r="I3970" t="str">
            <v>NB3BCN0402-15SA</v>
          </cell>
        </row>
        <row r="3971">
          <cell r="I3971" t="str">
            <v>NB3BCN0402-15SA</v>
          </cell>
        </row>
        <row r="3972">
          <cell r="I3972" t="str">
            <v>NB3BCN0402-15SA</v>
          </cell>
        </row>
        <row r="3973">
          <cell r="I3973" t="str">
            <v>NB3BCN0402-15SA</v>
          </cell>
        </row>
        <row r="3974">
          <cell r="I3974" t="str">
            <v>NB3BCN0402-15SA</v>
          </cell>
        </row>
        <row r="3975">
          <cell r="I3975" t="str">
            <v>NB3BCN0402-15SA</v>
          </cell>
        </row>
        <row r="3976">
          <cell r="I3976" t="str">
            <v>NB3BCN0402-15SA</v>
          </cell>
        </row>
        <row r="3977">
          <cell r="I3977" t="str">
            <v>NB3BCN0402-15SA</v>
          </cell>
        </row>
        <row r="3978">
          <cell r="I3978" t="str">
            <v>NB3BCN0402-15SA</v>
          </cell>
        </row>
        <row r="3979">
          <cell r="I3979" t="str">
            <v>NB3BCN0402-15SA</v>
          </cell>
        </row>
        <row r="3980">
          <cell r="I3980" t="str">
            <v>NB3BCN0402-15SA</v>
          </cell>
        </row>
        <row r="3981">
          <cell r="I3981" t="str">
            <v>NB3BCN0402-15SA</v>
          </cell>
        </row>
        <row r="3982">
          <cell r="I3982" t="str">
            <v>NB3BCN0402-15SA</v>
          </cell>
        </row>
        <row r="3983">
          <cell r="I3983" t="str">
            <v>NB3BCN0402-15SA</v>
          </cell>
        </row>
        <row r="3984">
          <cell r="I3984" t="str">
            <v>NB3BCN0402-15SA</v>
          </cell>
        </row>
        <row r="3985">
          <cell r="I3985" t="str">
            <v>NB3BCN0402-15SA</v>
          </cell>
        </row>
        <row r="3986">
          <cell r="I3986" t="str">
            <v>NB3BCN0402-15SA</v>
          </cell>
        </row>
        <row r="3987">
          <cell r="I3987" t="str">
            <v>NB3BCN0402-15SA</v>
          </cell>
        </row>
        <row r="3988">
          <cell r="I3988" t="str">
            <v>NB3BCN0402-15SA</v>
          </cell>
        </row>
        <row r="3989">
          <cell r="I3989" t="str">
            <v>NB3BCN0402-15SA</v>
          </cell>
        </row>
        <row r="3990">
          <cell r="I3990" t="str">
            <v>NB3BCN0402-15SA</v>
          </cell>
        </row>
        <row r="3991">
          <cell r="I3991" t="str">
            <v>NB3BCN0402-15SA</v>
          </cell>
        </row>
        <row r="3992">
          <cell r="I3992" t="str">
            <v>NB3BCN0402-15SA</v>
          </cell>
        </row>
        <row r="3993">
          <cell r="I3993" t="str">
            <v>NB3BCN0402-15SA</v>
          </cell>
        </row>
        <row r="3994">
          <cell r="I3994" t="str">
            <v>NB3BCN0402-15SA</v>
          </cell>
        </row>
        <row r="3995">
          <cell r="I3995" t="str">
            <v>NB3BCN0402-15SA</v>
          </cell>
        </row>
        <row r="3996">
          <cell r="I3996" t="str">
            <v>NB3BCN0402-15SA</v>
          </cell>
        </row>
        <row r="3997">
          <cell r="I3997" t="str">
            <v>NB3BCN0402-15SA</v>
          </cell>
        </row>
        <row r="3998">
          <cell r="I3998" t="str">
            <v>NB3BCN0402-15SA</v>
          </cell>
        </row>
        <row r="3999">
          <cell r="I3999" t="str">
            <v>NB3BCN0402-15SA</v>
          </cell>
        </row>
        <row r="4000">
          <cell r="I4000" t="str">
            <v>NB3BCN0402-15SA</v>
          </cell>
        </row>
        <row r="4001">
          <cell r="I4001" t="str">
            <v>NB3BCN0402-15SA</v>
          </cell>
        </row>
        <row r="4002">
          <cell r="I4002" t="str">
            <v>NB3BCN0402-15SA</v>
          </cell>
        </row>
        <row r="4003">
          <cell r="I4003" t="str">
            <v>NB3BCN0402-15SA</v>
          </cell>
        </row>
        <row r="4004">
          <cell r="I4004" t="str">
            <v>NB3BCN0402-15SA</v>
          </cell>
        </row>
        <row r="4005">
          <cell r="I4005" t="str">
            <v>NB3BCN0402-15SA</v>
          </cell>
        </row>
        <row r="4006">
          <cell r="I4006" t="str">
            <v>NB3BCN0402-15SA</v>
          </cell>
        </row>
        <row r="4007">
          <cell r="I4007" t="str">
            <v>NB3BCN0402-15SA</v>
          </cell>
        </row>
        <row r="4008">
          <cell r="I4008" t="str">
            <v>NB3BCN0402-15SA</v>
          </cell>
        </row>
        <row r="4009">
          <cell r="I4009" t="str">
            <v>NB3BCN0402-15SA</v>
          </cell>
        </row>
        <row r="4010">
          <cell r="I4010" t="str">
            <v>NB3BCN0402-15SA</v>
          </cell>
        </row>
        <row r="4011">
          <cell r="I4011" t="str">
            <v>NB3BCN0402-15SA</v>
          </cell>
        </row>
        <row r="4012">
          <cell r="I4012" t="str">
            <v>NB3BCN0402-15SA</v>
          </cell>
        </row>
        <row r="4013">
          <cell r="I4013" t="str">
            <v>NB3BCN0402-15SA</v>
          </cell>
        </row>
        <row r="4014">
          <cell r="I4014" t="str">
            <v>NB3BCN0402-15SA</v>
          </cell>
        </row>
        <row r="4015">
          <cell r="I4015" t="str">
            <v>NB3BCN0402-15SA</v>
          </cell>
        </row>
        <row r="4016">
          <cell r="I4016" t="str">
            <v>NB3BCN0402-15SA</v>
          </cell>
        </row>
        <row r="4017">
          <cell r="I4017" t="str">
            <v>NB3BCN0402-15SA</v>
          </cell>
        </row>
        <row r="4018">
          <cell r="I4018" t="str">
            <v>NB3BCN0402-15SA</v>
          </cell>
        </row>
        <row r="4019">
          <cell r="I4019" t="str">
            <v>NB3BCN0402-15SA</v>
          </cell>
        </row>
        <row r="4020">
          <cell r="I4020" t="str">
            <v>NB3BCN0402-15SA</v>
          </cell>
        </row>
        <row r="4021">
          <cell r="I4021" t="str">
            <v>NB3BCN0402-15SA</v>
          </cell>
        </row>
        <row r="4022">
          <cell r="I4022" t="str">
            <v>NB3BCN0402-15SA</v>
          </cell>
        </row>
        <row r="4023">
          <cell r="I4023" t="str">
            <v>NB3BCN0402-15SA</v>
          </cell>
        </row>
        <row r="4024">
          <cell r="I4024" t="str">
            <v>NB3BCN0402-15SA</v>
          </cell>
        </row>
        <row r="4025">
          <cell r="I4025" t="str">
            <v>NB3BCN0402-15SA</v>
          </cell>
        </row>
        <row r="4026">
          <cell r="I4026" t="str">
            <v>NB3BCN0402-15SA</v>
          </cell>
        </row>
        <row r="4027">
          <cell r="I4027" t="str">
            <v>NB3BCN0402-15SA</v>
          </cell>
        </row>
        <row r="4028">
          <cell r="I4028" t="str">
            <v>NB3BCN0402-15SA</v>
          </cell>
        </row>
        <row r="4029">
          <cell r="I4029" t="str">
            <v>NB3BCN0402-15SA</v>
          </cell>
        </row>
        <row r="4030">
          <cell r="I4030" t="str">
            <v>NB3BCN0402-15SA</v>
          </cell>
        </row>
        <row r="4031">
          <cell r="I4031" t="str">
            <v>NB3BCN0402-15SA</v>
          </cell>
        </row>
        <row r="4032">
          <cell r="I4032" t="str">
            <v>NB3BCN0402-15SA</v>
          </cell>
        </row>
        <row r="4033">
          <cell r="I4033" t="str">
            <v>NB3BCN0402-15SA</v>
          </cell>
        </row>
        <row r="4034">
          <cell r="I4034" t="str">
            <v>NB3BCN0402-15SA</v>
          </cell>
        </row>
        <row r="4035">
          <cell r="I4035" t="str">
            <v>NB3BCN0402-15SA</v>
          </cell>
        </row>
        <row r="4036">
          <cell r="I4036" t="str">
            <v>NB3BCN0402-15SA</v>
          </cell>
        </row>
        <row r="4037">
          <cell r="I4037" t="str">
            <v>NB4BCN0402-15SA</v>
          </cell>
        </row>
        <row r="4038">
          <cell r="I4038" t="str">
            <v>NB4BCN0402-15SA</v>
          </cell>
        </row>
        <row r="4039">
          <cell r="I4039" t="str">
            <v>NB4BCN0402-15SA</v>
          </cell>
        </row>
        <row r="4040">
          <cell r="I4040" t="str">
            <v>NB4BCN0402-15SA</v>
          </cell>
        </row>
        <row r="4041">
          <cell r="I4041" t="str">
            <v>NB4BCN0402-15SA</v>
          </cell>
        </row>
        <row r="4042">
          <cell r="I4042" t="str">
            <v>NB4BCN0402-15SA</v>
          </cell>
        </row>
        <row r="4043">
          <cell r="I4043" t="str">
            <v>NB4BCN0402-15SA</v>
          </cell>
        </row>
        <row r="4044">
          <cell r="I4044" t="str">
            <v>NB4BCN0402-15SA</v>
          </cell>
        </row>
        <row r="4045">
          <cell r="I4045" t="str">
            <v>NB4BCN0402-15SA</v>
          </cell>
        </row>
        <row r="4046">
          <cell r="I4046" t="str">
            <v>NB4BCN0402-15SA</v>
          </cell>
        </row>
        <row r="4047">
          <cell r="I4047" t="str">
            <v>NB4BCN0402-15SA</v>
          </cell>
        </row>
        <row r="4048">
          <cell r="I4048" t="str">
            <v>NB4BCN0402-15SA</v>
          </cell>
        </row>
        <row r="4049">
          <cell r="I4049" t="str">
            <v>NB4BCN0402-15SA</v>
          </cell>
        </row>
        <row r="4050">
          <cell r="I4050" t="str">
            <v>NB4BCN0402-15SA</v>
          </cell>
        </row>
        <row r="4051">
          <cell r="I4051" t="str">
            <v>NB4BCN0402-15SA</v>
          </cell>
        </row>
        <row r="4052">
          <cell r="I4052" t="str">
            <v>NB4BCN0402-15SA</v>
          </cell>
        </row>
        <row r="4053">
          <cell r="I4053" t="str">
            <v>NB4BCN0402-15SA</v>
          </cell>
        </row>
        <row r="4054">
          <cell r="I4054" t="str">
            <v>NB4BCN0402-15SA</v>
          </cell>
        </row>
        <row r="4055">
          <cell r="I4055" t="str">
            <v>NB4BCN0402-15SA</v>
          </cell>
        </row>
        <row r="4056">
          <cell r="I4056" t="str">
            <v>NB4BCN0402-15SA</v>
          </cell>
        </row>
        <row r="4057">
          <cell r="I4057" t="str">
            <v>NB4BCN0402-15SA</v>
          </cell>
        </row>
        <row r="4058">
          <cell r="I4058" t="str">
            <v>NB4BCN0402-15SA</v>
          </cell>
        </row>
        <row r="4059">
          <cell r="I4059" t="str">
            <v>NB4BCN0402-15SA</v>
          </cell>
        </row>
        <row r="4060">
          <cell r="I4060" t="str">
            <v>NB4BCN0402-15SA</v>
          </cell>
        </row>
        <row r="4061">
          <cell r="I4061" t="str">
            <v>NB4BCN0402-15SA</v>
          </cell>
        </row>
        <row r="4062">
          <cell r="I4062" t="str">
            <v>NB4BCN0402-15SA</v>
          </cell>
        </row>
        <row r="4063">
          <cell r="I4063" t="str">
            <v>NB4BCN0402-15SA</v>
          </cell>
        </row>
        <row r="4064">
          <cell r="I4064" t="str">
            <v>NB4BCN0402-15SA</v>
          </cell>
        </row>
        <row r="4065">
          <cell r="I4065" t="str">
            <v>NB4BCN0402-15SA</v>
          </cell>
        </row>
        <row r="4066">
          <cell r="I4066" t="str">
            <v>NB4BCN0402-15SA</v>
          </cell>
        </row>
        <row r="4067">
          <cell r="I4067" t="str">
            <v>NB4BCN0402-15SA</v>
          </cell>
        </row>
        <row r="4068">
          <cell r="I4068" t="str">
            <v>NB4BCN0402-15SA</v>
          </cell>
        </row>
        <row r="4069">
          <cell r="I4069" t="str">
            <v>NB4BCN0402-15SA</v>
          </cell>
        </row>
        <row r="4070">
          <cell r="I4070" t="str">
            <v>NB4BCN0402-15SA</v>
          </cell>
        </row>
        <row r="4071">
          <cell r="I4071" t="str">
            <v>NB4BCN0402-15SA</v>
          </cell>
        </row>
        <row r="4072">
          <cell r="I4072" t="str">
            <v>NB4BCN0402-15SA</v>
          </cell>
        </row>
        <row r="4073">
          <cell r="I4073" t="str">
            <v>NB4BCN0402-15SA</v>
          </cell>
        </row>
        <row r="4074">
          <cell r="I4074" t="str">
            <v>NB4BCN0402-15SA</v>
          </cell>
        </row>
        <row r="4075">
          <cell r="I4075" t="str">
            <v>NB4BCN0402-15SA</v>
          </cell>
        </row>
        <row r="4076">
          <cell r="I4076" t="str">
            <v>NB4BCN0402-15SA</v>
          </cell>
        </row>
        <row r="4077">
          <cell r="I4077" t="str">
            <v>NB4BCN0402-15SA</v>
          </cell>
        </row>
        <row r="4078">
          <cell r="I4078" t="str">
            <v>NB4BCN0402-15SA</v>
          </cell>
        </row>
        <row r="4079">
          <cell r="I4079" t="str">
            <v>NB4BCN0402-15SA</v>
          </cell>
        </row>
        <row r="4080">
          <cell r="I4080" t="str">
            <v>NB4BCN0402-15SA</v>
          </cell>
        </row>
        <row r="4081">
          <cell r="I4081" t="str">
            <v>NB4BCN0402-15SA</v>
          </cell>
        </row>
        <row r="4082">
          <cell r="I4082" t="str">
            <v>NB4BCN0402-15SA</v>
          </cell>
        </row>
        <row r="4083">
          <cell r="I4083" t="str">
            <v>NB4BCN0402-15SA</v>
          </cell>
        </row>
        <row r="4084">
          <cell r="I4084" t="str">
            <v>NB4BCN0402-15SA</v>
          </cell>
        </row>
        <row r="4085">
          <cell r="I4085" t="str">
            <v>NB4BCN0402-15SA</v>
          </cell>
        </row>
        <row r="4086">
          <cell r="I4086" t="str">
            <v>NB4BCN0402-15SA</v>
          </cell>
        </row>
        <row r="4087">
          <cell r="I4087" t="str">
            <v>NB4BCN0402-15SA</v>
          </cell>
        </row>
        <row r="4088">
          <cell r="I4088" t="str">
            <v>NB4BCN0402-15SA</v>
          </cell>
        </row>
        <row r="4089">
          <cell r="I4089" t="str">
            <v>NB4BCN0402-15SA</v>
          </cell>
        </row>
        <row r="4090">
          <cell r="I4090" t="str">
            <v>NB4BCN0402-15SA</v>
          </cell>
        </row>
        <row r="4091">
          <cell r="I4091" t="str">
            <v>NB4BCN0402-15SA</v>
          </cell>
        </row>
        <row r="4092">
          <cell r="I4092" t="str">
            <v>NB4BCN0402-15SA</v>
          </cell>
        </row>
        <row r="4093">
          <cell r="I4093" t="str">
            <v>NB4BCN0402-15SA</v>
          </cell>
        </row>
        <row r="4094">
          <cell r="I4094" t="str">
            <v>NB4BCN0402-15SA</v>
          </cell>
        </row>
        <row r="4095">
          <cell r="I4095" t="str">
            <v>NB4BCN0402-15SA</v>
          </cell>
        </row>
        <row r="4096">
          <cell r="I4096" t="str">
            <v>NB4BCN0402-15SA</v>
          </cell>
        </row>
        <row r="4097">
          <cell r="I4097" t="str">
            <v>NB4BCN0402-15SA</v>
          </cell>
        </row>
        <row r="4098">
          <cell r="I4098" t="str">
            <v>NB4BCN0402-15SA</v>
          </cell>
        </row>
        <row r="4099">
          <cell r="I4099" t="str">
            <v>NB4BCN0402-15SA</v>
          </cell>
        </row>
        <row r="4100">
          <cell r="I4100" t="str">
            <v>NB4BCN0402-15SA</v>
          </cell>
        </row>
        <row r="4101">
          <cell r="I4101" t="str">
            <v>NB4BCN0402-15SA</v>
          </cell>
        </row>
        <row r="4102">
          <cell r="I4102" t="str">
            <v>NB4BCN0402-15SA</v>
          </cell>
        </row>
        <row r="4103">
          <cell r="I4103" t="str">
            <v>NB4BCN0402-15SA</v>
          </cell>
        </row>
        <row r="4104">
          <cell r="I4104" t="str">
            <v>NB4BCN0402-15SA</v>
          </cell>
        </row>
        <row r="4105">
          <cell r="I4105" t="str">
            <v>NB4BCN0402-15SA</v>
          </cell>
        </row>
        <row r="4106">
          <cell r="I4106" t="str">
            <v>NB4BCN0402-15SA</v>
          </cell>
        </row>
        <row r="4107">
          <cell r="I4107" t="str">
            <v>NB5BCN0402-15SA</v>
          </cell>
        </row>
        <row r="4108">
          <cell r="I4108" t="str">
            <v>NB5BCN0402-15SA</v>
          </cell>
        </row>
        <row r="4109">
          <cell r="I4109" t="str">
            <v>NB5BCN0402-15SA</v>
          </cell>
        </row>
        <row r="4110">
          <cell r="I4110" t="str">
            <v>NB5BCN0402-15SA</v>
          </cell>
        </row>
        <row r="4111">
          <cell r="I4111" t="str">
            <v>NB5BCN0402-15SA</v>
          </cell>
        </row>
        <row r="4112">
          <cell r="I4112" t="str">
            <v>NB5BCN0402-15SA</v>
          </cell>
        </row>
        <row r="4113">
          <cell r="I4113" t="str">
            <v>NB5BCN0402-15SA</v>
          </cell>
        </row>
        <row r="4114">
          <cell r="I4114" t="str">
            <v>NB5BCN0402-15SA</v>
          </cell>
        </row>
        <row r="4115">
          <cell r="I4115" t="str">
            <v>NB5BCN0402-15SA</v>
          </cell>
        </row>
        <row r="4116">
          <cell r="I4116" t="str">
            <v>NB5BCN0402-15SA</v>
          </cell>
        </row>
        <row r="4117">
          <cell r="I4117" t="str">
            <v>NB5BCN0402-15SA</v>
          </cell>
        </row>
        <row r="4118">
          <cell r="I4118" t="str">
            <v>NB5BCN0402-15SA</v>
          </cell>
        </row>
        <row r="4119">
          <cell r="I4119" t="str">
            <v>NB5BCN0402-15SA</v>
          </cell>
        </row>
        <row r="4120">
          <cell r="I4120" t="str">
            <v>NB5BCN0402-15SA</v>
          </cell>
        </row>
        <row r="4121">
          <cell r="I4121" t="str">
            <v>NB5BCN0402-15SA</v>
          </cell>
        </row>
        <row r="4122">
          <cell r="I4122" t="str">
            <v>NB5BCN0402-15SA</v>
          </cell>
        </row>
        <row r="4123">
          <cell r="I4123" t="str">
            <v>NB5BCN0402-15SA</v>
          </cell>
        </row>
        <row r="4124">
          <cell r="I4124" t="str">
            <v>NB5BCN0402-15SA</v>
          </cell>
        </row>
        <row r="4125">
          <cell r="I4125" t="str">
            <v>NB5BCN0402-15SA</v>
          </cell>
        </row>
        <row r="4126">
          <cell r="I4126" t="str">
            <v>NB5BCN0402-15SA</v>
          </cell>
        </row>
        <row r="4127">
          <cell r="I4127" t="str">
            <v>NB5BCN0402-15SA</v>
          </cell>
        </row>
        <row r="4128">
          <cell r="I4128" t="str">
            <v>NB5BCN0402-15SA</v>
          </cell>
        </row>
        <row r="4129">
          <cell r="I4129" t="str">
            <v>NB5BCN0402-15SA</v>
          </cell>
        </row>
        <row r="4130">
          <cell r="I4130" t="str">
            <v>NB5BCN0402-15SA</v>
          </cell>
        </row>
        <row r="4131">
          <cell r="I4131" t="str">
            <v>NB5BCN0402-15SA</v>
          </cell>
        </row>
        <row r="4132">
          <cell r="I4132" t="str">
            <v>NB5BCN0402-15SA</v>
          </cell>
        </row>
        <row r="4133">
          <cell r="I4133" t="str">
            <v>NB5BCN0402-15SA</v>
          </cell>
        </row>
        <row r="4134">
          <cell r="I4134" t="str">
            <v>NB5BCN0402-15SA</v>
          </cell>
        </row>
        <row r="4135">
          <cell r="I4135" t="str">
            <v>NB5BCN0402-15SA</v>
          </cell>
        </row>
        <row r="4136">
          <cell r="I4136" t="str">
            <v>NB5BCN0402-15SA</v>
          </cell>
        </row>
        <row r="4137">
          <cell r="I4137" t="str">
            <v>NB5BCN0402-15SA</v>
          </cell>
        </row>
        <row r="4138">
          <cell r="I4138" t="str">
            <v>NB5BCN0402-15SA</v>
          </cell>
        </row>
        <row r="4139">
          <cell r="I4139" t="str">
            <v>NB5BCN0402-15SA</v>
          </cell>
        </row>
        <row r="4140">
          <cell r="I4140" t="str">
            <v>NB5BCN0402-15SA</v>
          </cell>
        </row>
        <row r="4141">
          <cell r="I4141" t="str">
            <v>NB5BCN0402-15SA</v>
          </cell>
        </row>
        <row r="4142">
          <cell r="I4142" t="str">
            <v>NB5BCN0402-15SA</v>
          </cell>
        </row>
        <row r="4143">
          <cell r="I4143" t="str">
            <v>NB5BCN0402-15SA</v>
          </cell>
        </row>
        <row r="4144">
          <cell r="I4144" t="str">
            <v>NB5BCN0402-15SA</v>
          </cell>
        </row>
        <row r="4145">
          <cell r="I4145" t="str">
            <v>NB5BCN0402-15SA</v>
          </cell>
        </row>
        <row r="4146">
          <cell r="I4146" t="str">
            <v>NB5BCN0402-15SA</v>
          </cell>
        </row>
        <row r="4147">
          <cell r="I4147" t="str">
            <v>NB5BCN0402-15SA</v>
          </cell>
        </row>
        <row r="4148">
          <cell r="I4148" t="str">
            <v>NB5BCN0402-15SA</v>
          </cell>
        </row>
        <row r="4149">
          <cell r="I4149" t="str">
            <v>NB5BCN0402-15SA</v>
          </cell>
        </row>
        <row r="4150">
          <cell r="I4150" t="str">
            <v>NB5BCN0402-15SA</v>
          </cell>
        </row>
        <row r="4151">
          <cell r="I4151" t="str">
            <v>NB5BCN0402-15SA</v>
          </cell>
        </row>
        <row r="4152">
          <cell r="I4152" t="str">
            <v>NB5BCN0402-15SA</v>
          </cell>
        </row>
        <row r="4153">
          <cell r="I4153" t="str">
            <v>NB5BCN0402-15SA</v>
          </cell>
        </row>
        <row r="4154">
          <cell r="I4154" t="str">
            <v>NB5BCN0402-15SA</v>
          </cell>
        </row>
        <row r="4155">
          <cell r="I4155" t="str">
            <v>NB5BCN0402-15SA</v>
          </cell>
        </row>
        <row r="4156">
          <cell r="I4156" t="str">
            <v>NB5BCN0402-15SA</v>
          </cell>
        </row>
        <row r="4157">
          <cell r="I4157" t="str">
            <v>NB5BCN0402-15SA</v>
          </cell>
        </row>
        <row r="4158">
          <cell r="I4158" t="str">
            <v>NB5BCN0402-15SA</v>
          </cell>
        </row>
        <row r="4159">
          <cell r="I4159" t="str">
            <v>NB5BCN0402-15SA</v>
          </cell>
        </row>
        <row r="4160">
          <cell r="I4160" t="str">
            <v>NB5BCN0402-15SA</v>
          </cell>
        </row>
        <row r="4161">
          <cell r="I4161" t="str">
            <v>NB5BCN0402-15SA</v>
          </cell>
        </row>
        <row r="4162">
          <cell r="I4162" t="str">
            <v>NB5BCN0402-15SA</v>
          </cell>
        </row>
        <row r="4163">
          <cell r="I4163" t="str">
            <v>NB5BCN0402-15SA</v>
          </cell>
        </row>
        <row r="4164">
          <cell r="I4164" t="str">
            <v>NB5BCN0402-15SA</v>
          </cell>
        </row>
        <row r="4165">
          <cell r="I4165" t="str">
            <v>NB5BCN0402-15SA</v>
          </cell>
        </row>
        <row r="4166">
          <cell r="I4166" t="str">
            <v>NB5BCN0402-15SA</v>
          </cell>
        </row>
        <row r="4167">
          <cell r="I4167" t="str">
            <v>NB5BCN0402-15SA</v>
          </cell>
        </row>
        <row r="4168">
          <cell r="I4168" t="str">
            <v>NB5BCN0402-15SA</v>
          </cell>
        </row>
        <row r="4169">
          <cell r="I4169" t="str">
            <v>NB5BCN0402-15SA</v>
          </cell>
        </row>
        <row r="4170">
          <cell r="I4170" t="str">
            <v>NB5BCN0402-15SA</v>
          </cell>
        </row>
        <row r="4171">
          <cell r="I4171" t="str">
            <v>NB5BCN0402-15SA</v>
          </cell>
        </row>
        <row r="4172">
          <cell r="I4172" t="str">
            <v>NB5BCN0402-15SA</v>
          </cell>
        </row>
        <row r="4173">
          <cell r="I4173" t="str">
            <v>NB5BCN0402-15SA</v>
          </cell>
        </row>
        <row r="4174">
          <cell r="I4174" t="str">
            <v>NB5BCN0402-15SA</v>
          </cell>
        </row>
        <row r="4175">
          <cell r="I4175" t="str">
            <v>DA1BCN0404-15SA</v>
          </cell>
        </row>
        <row r="4176">
          <cell r="I4176" t="str">
            <v>DA1BCN0404-15SA</v>
          </cell>
        </row>
        <row r="4177">
          <cell r="I4177" t="str">
            <v>DA1BCN0404-15SA</v>
          </cell>
        </row>
        <row r="4178">
          <cell r="I4178" t="str">
            <v>DA1BCN0404-15SA</v>
          </cell>
        </row>
        <row r="4179">
          <cell r="I4179" t="str">
            <v>DA1BCN0404-15SA</v>
          </cell>
        </row>
        <row r="4180">
          <cell r="I4180" t="str">
            <v>DA1BCN0404-15SA</v>
          </cell>
        </row>
        <row r="4181">
          <cell r="I4181" t="str">
            <v>DA1BCN0404-15SA</v>
          </cell>
        </row>
        <row r="4182">
          <cell r="I4182" t="str">
            <v>DA1BCN0404-15SA</v>
          </cell>
        </row>
        <row r="4183">
          <cell r="I4183" t="str">
            <v>DA1BCN0404-15SA</v>
          </cell>
        </row>
        <row r="4184">
          <cell r="I4184" t="str">
            <v>DA1BCN0404-15SA</v>
          </cell>
        </row>
        <row r="4185">
          <cell r="I4185" t="str">
            <v>DA1BCN0404-15SA</v>
          </cell>
        </row>
        <row r="4186">
          <cell r="I4186" t="str">
            <v>DA1BCN0404-15SA</v>
          </cell>
        </row>
        <row r="4187">
          <cell r="I4187" t="str">
            <v>DA1BCN0404-15SA</v>
          </cell>
        </row>
        <row r="4188">
          <cell r="I4188" t="str">
            <v>DA1BCN0404-15SA</v>
          </cell>
        </row>
        <row r="4189">
          <cell r="I4189" t="str">
            <v>DA1BCN0404-15SA</v>
          </cell>
        </row>
        <row r="4190">
          <cell r="I4190" t="str">
            <v>DA1BCN0404-15SA</v>
          </cell>
        </row>
        <row r="4191">
          <cell r="I4191" t="str">
            <v>DA1BCN0404-15SA</v>
          </cell>
        </row>
        <row r="4192">
          <cell r="I4192" t="str">
            <v>DA1BCN0404-15SA</v>
          </cell>
        </row>
        <row r="4193">
          <cell r="I4193" t="str">
            <v>DA1BCN0404-15SA</v>
          </cell>
        </row>
        <row r="4194">
          <cell r="I4194" t="str">
            <v>DA1BCN0404-15SA</v>
          </cell>
        </row>
        <row r="4195">
          <cell r="I4195" t="str">
            <v>DA1BCN0404-15SA</v>
          </cell>
        </row>
        <row r="4196">
          <cell r="I4196" t="str">
            <v>DA1BCN0404-15SA</v>
          </cell>
        </row>
        <row r="4197">
          <cell r="I4197" t="str">
            <v>DA1BCN0404-15SA</v>
          </cell>
        </row>
        <row r="4198">
          <cell r="I4198" t="str">
            <v>DA1BCN0404-15SA</v>
          </cell>
        </row>
        <row r="4199">
          <cell r="I4199" t="str">
            <v>DA1BCN0404-15SA</v>
          </cell>
        </row>
        <row r="4200">
          <cell r="I4200" t="str">
            <v>DA1BCN0404-15SA</v>
          </cell>
        </row>
        <row r="4201">
          <cell r="I4201" t="str">
            <v>DA1BCN0404-15SA</v>
          </cell>
        </row>
        <row r="4202">
          <cell r="I4202" t="str">
            <v>DA1BCN0404-15SA</v>
          </cell>
        </row>
        <row r="4203">
          <cell r="I4203" t="str">
            <v>DA1BCN0404-15SA</v>
          </cell>
        </row>
        <row r="4204">
          <cell r="I4204" t="str">
            <v>DA1BCN0404-15SA</v>
          </cell>
        </row>
        <row r="4205">
          <cell r="I4205" t="str">
            <v>DA1BCN0404-15SA</v>
          </cell>
        </row>
        <row r="4206">
          <cell r="I4206" t="str">
            <v>DA1BCN0404-15SA</v>
          </cell>
        </row>
        <row r="4207">
          <cell r="I4207" t="str">
            <v>DA1BCN0404-15SA</v>
          </cell>
        </row>
        <row r="4208">
          <cell r="I4208" t="str">
            <v>DA1BCN0404-15SA</v>
          </cell>
        </row>
        <row r="4209">
          <cell r="I4209" t="str">
            <v>DA1BCN0404-15SA</v>
          </cell>
        </row>
        <row r="4210">
          <cell r="I4210" t="str">
            <v>DA1BCN0404-15SA</v>
          </cell>
        </row>
        <row r="4211">
          <cell r="I4211" t="str">
            <v>DA1BCN0404-15SA</v>
          </cell>
        </row>
        <row r="4212">
          <cell r="I4212" t="str">
            <v>DA1BCN0404-15SA</v>
          </cell>
        </row>
        <row r="4213">
          <cell r="I4213" t="str">
            <v>DA1BCN0404-15SA</v>
          </cell>
        </row>
        <row r="4214">
          <cell r="I4214" t="str">
            <v>DA1BCN0404-15SA</v>
          </cell>
        </row>
        <row r="4215">
          <cell r="I4215" t="str">
            <v>DA1BCN0404-15SA</v>
          </cell>
        </row>
        <row r="4216">
          <cell r="I4216" t="str">
            <v>DA1BCN0404-15SA</v>
          </cell>
        </row>
        <row r="4217">
          <cell r="I4217" t="str">
            <v>DA1BCN0404-15SA</v>
          </cell>
        </row>
        <row r="4218">
          <cell r="I4218" t="str">
            <v>DA1BCN0404-15SA</v>
          </cell>
        </row>
        <row r="4219">
          <cell r="I4219" t="str">
            <v>DA1BCN0404-15SA</v>
          </cell>
        </row>
        <row r="4220">
          <cell r="I4220" t="str">
            <v>DA1BCN0404-15SA</v>
          </cell>
        </row>
        <row r="4221">
          <cell r="I4221" t="str">
            <v>DA1BCN0404-15SA</v>
          </cell>
        </row>
        <row r="4222">
          <cell r="I4222" t="str">
            <v>DA1BCN0404-15SA</v>
          </cell>
        </row>
        <row r="4223">
          <cell r="I4223" t="str">
            <v>DA1BCN0404-15SA</v>
          </cell>
        </row>
        <row r="4224">
          <cell r="I4224" t="str">
            <v>DA1BCN0404-15SA</v>
          </cell>
        </row>
        <row r="4225">
          <cell r="I4225" t="str">
            <v>DA1BCN0404-15SA</v>
          </cell>
        </row>
        <row r="4226">
          <cell r="I4226" t="str">
            <v>DA1BCN0404-15SA</v>
          </cell>
        </row>
        <row r="4227">
          <cell r="I4227" t="str">
            <v>DA1BCN0404-15SA</v>
          </cell>
        </row>
        <row r="4228">
          <cell r="I4228" t="str">
            <v>DA1BCN0404-15SA</v>
          </cell>
        </row>
        <row r="4229">
          <cell r="I4229" t="str">
            <v>DA1BCN0404-15SA</v>
          </cell>
        </row>
        <row r="4230">
          <cell r="I4230" t="str">
            <v>DA1BCN0404-15SA</v>
          </cell>
        </row>
        <row r="4231">
          <cell r="I4231" t="str">
            <v>DA1BCN0404-15SA</v>
          </cell>
        </row>
        <row r="4232">
          <cell r="I4232" t="str">
            <v>DA1BCN0404-15SA</v>
          </cell>
        </row>
        <row r="4233">
          <cell r="I4233" t="str">
            <v>DA1BCN0404-15SA</v>
          </cell>
        </row>
        <row r="4234">
          <cell r="I4234" t="str">
            <v>DA1BCN0404-15SA</v>
          </cell>
        </row>
        <row r="4235">
          <cell r="I4235" t="str">
            <v>DA1BCN0404-15SA</v>
          </cell>
        </row>
        <row r="4236">
          <cell r="I4236" t="str">
            <v>DA1BCN0404-15SA</v>
          </cell>
        </row>
        <row r="4237">
          <cell r="I4237" t="str">
            <v>DA1BCN0404-15SA</v>
          </cell>
        </row>
        <row r="4238">
          <cell r="I4238" t="str">
            <v>DA1BCN0404-15SA</v>
          </cell>
        </row>
        <row r="4239">
          <cell r="I4239" t="str">
            <v>DA1BCN0404-15SA</v>
          </cell>
        </row>
        <row r="4240">
          <cell r="I4240" t="str">
            <v>DA1BCN0404-15SA</v>
          </cell>
        </row>
        <row r="4241">
          <cell r="I4241" t="str">
            <v>DA1BCN0404-15SA</v>
          </cell>
        </row>
        <row r="4242">
          <cell r="I4242" t="str">
            <v>DA1BCN0404-15SA</v>
          </cell>
        </row>
        <row r="4243">
          <cell r="I4243" t="str">
            <v>DA1BCN0404-15SA</v>
          </cell>
        </row>
        <row r="4244">
          <cell r="I4244" t="str">
            <v>DA1BCN0404-15SA</v>
          </cell>
        </row>
        <row r="4245">
          <cell r="I4245" t="str">
            <v>DA2BCN0404-15SA</v>
          </cell>
        </row>
        <row r="4246">
          <cell r="I4246" t="str">
            <v>DA2BCN0404-15SA</v>
          </cell>
        </row>
        <row r="4247">
          <cell r="I4247" t="str">
            <v>DA2BCN0404-15SA</v>
          </cell>
        </row>
        <row r="4248">
          <cell r="I4248" t="str">
            <v>DA2BCN0404-15SA</v>
          </cell>
        </row>
        <row r="4249">
          <cell r="I4249" t="str">
            <v>DA2BCN0404-15SA</v>
          </cell>
        </row>
        <row r="4250">
          <cell r="I4250" t="str">
            <v>DA2BCN0404-15SA</v>
          </cell>
        </row>
        <row r="4251">
          <cell r="I4251" t="str">
            <v>DA2BCN0404-15SA</v>
          </cell>
        </row>
        <row r="4252">
          <cell r="I4252" t="str">
            <v>DA2BCN0404-15SA</v>
          </cell>
        </row>
        <row r="4253">
          <cell r="I4253" t="str">
            <v>DA2BCN0404-15SA</v>
          </cell>
        </row>
        <row r="4254">
          <cell r="I4254" t="str">
            <v>DA2BCN0404-15SA</v>
          </cell>
        </row>
        <row r="4255">
          <cell r="I4255" t="str">
            <v>DA2BCN0404-15SA</v>
          </cell>
        </row>
        <row r="4256">
          <cell r="I4256" t="str">
            <v>DA2BCN0404-15SA</v>
          </cell>
        </row>
        <row r="4257">
          <cell r="I4257" t="str">
            <v>DA2BCN0404-15SA</v>
          </cell>
        </row>
        <row r="4258">
          <cell r="I4258" t="str">
            <v>DA2BCN0404-15SA</v>
          </cell>
        </row>
        <row r="4259">
          <cell r="I4259" t="str">
            <v>DA2BCN0404-15SA</v>
          </cell>
        </row>
        <row r="4260">
          <cell r="I4260" t="str">
            <v>DA2BCN0404-15SA</v>
          </cell>
        </row>
        <row r="4261">
          <cell r="I4261" t="str">
            <v>DA2BCN0404-15SA</v>
          </cell>
        </row>
        <row r="4262">
          <cell r="I4262" t="str">
            <v>DA2BCN0404-15SA</v>
          </cell>
        </row>
        <row r="4263">
          <cell r="I4263" t="str">
            <v>DA2BCN0404-15SA</v>
          </cell>
        </row>
        <row r="4264">
          <cell r="I4264" t="str">
            <v>DA2BCN0404-15SA</v>
          </cell>
        </row>
        <row r="4265">
          <cell r="I4265" t="str">
            <v>DA2BCN0404-15SA</v>
          </cell>
        </row>
        <row r="4266">
          <cell r="I4266" t="str">
            <v>DA2BCN0404-15SA</v>
          </cell>
        </row>
        <row r="4267">
          <cell r="I4267" t="str">
            <v>DA2BCN0404-15SA</v>
          </cell>
        </row>
        <row r="4268">
          <cell r="I4268" t="str">
            <v>DA2BCN0404-15SA</v>
          </cell>
        </row>
        <row r="4269">
          <cell r="I4269" t="str">
            <v>DA2BCN0404-15SA</v>
          </cell>
        </row>
        <row r="4270">
          <cell r="I4270" t="str">
            <v>DA2BCN0404-15SA</v>
          </cell>
        </row>
        <row r="4271">
          <cell r="I4271" t="str">
            <v>DA2BCN0404-15SA</v>
          </cell>
        </row>
        <row r="4272">
          <cell r="I4272" t="str">
            <v>DA2BCN0404-15SA</v>
          </cell>
        </row>
        <row r="4273">
          <cell r="I4273" t="str">
            <v>DA2BCN0404-15SA</v>
          </cell>
        </row>
        <row r="4274">
          <cell r="I4274" t="str">
            <v>DA2BCN0404-15SA</v>
          </cell>
        </row>
        <row r="4275">
          <cell r="I4275" t="str">
            <v>DA2BCN0404-15SA</v>
          </cell>
        </row>
        <row r="4276">
          <cell r="I4276" t="str">
            <v>DA2BCN0404-15SA</v>
          </cell>
        </row>
        <row r="4277">
          <cell r="I4277" t="str">
            <v>DA2BCN0404-15SA</v>
          </cell>
        </row>
        <row r="4278">
          <cell r="I4278" t="str">
            <v>DA2BCN0404-15SA</v>
          </cell>
        </row>
        <row r="4279">
          <cell r="I4279" t="str">
            <v>DA2BCN0404-15SA</v>
          </cell>
        </row>
        <row r="4280">
          <cell r="I4280" t="str">
            <v>DA2BCN0404-15SA</v>
          </cell>
        </row>
        <row r="4281">
          <cell r="I4281" t="str">
            <v>DA2BCN0404-15SA</v>
          </cell>
        </row>
        <row r="4282">
          <cell r="I4282" t="str">
            <v>DA2BCN0404-15SA</v>
          </cell>
        </row>
        <row r="4283">
          <cell r="I4283" t="str">
            <v>DA2BCN0404-15SA</v>
          </cell>
        </row>
        <row r="4284">
          <cell r="I4284" t="str">
            <v>DA2BCN0404-15SA</v>
          </cell>
        </row>
        <row r="4285">
          <cell r="I4285" t="str">
            <v>DA2BCN0404-15SA</v>
          </cell>
        </row>
        <row r="4286">
          <cell r="I4286" t="str">
            <v>DA2BCN0404-15SA</v>
          </cell>
        </row>
        <row r="4287">
          <cell r="I4287" t="str">
            <v>DA2BCN0404-15SA</v>
          </cell>
        </row>
        <row r="4288">
          <cell r="I4288" t="str">
            <v>DA2BCN0404-15SA</v>
          </cell>
        </row>
        <row r="4289">
          <cell r="I4289" t="str">
            <v>DA2BCN0404-15SA</v>
          </cell>
        </row>
        <row r="4290">
          <cell r="I4290" t="str">
            <v>DA2BCN0404-15SA</v>
          </cell>
        </row>
        <row r="4291">
          <cell r="I4291" t="str">
            <v>DA2BCN0404-15SA</v>
          </cell>
        </row>
        <row r="4292">
          <cell r="I4292" t="str">
            <v>DA2BCN0404-15SA</v>
          </cell>
        </row>
        <row r="4293">
          <cell r="I4293" t="str">
            <v>DA2BCN0404-15SA</v>
          </cell>
        </row>
        <row r="4294">
          <cell r="I4294" t="str">
            <v>DA2BCN0404-15SA</v>
          </cell>
        </row>
        <row r="4295">
          <cell r="I4295" t="str">
            <v>DA2BCN0404-15SA</v>
          </cell>
        </row>
        <row r="4296">
          <cell r="I4296" t="str">
            <v>DA2BCN0404-15SA</v>
          </cell>
        </row>
        <row r="4297">
          <cell r="I4297" t="str">
            <v>DA2BCN0404-15SA</v>
          </cell>
        </row>
        <row r="4298">
          <cell r="I4298" t="str">
            <v>DA2BCN0404-15SA</v>
          </cell>
        </row>
        <row r="4299">
          <cell r="I4299" t="str">
            <v>DA2BCN0404-15SA</v>
          </cell>
        </row>
        <row r="4300">
          <cell r="I4300" t="str">
            <v>DA2BCN0404-15SA</v>
          </cell>
        </row>
        <row r="4301">
          <cell r="I4301" t="str">
            <v>DA2BCN0404-15SA</v>
          </cell>
        </row>
        <row r="4302">
          <cell r="I4302" t="str">
            <v>DA2BCN0404-15SA</v>
          </cell>
        </row>
        <row r="4303">
          <cell r="I4303" t="str">
            <v>DA2BCN0404-15SA</v>
          </cell>
        </row>
        <row r="4304">
          <cell r="I4304" t="str">
            <v>DA2BCN0404-15SA</v>
          </cell>
        </row>
        <row r="4305">
          <cell r="I4305" t="str">
            <v>DA2BCN0404-15SA</v>
          </cell>
        </row>
        <row r="4306">
          <cell r="I4306" t="str">
            <v>DA2BCN0404-15SA</v>
          </cell>
        </row>
        <row r="4307">
          <cell r="I4307" t="str">
            <v>DA2BCN0404-15SA</v>
          </cell>
        </row>
        <row r="4308">
          <cell r="I4308" t="str">
            <v>DA2BCN0404-15SA</v>
          </cell>
        </row>
        <row r="4309">
          <cell r="I4309" t="str">
            <v>DA2BCN0404-15SA</v>
          </cell>
        </row>
        <row r="4310">
          <cell r="I4310" t="str">
            <v>DA2BCN0404-15SA</v>
          </cell>
        </row>
        <row r="4311">
          <cell r="I4311" t="str">
            <v>DA2BCN0404-15SA</v>
          </cell>
        </row>
        <row r="4312">
          <cell r="I4312" t="str">
            <v>DA2BCN0404-15SA</v>
          </cell>
        </row>
        <row r="4313">
          <cell r="I4313" t="str">
            <v>DA2BCN0404-15SA</v>
          </cell>
        </row>
        <row r="4314">
          <cell r="I4314" t="str">
            <v>DA2BCN0404-15SA</v>
          </cell>
        </row>
        <row r="4315">
          <cell r="I4315" t="str">
            <v>DA3BCN0404-15SA</v>
          </cell>
        </row>
        <row r="4316">
          <cell r="I4316" t="str">
            <v>DA3BCN0404-15SA</v>
          </cell>
        </row>
        <row r="4317">
          <cell r="I4317" t="str">
            <v>DA3BCN0404-15SA</v>
          </cell>
        </row>
        <row r="4318">
          <cell r="I4318" t="str">
            <v>DA3BCN0404-15SA</v>
          </cell>
        </row>
        <row r="4319">
          <cell r="I4319" t="str">
            <v>DA3BCN0404-15SA</v>
          </cell>
        </row>
        <row r="4320">
          <cell r="I4320" t="str">
            <v>DA3BCN0404-15SA</v>
          </cell>
        </row>
        <row r="4321">
          <cell r="I4321" t="str">
            <v>DA3BCN0404-15SA</v>
          </cell>
        </row>
        <row r="4322">
          <cell r="I4322" t="str">
            <v>DA3BCN0404-15SA</v>
          </cell>
        </row>
        <row r="4323">
          <cell r="I4323" t="str">
            <v>DA3BCN0404-15SA</v>
          </cell>
        </row>
        <row r="4324">
          <cell r="I4324" t="str">
            <v>DA3BCN0404-15SA</v>
          </cell>
        </row>
        <row r="4325">
          <cell r="I4325" t="str">
            <v>DA3BCN0404-15SA</v>
          </cell>
        </row>
        <row r="4326">
          <cell r="I4326" t="str">
            <v>DA3BCN0404-15SA</v>
          </cell>
        </row>
        <row r="4327">
          <cell r="I4327" t="str">
            <v>DA3BCN0404-15SA</v>
          </cell>
        </row>
        <row r="4328">
          <cell r="I4328" t="str">
            <v>DA3BCN0404-15SA</v>
          </cell>
        </row>
        <row r="4329">
          <cell r="I4329" t="str">
            <v>DA3BCN0404-15SA</v>
          </cell>
        </row>
        <row r="4330">
          <cell r="I4330" t="str">
            <v>DA3BCN0404-15SA</v>
          </cell>
        </row>
        <row r="4331">
          <cell r="I4331" t="str">
            <v>DA3BCN0404-15SA</v>
          </cell>
        </row>
        <row r="4332">
          <cell r="I4332" t="str">
            <v>DA3BCN0404-15SA</v>
          </cell>
        </row>
        <row r="4333">
          <cell r="I4333" t="str">
            <v>DA3BCN0404-15SA</v>
          </cell>
        </row>
        <row r="4334">
          <cell r="I4334" t="str">
            <v>DA3BCN0404-15SA</v>
          </cell>
        </row>
        <row r="4335">
          <cell r="I4335" t="str">
            <v>DA3BCN0404-15SA</v>
          </cell>
        </row>
        <row r="4336">
          <cell r="I4336" t="str">
            <v>DA3BCN0404-15SA</v>
          </cell>
        </row>
        <row r="4337">
          <cell r="I4337" t="str">
            <v>DA3BCN0404-15SA</v>
          </cell>
        </row>
        <row r="4338">
          <cell r="I4338" t="str">
            <v>DA3BCN0404-15SA</v>
          </cell>
        </row>
        <row r="4339">
          <cell r="I4339" t="str">
            <v>DA3BCN0404-15SA</v>
          </cell>
        </row>
        <row r="4340">
          <cell r="I4340" t="str">
            <v>DA3BCN0404-15SA</v>
          </cell>
        </row>
        <row r="4341">
          <cell r="I4341" t="str">
            <v>DA3BCN0404-15SA</v>
          </cell>
        </row>
        <row r="4342">
          <cell r="I4342" t="str">
            <v>DA3BCN0404-15SA</v>
          </cell>
        </row>
        <row r="4343">
          <cell r="I4343" t="str">
            <v>DA3BCN0404-15SA</v>
          </cell>
        </row>
        <row r="4344">
          <cell r="I4344" t="str">
            <v>DA3BCN0404-15SA</v>
          </cell>
        </row>
        <row r="4345">
          <cell r="I4345" t="str">
            <v>DA3BCN0404-15SA</v>
          </cell>
        </row>
        <row r="4346">
          <cell r="I4346" t="str">
            <v>DA3BCN0404-15SA</v>
          </cell>
        </row>
        <row r="4347">
          <cell r="I4347" t="str">
            <v>DA3BCN0404-15SA</v>
          </cell>
        </row>
        <row r="4348">
          <cell r="I4348" t="str">
            <v>DA3BCN0404-15SA</v>
          </cell>
        </row>
        <row r="4349">
          <cell r="I4349" t="str">
            <v>DA3BCN0404-15SA</v>
          </cell>
        </row>
        <row r="4350">
          <cell r="I4350" t="str">
            <v>DA3BCN0404-15SA</v>
          </cell>
        </row>
        <row r="4351">
          <cell r="I4351" t="str">
            <v>DA3BCN0404-15SA</v>
          </cell>
        </row>
        <row r="4352">
          <cell r="I4352" t="str">
            <v>DA3BCN0404-15SA</v>
          </cell>
        </row>
        <row r="4353">
          <cell r="I4353" t="str">
            <v>DA3BCN0404-15SA</v>
          </cell>
        </row>
        <row r="4354">
          <cell r="I4354" t="str">
            <v>DA3BCN0404-15SA</v>
          </cell>
        </row>
        <row r="4355">
          <cell r="I4355" t="str">
            <v>DA3BCN0404-15SA</v>
          </cell>
        </row>
        <row r="4356">
          <cell r="I4356" t="str">
            <v>DA3BCN0404-15SA</v>
          </cell>
        </row>
        <row r="4357">
          <cell r="I4357" t="str">
            <v>DA3BCN0404-15SA</v>
          </cell>
        </row>
        <row r="4358">
          <cell r="I4358" t="str">
            <v>DA3BCN0404-15SA</v>
          </cell>
        </row>
        <row r="4359">
          <cell r="I4359" t="str">
            <v>DA3BCN0404-15SA</v>
          </cell>
        </row>
        <row r="4360">
          <cell r="I4360" t="str">
            <v>DA3BCN0404-15SA</v>
          </cell>
        </row>
        <row r="4361">
          <cell r="I4361" t="str">
            <v>DA3BCN0404-15SA</v>
          </cell>
        </row>
        <row r="4362">
          <cell r="I4362" t="str">
            <v>DA3BCN0404-15SA</v>
          </cell>
        </row>
        <row r="4363">
          <cell r="I4363" t="str">
            <v>DA3BCN0404-15SA</v>
          </cell>
        </row>
        <row r="4364">
          <cell r="I4364" t="str">
            <v>DA3BCN0404-15SA</v>
          </cell>
        </row>
        <row r="4365">
          <cell r="I4365" t="str">
            <v>DA3BCN0404-15SA</v>
          </cell>
        </row>
        <row r="4366">
          <cell r="I4366" t="str">
            <v>DA3BCN0404-15SA</v>
          </cell>
        </row>
        <row r="4367">
          <cell r="I4367" t="str">
            <v>DA3BCN0404-15SA</v>
          </cell>
        </row>
        <row r="4368">
          <cell r="I4368" t="str">
            <v>DA3BCN0404-15SA</v>
          </cell>
        </row>
        <row r="4369">
          <cell r="I4369" t="str">
            <v>DA3BCN0404-15SA</v>
          </cell>
        </row>
        <row r="4370">
          <cell r="I4370" t="str">
            <v>DA3BCN0404-15SA</v>
          </cell>
        </row>
        <row r="4371">
          <cell r="I4371" t="str">
            <v>DA3BCN0404-15SA</v>
          </cell>
        </row>
        <row r="4372">
          <cell r="I4372" t="str">
            <v>DA3BCN0404-15SA</v>
          </cell>
        </row>
        <row r="4373">
          <cell r="I4373" t="str">
            <v>DA3BCN0404-15SA</v>
          </cell>
        </row>
        <row r="4374">
          <cell r="I4374" t="str">
            <v>DA3BCN0404-15SA</v>
          </cell>
        </row>
        <row r="4375">
          <cell r="I4375" t="str">
            <v>DA3BCN0404-15SA</v>
          </cell>
        </row>
        <row r="4376">
          <cell r="I4376" t="str">
            <v>DA3BCN0404-15SA</v>
          </cell>
        </row>
        <row r="4377">
          <cell r="I4377" t="str">
            <v>DA3BCN0404-15SA</v>
          </cell>
        </row>
        <row r="4378">
          <cell r="I4378" t="str">
            <v>DA3BCN0404-15SA</v>
          </cell>
        </row>
        <row r="4379">
          <cell r="I4379" t="str">
            <v>DA3BCN0404-15SA</v>
          </cell>
        </row>
        <row r="4380">
          <cell r="I4380" t="str">
            <v>DA3BCN0404-15SA</v>
          </cell>
        </row>
        <row r="4381">
          <cell r="I4381" t="str">
            <v>DA3BCN0404-15SA</v>
          </cell>
        </row>
        <row r="4382">
          <cell r="I4382" t="str">
            <v>DA3BCN0404-15SA</v>
          </cell>
        </row>
        <row r="4383">
          <cell r="I4383" t="str">
            <v>DA3BCN0404-15SA</v>
          </cell>
        </row>
        <row r="4384">
          <cell r="I4384" t="str">
            <v>DA3BCN0404-15SA</v>
          </cell>
        </row>
        <row r="4385">
          <cell r="I4385" t="str">
            <v>DA4BCN0404-15SA</v>
          </cell>
        </row>
        <row r="4386">
          <cell r="I4386" t="str">
            <v>DA4BCN0404-15SA</v>
          </cell>
        </row>
        <row r="4387">
          <cell r="I4387" t="str">
            <v>DA4BCN0404-15SA</v>
          </cell>
        </row>
        <row r="4388">
          <cell r="I4388" t="str">
            <v>DA4BCN0404-15SA</v>
          </cell>
        </row>
        <row r="4389">
          <cell r="I4389" t="str">
            <v>DA4BCN0404-15SA</v>
          </cell>
        </row>
        <row r="4390">
          <cell r="I4390" t="str">
            <v>DA4BCN0404-15SA</v>
          </cell>
        </row>
        <row r="4391">
          <cell r="I4391" t="str">
            <v>DA4BCN0404-15SA</v>
          </cell>
        </row>
        <row r="4392">
          <cell r="I4392" t="str">
            <v>DA4BCN0404-15SA</v>
          </cell>
        </row>
        <row r="4393">
          <cell r="I4393" t="str">
            <v>DA4BCN0404-15SA</v>
          </cell>
        </row>
        <row r="4394">
          <cell r="I4394" t="str">
            <v>DA4BCN0404-15SA</v>
          </cell>
        </row>
        <row r="4395">
          <cell r="I4395" t="str">
            <v>DA4BCN0404-15SA</v>
          </cell>
        </row>
        <row r="4396">
          <cell r="I4396" t="str">
            <v>DA4BCN0404-15SA</v>
          </cell>
        </row>
        <row r="4397">
          <cell r="I4397" t="str">
            <v>DA4BCN0404-15SA</v>
          </cell>
        </row>
        <row r="4398">
          <cell r="I4398" t="str">
            <v>DA4BCN0404-15SA</v>
          </cell>
        </row>
        <row r="4399">
          <cell r="I4399" t="str">
            <v>DA4BCN0404-15SA</v>
          </cell>
        </row>
        <row r="4400">
          <cell r="I4400" t="str">
            <v>DA4BCN0404-15SA</v>
          </cell>
        </row>
        <row r="4401">
          <cell r="I4401" t="str">
            <v>DA4BCN0404-15SA</v>
          </cell>
        </row>
        <row r="4402">
          <cell r="I4402" t="str">
            <v>DA4BCN0404-15SA</v>
          </cell>
        </row>
        <row r="4403">
          <cell r="I4403" t="str">
            <v>DA4BCN0404-15SA</v>
          </cell>
        </row>
        <row r="4404">
          <cell r="I4404" t="str">
            <v>DA4BCN0404-15SA</v>
          </cell>
        </row>
        <row r="4405">
          <cell r="I4405" t="str">
            <v>DA4BCN0404-15SA</v>
          </cell>
        </row>
        <row r="4406">
          <cell r="I4406" t="str">
            <v>DA4BCN0404-15SA</v>
          </cell>
        </row>
        <row r="4407">
          <cell r="I4407" t="str">
            <v>DA4BCN0404-15SA</v>
          </cell>
        </row>
        <row r="4408">
          <cell r="I4408" t="str">
            <v>DA4BCN0404-15SA</v>
          </cell>
        </row>
        <row r="4409">
          <cell r="I4409" t="str">
            <v>DA4BCN0404-15SA</v>
          </cell>
        </row>
        <row r="4410">
          <cell r="I4410" t="str">
            <v>DA4BCN0404-15SA</v>
          </cell>
        </row>
        <row r="4411">
          <cell r="I4411" t="str">
            <v>DA4BCN0404-15SA</v>
          </cell>
        </row>
        <row r="4412">
          <cell r="I4412" t="str">
            <v>DA4BCN0404-15SA</v>
          </cell>
        </row>
        <row r="4413">
          <cell r="I4413" t="str">
            <v>DA4BCN0404-15SA</v>
          </cell>
        </row>
        <row r="4414">
          <cell r="I4414" t="str">
            <v>DA4BCN0404-15SA</v>
          </cell>
        </row>
        <row r="4415">
          <cell r="I4415" t="str">
            <v>DA4BCN0404-15SA</v>
          </cell>
        </row>
        <row r="4416">
          <cell r="I4416" t="str">
            <v>DA4BCN0404-15SA</v>
          </cell>
        </row>
        <row r="4417">
          <cell r="I4417" t="str">
            <v>DA4BCN0404-15SA</v>
          </cell>
        </row>
        <row r="4418">
          <cell r="I4418" t="str">
            <v>DA4BCN0404-15SA</v>
          </cell>
        </row>
        <row r="4419">
          <cell r="I4419" t="str">
            <v>DA4BCN0404-15SA</v>
          </cell>
        </row>
        <row r="4420">
          <cell r="I4420" t="str">
            <v>DA4BCN0404-15SA</v>
          </cell>
        </row>
        <row r="4421">
          <cell r="I4421" t="str">
            <v>DA4BCN0404-15SA</v>
          </cell>
        </row>
        <row r="4422">
          <cell r="I4422" t="str">
            <v>DA4BCN0404-15SA</v>
          </cell>
        </row>
        <row r="4423">
          <cell r="I4423" t="str">
            <v>DA4BCN0404-15SA</v>
          </cell>
        </row>
        <row r="4424">
          <cell r="I4424" t="str">
            <v>DA4BCN0404-15SA</v>
          </cell>
        </row>
        <row r="4425">
          <cell r="I4425" t="str">
            <v>DA4BCN0404-15SA</v>
          </cell>
        </row>
        <row r="4426">
          <cell r="I4426" t="str">
            <v>DA4BCN0404-15SA</v>
          </cell>
        </row>
        <row r="4427">
          <cell r="I4427" t="str">
            <v>DA4BCN0404-15SA</v>
          </cell>
        </row>
        <row r="4428">
          <cell r="I4428" t="str">
            <v>DA4BCN0404-15SA</v>
          </cell>
        </row>
        <row r="4429">
          <cell r="I4429" t="str">
            <v>DA4BCN0404-15SA</v>
          </cell>
        </row>
        <row r="4430">
          <cell r="I4430" t="str">
            <v>DA4BCN0404-15SA</v>
          </cell>
        </row>
        <row r="4431">
          <cell r="I4431" t="str">
            <v>DA4BCN0404-15SA</v>
          </cell>
        </row>
        <row r="4432">
          <cell r="I4432" t="str">
            <v>DA4BCN0404-15SA</v>
          </cell>
        </row>
        <row r="4433">
          <cell r="I4433" t="str">
            <v>DA4BCN0404-15SA</v>
          </cell>
        </row>
        <row r="4434">
          <cell r="I4434" t="str">
            <v>DA4BCN0404-15SA</v>
          </cell>
        </row>
        <row r="4435">
          <cell r="I4435" t="str">
            <v>DA4BCN0404-15SA</v>
          </cell>
        </row>
        <row r="4436">
          <cell r="I4436" t="str">
            <v>DA4BCN0404-15SA</v>
          </cell>
        </row>
        <row r="4437">
          <cell r="I4437" t="str">
            <v>DA4BCN0404-15SA</v>
          </cell>
        </row>
        <row r="4438">
          <cell r="I4438" t="str">
            <v>DA4BCN0404-15SA</v>
          </cell>
        </row>
        <row r="4439">
          <cell r="I4439" t="str">
            <v>DA4BCN0404-15SA</v>
          </cell>
        </row>
        <row r="4440">
          <cell r="I4440" t="str">
            <v>DA4BCN0404-15SA</v>
          </cell>
        </row>
        <row r="4441">
          <cell r="I4441" t="str">
            <v>DA4BCN0404-15SA</v>
          </cell>
        </row>
        <row r="4442">
          <cell r="I4442" t="str">
            <v>DA4BCN0404-15SA</v>
          </cell>
        </row>
        <row r="4443">
          <cell r="I4443" t="str">
            <v>DA4BCN0404-15SA</v>
          </cell>
        </row>
        <row r="4444">
          <cell r="I4444" t="str">
            <v>DA4BCN0404-15SA</v>
          </cell>
        </row>
        <row r="4445">
          <cell r="I4445" t="str">
            <v>DA4BCN0404-15SA</v>
          </cell>
        </row>
        <row r="4446">
          <cell r="I4446" t="str">
            <v>DA4BCN0404-15SA</v>
          </cell>
        </row>
        <row r="4447">
          <cell r="I4447" t="str">
            <v>DA4BCN0404-15SA</v>
          </cell>
        </row>
        <row r="4448">
          <cell r="I4448" t="str">
            <v>DA4BCN0404-15SA</v>
          </cell>
        </row>
        <row r="4449">
          <cell r="I4449" t="str">
            <v>DA4BCN0404-15SA</v>
          </cell>
        </row>
        <row r="4450">
          <cell r="I4450" t="str">
            <v>DA4BCN0404-15SA</v>
          </cell>
        </row>
        <row r="4451">
          <cell r="I4451" t="str">
            <v>DA4BCN0404-15SA</v>
          </cell>
        </row>
        <row r="4452">
          <cell r="I4452" t="str">
            <v>DA4BCN0404-15SA</v>
          </cell>
        </row>
        <row r="4453">
          <cell r="I4453" t="str">
            <v>DA4BCN0404-15SA</v>
          </cell>
        </row>
        <row r="4454">
          <cell r="I4454" t="str">
            <v>DA4BCN0404-15SA</v>
          </cell>
        </row>
        <row r="4455">
          <cell r="I4455" t="str">
            <v>DA5BCN0404-15SA</v>
          </cell>
        </row>
        <row r="4456">
          <cell r="I4456" t="str">
            <v>DA5BCN0404-15SA</v>
          </cell>
        </row>
        <row r="4457">
          <cell r="I4457" t="str">
            <v>DA5BCN0404-15SA</v>
          </cell>
        </row>
        <row r="4458">
          <cell r="I4458" t="str">
            <v>DA5BCN0404-15SA</v>
          </cell>
        </row>
        <row r="4459">
          <cell r="I4459" t="str">
            <v>DA5BCN0404-15SA</v>
          </cell>
        </row>
        <row r="4460">
          <cell r="I4460" t="str">
            <v>DA5BCN0404-15SA</v>
          </cell>
        </row>
        <row r="4461">
          <cell r="I4461" t="str">
            <v>DA5BCN0404-15SA</v>
          </cell>
        </row>
        <row r="4462">
          <cell r="I4462" t="str">
            <v>DA5BCN0404-15SA</v>
          </cell>
        </row>
        <row r="4463">
          <cell r="I4463" t="str">
            <v>DA5BCN0404-15SA</v>
          </cell>
        </row>
        <row r="4464">
          <cell r="I4464" t="str">
            <v>DA5BCN0404-15SA</v>
          </cell>
        </row>
        <row r="4465">
          <cell r="I4465" t="str">
            <v>DA5BCN0404-15SA</v>
          </cell>
        </row>
        <row r="4466">
          <cell r="I4466" t="str">
            <v>DA5BCN0404-15SA</v>
          </cell>
        </row>
        <row r="4467">
          <cell r="I4467" t="str">
            <v>DA5BCN0404-15SA</v>
          </cell>
        </row>
        <row r="4468">
          <cell r="I4468" t="str">
            <v>DA5BCN0404-15SA</v>
          </cell>
        </row>
        <row r="4469">
          <cell r="I4469" t="str">
            <v>DA5BCN0404-15SA</v>
          </cell>
        </row>
        <row r="4470">
          <cell r="I4470" t="str">
            <v>DA5BCN0404-15SA</v>
          </cell>
        </row>
        <row r="4471">
          <cell r="I4471" t="str">
            <v>DA5BCN0404-15SA</v>
          </cell>
        </row>
        <row r="4472">
          <cell r="I4472" t="str">
            <v>DA5BCN0404-15SA</v>
          </cell>
        </row>
        <row r="4473">
          <cell r="I4473" t="str">
            <v>DA5BCN0404-15SA</v>
          </cell>
        </row>
        <row r="4474">
          <cell r="I4474" t="str">
            <v>DA5BCN0404-15SA</v>
          </cell>
        </row>
        <row r="4475">
          <cell r="I4475" t="str">
            <v>DA5BCN0404-15SA</v>
          </cell>
        </row>
        <row r="4476">
          <cell r="I4476" t="str">
            <v>DA5BCN0404-15SA</v>
          </cell>
        </row>
        <row r="4477">
          <cell r="I4477" t="str">
            <v>DA5BCN0404-15SA</v>
          </cell>
        </row>
        <row r="4478">
          <cell r="I4478" t="str">
            <v>DA5BCN0404-15SA</v>
          </cell>
        </row>
        <row r="4479">
          <cell r="I4479" t="str">
            <v>DA5BCN0404-15SA</v>
          </cell>
        </row>
        <row r="4480">
          <cell r="I4480" t="str">
            <v>DA5BCN0404-15SA</v>
          </cell>
        </row>
        <row r="4481">
          <cell r="I4481" t="str">
            <v>DA5BCN0404-15SA</v>
          </cell>
        </row>
        <row r="4482">
          <cell r="I4482" t="str">
            <v>DA5BCN0404-15SA</v>
          </cell>
        </row>
        <row r="4483">
          <cell r="I4483" t="str">
            <v>DA5BCN0404-15SA</v>
          </cell>
        </row>
        <row r="4484">
          <cell r="I4484" t="str">
            <v>DA5BCN0404-15SA</v>
          </cell>
        </row>
        <row r="4485">
          <cell r="I4485" t="str">
            <v>DA5BCN0404-15SA</v>
          </cell>
        </row>
        <row r="4486">
          <cell r="I4486" t="str">
            <v>DA5BCN0404-15SA</v>
          </cell>
        </row>
        <row r="4487">
          <cell r="I4487" t="str">
            <v>DA5BCN0404-15SA</v>
          </cell>
        </row>
        <row r="4488">
          <cell r="I4488" t="str">
            <v>DA5BCN0404-15SA</v>
          </cell>
        </row>
        <row r="4489">
          <cell r="I4489" t="str">
            <v>DA5BCN0404-15SA</v>
          </cell>
        </row>
        <row r="4490">
          <cell r="I4490" t="str">
            <v>DA5BCN0404-15SA</v>
          </cell>
        </row>
        <row r="4491">
          <cell r="I4491" t="str">
            <v>DA5BCN0404-15SA</v>
          </cell>
        </row>
        <row r="4492">
          <cell r="I4492" t="str">
            <v>DA5BCN0404-15SA</v>
          </cell>
        </row>
        <row r="4493">
          <cell r="I4493" t="str">
            <v>DA5BCN0404-15SA</v>
          </cell>
        </row>
        <row r="4494">
          <cell r="I4494" t="str">
            <v>DA5BCN0404-15SA</v>
          </cell>
        </row>
        <row r="4495">
          <cell r="I4495" t="str">
            <v>DA5BCN0404-15SA</v>
          </cell>
        </row>
        <row r="4496">
          <cell r="I4496" t="str">
            <v>DA5BCN0404-15SA</v>
          </cell>
        </row>
        <row r="4497">
          <cell r="I4497" t="str">
            <v>DA5BCN0404-15SA</v>
          </cell>
        </row>
        <row r="4498">
          <cell r="I4498" t="str">
            <v>DA5BCN0404-15SA</v>
          </cell>
        </row>
        <row r="4499">
          <cell r="I4499" t="str">
            <v>DA5BCN0404-15SA</v>
          </cell>
        </row>
        <row r="4500">
          <cell r="I4500" t="str">
            <v>DA5BCN0404-15SA</v>
          </cell>
        </row>
        <row r="4501">
          <cell r="I4501" t="str">
            <v>DA5BCN0404-15SA</v>
          </cell>
        </row>
        <row r="4502">
          <cell r="I4502" t="str">
            <v>DA5BCN0404-15SA</v>
          </cell>
        </row>
        <row r="4503">
          <cell r="I4503" t="str">
            <v>DA5BCN0404-15SA</v>
          </cell>
        </row>
        <row r="4504">
          <cell r="I4504" t="str">
            <v>DA5BCN0404-15SA</v>
          </cell>
        </row>
        <row r="4505">
          <cell r="I4505" t="str">
            <v>DA5BCN0404-15SA</v>
          </cell>
        </row>
        <row r="4506">
          <cell r="I4506" t="str">
            <v>DA5BCN0404-15SA</v>
          </cell>
        </row>
        <row r="4507">
          <cell r="I4507" t="str">
            <v>DA5BCN0404-15SA</v>
          </cell>
        </row>
        <row r="4508">
          <cell r="I4508" t="str">
            <v>DA5BCN0404-15SA</v>
          </cell>
        </row>
        <row r="4509">
          <cell r="I4509" t="str">
            <v>DA5BCN0404-15SA</v>
          </cell>
        </row>
        <row r="4510">
          <cell r="I4510" t="str">
            <v>DA5BCN0404-15SA</v>
          </cell>
        </row>
        <row r="4511">
          <cell r="I4511" t="str">
            <v>DA5BCN0404-15SA</v>
          </cell>
        </row>
        <row r="4512">
          <cell r="I4512" t="str">
            <v>DA5BCN0404-15SA</v>
          </cell>
        </row>
        <row r="4513">
          <cell r="I4513" t="str">
            <v>DA5BCN0404-15SA</v>
          </cell>
        </row>
        <row r="4514">
          <cell r="I4514" t="str">
            <v>DA5BCN0404-15SA</v>
          </cell>
        </row>
        <row r="4515">
          <cell r="I4515" t="str">
            <v>DA5BCN0404-15SA</v>
          </cell>
        </row>
        <row r="4516">
          <cell r="I4516" t="str">
            <v>DA5BCN0404-15SA</v>
          </cell>
        </row>
        <row r="4517">
          <cell r="I4517" t="str">
            <v>DA5BCN0404-15SA</v>
          </cell>
        </row>
        <row r="4518">
          <cell r="I4518" t="str">
            <v>DA5BCN0404-15SA</v>
          </cell>
        </row>
        <row r="4519">
          <cell r="I4519" t="str">
            <v>DA5BCN0404-15SA</v>
          </cell>
        </row>
        <row r="4520">
          <cell r="I4520" t="str">
            <v>DA5BCN0404-15SA</v>
          </cell>
        </row>
        <row r="4521">
          <cell r="I4521" t="str">
            <v>DA5BCN0404-15SA</v>
          </cell>
        </row>
        <row r="4522">
          <cell r="I4522" t="str">
            <v>DA5BCN0404-15SA</v>
          </cell>
        </row>
        <row r="4523">
          <cell r="I4523" t="str">
            <v>DA5BCN0404-15SA</v>
          </cell>
        </row>
        <row r="4524">
          <cell r="I4524" t="str">
            <v>DA5BCN0404-15SA</v>
          </cell>
        </row>
        <row r="4525">
          <cell r="I4525" t="str">
            <v>DB1BCN0404-15SA</v>
          </cell>
        </row>
        <row r="4526">
          <cell r="I4526" t="str">
            <v>DB1BCN0404-15SA</v>
          </cell>
        </row>
        <row r="4527">
          <cell r="I4527" t="str">
            <v>DB1BCN0404-15SA</v>
          </cell>
        </row>
        <row r="4528">
          <cell r="I4528" t="str">
            <v>DB1BCN0404-15SA</v>
          </cell>
        </row>
        <row r="4529">
          <cell r="I4529" t="str">
            <v>DB1BCN0404-15SA</v>
          </cell>
        </row>
        <row r="4530">
          <cell r="I4530" t="str">
            <v>DB1BCN0404-15SA</v>
          </cell>
        </row>
        <row r="4531">
          <cell r="I4531" t="str">
            <v>DB1BCN0404-15SA</v>
          </cell>
        </row>
        <row r="4532">
          <cell r="I4532" t="str">
            <v>DB1BCN0404-15SA</v>
          </cell>
        </row>
        <row r="4533">
          <cell r="I4533" t="str">
            <v>DB1BCN0404-15SA</v>
          </cell>
        </row>
        <row r="4534">
          <cell r="I4534" t="str">
            <v>DB1BCN0404-15SA</v>
          </cell>
        </row>
        <row r="4535">
          <cell r="I4535" t="str">
            <v>DB1BCN0404-15SA</v>
          </cell>
        </row>
        <row r="4536">
          <cell r="I4536" t="str">
            <v>DB1BCN0404-15SA</v>
          </cell>
        </row>
        <row r="4537">
          <cell r="I4537" t="str">
            <v>DB1BCN0404-15SA</v>
          </cell>
        </row>
        <row r="4538">
          <cell r="I4538" t="str">
            <v>DB1BCN0404-15SA</v>
          </cell>
        </row>
        <row r="4539">
          <cell r="I4539" t="str">
            <v>DB1BCN0404-15SA</v>
          </cell>
        </row>
        <row r="4540">
          <cell r="I4540" t="str">
            <v>DB1BCN0404-15SA</v>
          </cell>
        </row>
        <row r="4541">
          <cell r="I4541" t="str">
            <v>DB1BCN0404-15SA</v>
          </cell>
        </row>
        <row r="4542">
          <cell r="I4542" t="str">
            <v>DB1BCN0404-15SA</v>
          </cell>
        </row>
        <row r="4543">
          <cell r="I4543" t="str">
            <v>DB1BCN0404-15SA</v>
          </cell>
        </row>
        <row r="4544">
          <cell r="I4544" t="str">
            <v>DB1BCN0404-15SA</v>
          </cell>
        </row>
        <row r="4545">
          <cell r="I4545" t="str">
            <v>DB1BCN0404-15SA</v>
          </cell>
        </row>
        <row r="4546">
          <cell r="I4546" t="str">
            <v>DB1BCN0404-15SA</v>
          </cell>
        </row>
        <row r="4547">
          <cell r="I4547" t="str">
            <v>DB1BCN0404-15SA</v>
          </cell>
        </row>
        <row r="4548">
          <cell r="I4548" t="str">
            <v>DB1BCN0404-15SA</v>
          </cell>
        </row>
        <row r="4549">
          <cell r="I4549" t="str">
            <v>DB1BCN0404-15SA</v>
          </cell>
        </row>
        <row r="4550">
          <cell r="I4550" t="str">
            <v>DB1BCN0404-15SA</v>
          </cell>
        </row>
        <row r="4551">
          <cell r="I4551" t="str">
            <v>DB1BCN0404-15SA</v>
          </cell>
        </row>
        <row r="4552">
          <cell r="I4552" t="str">
            <v>DB1BCN0404-15SA</v>
          </cell>
        </row>
        <row r="4553">
          <cell r="I4553" t="str">
            <v>DB1BCN0404-15SA</v>
          </cell>
        </row>
        <row r="4554">
          <cell r="I4554" t="str">
            <v>DB1BCN0404-15SA</v>
          </cell>
        </row>
        <row r="4555">
          <cell r="I4555" t="str">
            <v>DB1BCN0404-15SA</v>
          </cell>
        </row>
        <row r="4556">
          <cell r="I4556" t="str">
            <v>DB1BCN0404-15SA</v>
          </cell>
        </row>
        <row r="4557">
          <cell r="I4557" t="str">
            <v>DB1BCN0404-15SA</v>
          </cell>
        </row>
        <row r="4558">
          <cell r="I4558" t="str">
            <v>DB1BCN0404-15SA</v>
          </cell>
        </row>
        <row r="4559">
          <cell r="I4559" t="str">
            <v>DB1BCN0404-15SA</v>
          </cell>
        </row>
        <row r="4560">
          <cell r="I4560" t="str">
            <v>DB1BCN0404-15SA</v>
          </cell>
        </row>
        <row r="4561">
          <cell r="I4561" t="str">
            <v>DB1BCN0404-15SA</v>
          </cell>
        </row>
        <row r="4562">
          <cell r="I4562" t="str">
            <v>DB1BCN0404-15SA</v>
          </cell>
        </row>
        <row r="4563">
          <cell r="I4563" t="str">
            <v>DB1BCN0404-15SA</v>
          </cell>
        </row>
        <row r="4564">
          <cell r="I4564" t="str">
            <v>DB1BCN0404-15SA</v>
          </cell>
        </row>
        <row r="4565">
          <cell r="I4565" t="str">
            <v>DB1BCN0404-15SA</v>
          </cell>
        </row>
        <row r="4566">
          <cell r="I4566" t="str">
            <v>DB1BCN0404-15SA</v>
          </cell>
        </row>
        <row r="4567">
          <cell r="I4567" t="str">
            <v>DB1BCN0404-15SA</v>
          </cell>
        </row>
        <row r="4568">
          <cell r="I4568" t="str">
            <v>DB1BCN0404-15SA</v>
          </cell>
        </row>
        <row r="4569">
          <cell r="I4569" t="str">
            <v>DB1BCN0404-15SA</v>
          </cell>
        </row>
        <row r="4570">
          <cell r="I4570" t="str">
            <v>DB1BCN0404-15SA</v>
          </cell>
        </row>
        <row r="4571">
          <cell r="I4571" t="str">
            <v>DB1BCN0404-15SA</v>
          </cell>
        </row>
        <row r="4572">
          <cell r="I4572" t="str">
            <v>DB1BCN0404-15SA</v>
          </cell>
        </row>
        <row r="4573">
          <cell r="I4573" t="str">
            <v>DB1BCN0404-15SA</v>
          </cell>
        </row>
        <row r="4574">
          <cell r="I4574" t="str">
            <v>DB1BCN0404-15SA</v>
          </cell>
        </row>
        <row r="4575">
          <cell r="I4575" t="str">
            <v>DB1BCN0404-15SA</v>
          </cell>
        </row>
        <row r="4576">
          <cell r="I4576" t="str">
            <v>DB1BCN0404-15SA</v>
          </cell>
        </row>
        <row r="4577">
          <cell r="I4577" t="str">
            <v>DB1BCN0404-15SA</v>
          </cell>
        </row>
        <row r="4578">
          <cell r="I4578" t="str">
            <v>DB1BCN0404-15SA</v>
          </cell>
        </row>
        <row r="4579">
          <cell r="I4579" t="str">
            <v>DB1BCN0404-15SA</v>
          </cell>
        </row>
        <row r="4580">
          <cell r="I4580" t="str">
            <v>DB1BCN0404-15SA</v>
          </cell>
        </row>
        <row r="4581">
          <cell r="I4581" t="str">
            <v>DB1BCN0404-15SA</v>
          </cell>
        </row>
        <row r="4582">
          <cell r="I4582" t="str">
            <v>DB1BCN0404-15SA</v>
          </cell>
        </row>
        <row r="4583">
          <cell r="I4583" t="str">
            <v>DB1BCN0404-15SA</v>
          </cell>
        </row>
        <row r="4584">
          <cell r="I4584" t="str">
            <v>DB1BCN0404-15SA</v>
          </cell>
        </row>
        <row r="4585">
          <cell r="I4585" t="str">
            <v>DB1BCN0404-15SA</v>
          </cell>
        </row>
        <row r="4586">
          <cell r="I4586" t="str">
            <v>DB1BCN0404-15SA</v>
          </cell>
        </row>
        <row r="4587">
          <cell r="I4587" t="str">
            <v>DB1BCN0404-15SA</v>
          </cell>
        </row>
        <row r="4588">
          <cell r="I4588" t="str">
            <v>DB1BCN0404-15SA</v>
          </cell>
        </row>
        <row r="4589">
          <cell r="I4589" t="str">
            <v>DB1BCN0404-15SA</v>
          </cell>
        </row>
        <row r="4590">
          <cell r="I4590" t="str">
            <v>DB1BCN0404-15SA</v>
          </cell>
        </row>
        <row r="4591">
          <cell r="I4591" t="str">
            <v>DB1BCN0404-15SA</v>
          </cell>
        </row>
        <row r="4592">
          <cell r="I4592" t="str">
            <v>DB1BCN0404-15SA</v>
          </cell>
        </row>
        <row r="4593">
          <cell r="I4593" t="str">
            <v>DB1BCN0404-15SA</v>
          </cell>
        </row>
        <row r="4594">
          <cell r="I4594" t="str">
            <v>DB2BCN0404-15SA</v>
          </cell>
        </row>
        <row r="4595">
          <cell r="I4595" t="str">
            <v>DB2BCN0404-15SA</v>
          </cell>
        </row>
        <row r="4596">
          <cell r="I4596" t="str">
            <v>DB2BCN0404-15SA</v>
          </cell>
        </row>
        <row r="4597">
          <cell r="I4597" t="str">
            <v>DB2BCN0404-15SA</v>
          </cell>
        </row>
        <row r="4598">
          <cell r="I4598" t="str">
            <v>DB2BCN0404-15SA</v>
          </cell>
        </row>
        <row r="4599">
          <cell r="I4599" t="str">
            <v>DB2BCN0404-15SA</v>
          </cell>
        </row>
        <row r="4600">
          <cell r="I4600" t="str">
            <v>DB2BCN0404-15SA</v>
          </cell>
        </row>
        <row r="4601">
          <cell r="I4601" t="str">
            <v>DB2BCN0404-15SA</v>
          </cell>
        </row>
        <row r="4602">
          <cell r="I4602" t="str">
            <v>DB2BCN0404-15SA</v>
          </cell>
        </row>
        <row r="4603">
          <cell r="I4603" t="str">
            <v>DB2BCN0404-15SA</v>
          </cell>
        </row>
        <row r="4604">
          <cell r="I4604" t="str">
            <v>DB2BCN0404-15SA</v>
          </cell>
        </row>
        <row r="4605">
          <cell r="I4605" t="str">
            <v>DB2BCN0404-15SA</v>
          </cell>
        </row>
        <row r="4606">
          <cell r="I4606" t="str">
            <v>DB2BCN0404-15SA</v>
          </cell>
        </row>
        <row r="4607">
          <cell r="I4607" t="str">
            <v>DB2BCN0404-15SA</v>
          </cell>
        </row>
        <row r="4608">
          <cell r="I4608" t="str">
            <v>DB2BCN0404-15SA</v>
          </cell>
        </row>
        <row r="4609">
          <cell r="I4609" t="str">
            <v>DB2BCN0404-15SA</v>
          </cell>
        </row>
        <row r="4610">
          <cell r="I4610" t="str">
            <v>DB2BCN0404-15SA</v>
          </cell>
        </row>
        <row r="4611">
          <cell r="I4611" t="str">
            <v>DB2BCN0404-15SA</v>
          </cell>
        </row>
        <row r="4612">
          <cell r="I4612" t="str">
            <v>DB2BCN0404-15SA</v>
          </cell>
        </row>
        <row r="4613">
          <cell r="I4613" t="str">
            <v>DB2BCN0404-15SA</v>
          </cell>
        </row>
        <row r="4614">
          <cell r="I4614" t="str">
            <v>DB2BCN0404-15SA</v>
          </cell>
        </row>
        <row r="4615">
          <cell r="I4615" t="str">
            <v>DB2BCN0404-15SA</v>
          </cell>
        </row>
        <row r="4616">
          <cell r="I4616" t="str">
            <v>DB2BCN0404-15SA</v>
          </cell>
        </row>
        <row r="4617">
          <cell r="I4617" t="str">
            <v>DB2BCN0404-15SA</v>
          </cell>
        </row>
        <row r="4618">
          <cell r="I4618" t="str">
            <v>DB2BCN0404-15SA</v>
          </cell>
        </row>
        <row r="4619">
          <cell r="I4619" t="str">
            <v>DB2BCN0404-15SA</v>
          </cell>
        </row>
        <row r="4620">
          <cell r="I4620" t="str">
            <v>DB2BCN0404-15SA</v>
          </cell>
        </row>
        <row r="4621">
          <cell r="I4621" t="str">
            <v>DB2BCN0404-15SA</v>
          </cell>
        </row>
        <row r="4622">
          <cell r="I4622" t="str">
            <v>DB2BCN0404-15SA</v>
          </cell>
        </row>
        <row r="4623">
          <cell r="I4623" t="str">
            <v>DB2BCN0404-15SA</v>
          </cell>
        </row>
        <row r="4624">
          <cell r="I4624" t="str">
            <v>DB2BCN0404-15SA</v>
          </cell>
        </row>
        <row r="4625">
          <cell r="I4625" t="str">
            <v>DB2BCN0404-15SA</v>
          </cell>
        </row>
        <row r="4626">
          <cell r="I4626" t="str">
            <v>DB2BCN0404-15SA</v>
          </cell>
        </row>
        <row r="4627">
          <cell r="I4627" t="str">
            <v>DB2BCN0404-15SA</v>
          </cell>
        </row>
        <row r="4628">
          <cell r="I4628" t="str">
            <v>DB2BCN0404-15SA</v>
          </cell>
        </row>
        <row r="4629">
          <cell r="I4629" t="str">
            <v>DB2BCN0404-15SA</v>
          </cell>
        </row>
        <row r="4630">
          <cell r="I4630" t="str">
            <v>DB2BCN0404-15SA</v>
          </cell>
        </row>
        <row r="4631">
          <cell r="I4631" t="str">
            <v>DB2BCN0404-15SA</v>
          </cell>
        </row>
        <row r="4632">
          <cell r="I4632" t="str">
            <v>DB2BCN0404-15SA</v>
          </cell>
        </row>
        <row r="4633">
          <cell r="I4633" t="str">
            <v>DB2BCN0404-15SA</v>
          </cell>
        </row>
        <row r="4634">
          <cell r="I4634" t="str">
            <v>DB2BCN0404-15SA</v>
          </cell>
        </row>
        <row r="4635">
          <cell r="I4635" t="str">
            <v>DB2BCN0404-15SA</v>
          </cell>
        </row>
        <row r="4636">
          <cell r="I4636" t="str">
            <v>DB2BCN0404-15SA</v>
          </cell>
        </row>
        <row r="4637">
          <cell r="I4637" t="str">
            <v>DB2BCN0404-15SA</v>
          </cell>
        </row>
        <row r="4638">
          <cell r="I4638" t="str">
            <v>DB2BCN0404-15SA</v>
          </cell>
        </row>
        <row r="4639">
          <cell r="I4639" t="str">
            <v>DB2BCN0404-15SA</v>
          </cell>
        </row>
        <row r="4640">
          <cell r="I4640" t="str">
            <v>DB2BCN0404-15SA</v>
          </cell>
        </row>
        <row r="4641">
          <cell r="I4641" t="str">
            <v>DB2BCN0404-15SA</v>
          </cell>
        </row>
        <row r="4642">
          <cell r="I4642" t="str">
            <v>DB2BCN0404-15SA</v>
          </cell>
        </row>
        <row r="4643">
          <cell r="I4643" t="str">
            <v>DB2BCN0404-15SA</v>
          </cell>
        </row>
        <row r="4644">
          <cell r="I4644" t="str">
            <v>DB2BCN0404-15SA</v>
          </cell>
        </row>
        <row r="4645">
          <cell r="I4645" t="str">
            <v>DB2BCN0404-15SA</v>
          </cell>
        </row>
        <row r="4646">
          <cell r="I4646" t="str">
            <v>DB2BCN0404-15SA</v>
          </cell>
        </row>
        <row r="4647">
          <cell r="I4647" t="str">
            <v>DB2BCN0404-15SA</v>
          </cell>
        </row>
        <row r="4648">
          <cell r="I4648" t="str">
            <v>DB2BCN0404-15SA</v>
          </cell>
        </row>
        <row r="4649">
          <cell r="I4649" t="str">
            <v>DB2BCN0404-15SA</v>
          </cell>
        </row>
        <row r="4650">
          <cell r="I4650" t="str">
            <v>DB2BCN0404-15SA</v>
          </cell>
        </row>
        <row r="4651">
          <cell r="I4651" t="str">
            <v>DB2BCN0404-15SA</v>
          </cell>
        </row>
        <row r="4652">
          <cell r="I4652" t="str">
            <v>DB2BCN0404-15SA</v>
          </cell>
        </row>
        <row r="4653">
          <cell r="I4653" t="str">
            <v>DB2BCN0404-15SA</v>
          </cell>
        </row>
        <row r="4654">
          <cell r="I4654" t="str">
            <v>DB2BCN0404-15SA</v>
          </cell>
        </row>
        <row r="4655">
          <cell r="I4655" t="str">
            <v>DB2BCN0404-15SA</v>
          </cell>
        </row>
        <row r="4656">
          <cell r="I4656" t="str">
            <v>DB2BCN0404-15SA</v>
          </cell>
        </row>
        <row r="4657">
          <cell r="I4657" t="str">
            <v>DB2BCN0404-15SA</v>
          </cell>
        </row>
        <row r="4658">
          <cell r="I4658" t="str">
            <v>DB2BCN0404-15SA</v>
          </cell>
        </row>
        <row r="4659">
          <cell r="I4659" t="str">
            <v>DB2BCN0404-15SA</v>
          </cell>
        </row>
        <row r="4660">
          <cell r="I4660" t="str">
            <v>DB2BCN0404-15SA</v>
          </cell>
        </row>
        <row r="4661">
          <cell r="I4661" t="str">
            <v>DB2BCN0404-15SA</v>
          </cell>
        </row>
        <row r="4662">
          <cell r="I4662" t="str">
            <v>DB2BCN0404-15SA</v>
          </cell>
        </row>
        <row r="4663">
          <cell r="I4663" t="str">
            <v>DB3BCN0404-15SA</v>
          </cell>
        </row>
        <row r="4664">
          <cell r="I4664" t="str">
            <v>DB3BCN0404-15SA</v>
          </cell>
        </row>
        <row r="4665">
          <cell r="I4665" t="str">
            <v>DB3BCN0404-15SA</v>
          </cell>
        </row>
        <row r="4666">
          <cell r="I4666" t="str">
            <v>DB3BCN0404-15SA</v>
          </cell>
        </row>
        <row r="4667">
          <cell r="I4667" t="str">
            <v>DB3BCN0404-15SA</v>
          </cell>
        </row>
        <row r="4668">
          <cell r="I4668" t="str">
            <v>DB3BCN0404-15SA</v>
          </cell>
        </row>
        <row r="4669">
          <cell r="I4669" t="str">
            <v>DB3BCN0404-15SA</v>
          </cell>
        </row>
        <row r="4670">
          <cell r="I4670" t="str">
            <v>DB3BCN0404-15SA</v>
          </cell>
        </row>
        <row r="4671">
          <cell r="I4671" t="str">
            <v>DB3BCN0404-15SA</v>
          </cell>
        </row>
        <row r="4672">
          <cell r="I4672" t="str">
            <v>DB3BCN0404-15SA</v>
          </cell>
        </row>
        <row r="4673">
          <cell r="I4673" t="str">
            <v>DB3BCN0404-15SA</v>
          </cell>
        </row>
        <row r="4674">
          <cell r="I4674" t="str">
            <v>DB3BCN0404-15SA</v>
          </cell>
        </row>
        <row r="4675">
          <cell r="I4675" t="str">
            <v>DB3BCN0404-15SA</v>
          </cell>
        </row>
        <row r="4676">
          <cell r="I4676" t="str">
            <v>DB3BCN0404-15SA</v>
          </cell>
        </row>
        <row r="4677">
          <cell r="I4677" t="str">
            <v>DB3BCN0404-15SA</v>
          </cell>
        </row>
        <row r="4678">
          <cell r="I4678" t="str">
            <v>DB3BCN0404-15SA</v>
          </cell>
        </row>
        <row r="4679">
          <cell r="I4679" t="str">
            <v>DB3BCN0404-15SA</v>
          </cell>
        </row>
        <row r="4680">
          <cell r="I4680" t="str">
            <v>DB3BCN0404-15SA</v>
          </cell>
        </row>
        <row r="4681">
          <cell r="I4681" t="str">
            <v>DB3BCN0404-15SA</v>
          </cell>
        </row>
        <row r="4682">
          <cell r="I4682" t="str">
            <v>DB3BCN0404-15SA</v>
          </cell>
        </row>
        <row r="4683">
          <cell r="I4683" t="str">
            <v>DB3BCN0404-15SA</v>
          </cell>
        </row>
        <row r="4684">
          <cell r="I4684" t="str">
            <v>DB3BCN0404-15SA</v>
          </cell>
        </row>
        <row r="4685">
          <cell r="I4685" t="str">
            <v>DB3BCN0404-15SA</v>
          </cell>
        </row>
        <row r="4686">
          <cell r="I4686" t="str">
            <v>DB3BCN0404-15SA</v>
          </cell>
        </row>
        <row r="4687">
          <cell r="I4687" t="str">
            <v>DB3BCN0404-15SA</v>
          </cell>
        </row>
        <row r="4688">
          <cell r="I4688" t="str">
            <v>DB3BCN0404-15SA</v>
          </cell>
        </row>
        <row r="4689">
          <cell r="I4689" t="str">
            <v>DB3BCN0404-15SA</v>
          </cell>
        </row>
        <row r="4690">
          <cell r="I4690" t="str">
            <v>DB3BCN0404-15SA</v>
          </cell>
        </row>
        <row r="4691">
          <cell r="I4691" t="str">
            <v>DB3BCN0404-15SA</v>
          </cell>
        </row>
        <row r="4692">
          <cell r="I4692" t="str">
            <v>DB3BCN0404-15SA</v>
          </cell>
        </row>
        <row r="4693">
          <cell r="I4693" t="str">
            <v>DB3BCN0404-15SA</v>
          </cell>
        </row>
        <row r="4694">
          <cell r="I4694" t="str">
            <v>DB3BCN0404-15SA</v>
          </cell>
        </row>
        <row r="4695">
          <cell r="I4695" t="str">
            <v>DB3BCN0404-15SA</v>
          </cell>
        </row>
        <row r="4696">
          <cell r="I4696" t="str">
            <v>DB3BCN0404-15SA</v>
          </cell>
        </row>
        <row r="4697">
          <cell r="I4697" t="str">
            <v>DB3BCN0404-15SA</v>
          </cell>
        </row>
        <row r="4698">
          <cell r="I4698" t="str">
            <v>DB3BCN0404-15SA</v>
          </cell>
        </row>
        <row r="4699">
          <cell r="I4699" t="str">
            <v>DB3BCN0404-15SA</v>
          </cell>
        </row>
        <row r="4700">
          <cell r="I4700" t="str">
            <v>DB3BCN0404-15SA</v>
          </cell>
        </row>
        <row r="4701">
          <cell r="I4701" t="str">
            <v>DB3BCN0404-15SA</v>
          </cell>
        </row>
        <row r="4702">
          <cell r="I4702" t="str">
            <v>DB3BCN0404-15SA</v>
          </cell>
        </row>
        <row r="4703">
          <cell r="I4703" t="str">
            <v>DB3BCN0404-15SA</v>
          </cell>
        </row>
        <row r="4704">
          <cell r="I4704" t="str">
            <v>DB3BCN0404-15SA</v>
          </cell>
        </row>
        <row r="4705">
          <cell r="I4705" t="str">
            <v>DB3BCN0404-15SA</v>
          </cell>
        </row>
        <row r="4706">
          <cell r="I4706" t="str">
            <v>DB3BCN0404-15SA</v>
          </cell>
        </row>
        <row r="4707">
          <cell r="I4707" t="str">
            <v>DB3BCN0404-15SA</v>
          </cell>
        </row>
        <row r="4708">
          <cell r="I4708" t="str">
            <v>DB3BCN0404-15SA</v>
          </cell>
        </row>
        <row r="4709">
          <cell r="I4709" t="str">
            <v>DB3BCN0404-15SA</v>
          </cell>
        </row>
        <row r="4710">
          <cell r="I4710" t="str">
            <v>DB3BCN0404-15SA</v>
          </cell>
        </row>
        <row r="4711">
          <cell r="I4711" t="str">
            <v>DB3BCN0404-15SA</v>
          </cell>
        </row>
        <row r="4712">
          <cell r="I4712" t="str">
            <v>DB3BCN0404-15SA</v>
          </cell>
        </row>
        <row r="4713">
          <cell r="I4713" t="str">
            <v>DB3BCN0404-15SA</v>
          </cell>
        </row>
        <row r="4714">
          <cell r="I4714" t="str">
            <v>DB3BCN0404-15SA</v>
          </cell>
        </row>
        <row r="4715">
          <cell r="I4715" t="str">
            <v>DB3BCN0404-15SA</v>
          </cell>
        </row>
        <row r="4716">
          <cell r="I4716" t="str">
            <v>DB3BCN0404-15SA</v>
          </cell>
        </row>
        <row r="4717">
          <cell r="I4717" t="str">
            <v>DB3BCN0404-15SA</v>
          </cell>
        </row>
        <row r="4718">
          <cell r="I4718" t="str">
            <v>DB3BCN0404-15SA</v>
          </cell>
        </row>
        <row r="4719">
          <cell r="I4719" t="str">
            <v>DB3BCN0404-15SA</v>
          </cell>
        </row>
        <row r="4720">
          <cell r="I4720" t="str">
            <v>DB3BCN0404-15SA</v>
          </cell>
        </row>
        <row r="4721">
          <cell r="I4721" t="str">
            <v>DB3BCN0404-15SA</v>
          </cell>
        </row>
        <row r="4722">
          <cell r="I4722" t="str">
            <v>DB3BCN0404-15SA</v>
          </cell>
        </row>
        <row r="4723">
          <cell r="I4723" t="str">
            <v>DB3BCN0404-15SA</v>
          </cell>
        </row>
        <row r="4724">
          <cell r="I4724" t="str">
            <v>DB3BCN0404-15SA</v>
          </cell>
        </row>
        <row r="4725">
          <cell r="I4725" t="str">
            <v>DB3BCN0404-15SA</v>
          </cell>
        </row>
        <row r="4726">
          <cell r="I4726" t="str">
            <v>DB3BCN0404-15SA</v>
          </cell>
        </row>
        <row r="4727">
          <cell r="I4727" t="str">
            <v>DB3BCN0404-15SA</v>
          </cell>
        </row>
        <row r="4728">
          <cell r="I4728" t="str">
            <v>DB3BCN0404-15SA</v>
          </cell>
        </row>
        <row r="4729">
          <cell r="I4729" t="str">
            <v>DB3BCN0404-15SA</v>
          </cell>
        </row>
        <row r="4730">
          <cell r="I4730" t="str">
            <v>DB3BCN0404-15SA</v>
          </cell>
        </row>
        <row r="4731">
          <cell r="I4731" t="str">
            <v>DB3BCN0404-15SA</v>
          </cell>
        </row>
        <row r="4732">
          <cell r="I4732" t="str">
            <v>DB4BCN0404-15SA</v>
          </cell>
        </row>
        <row r="4733">
          <cell r="I4733" t="str">
            <v>DB4BCN0404-15SA</v>
          </cell>
        </row>
        <row r="4734">
          <cell r="I4734" t="str">
            <v>DB4BCN0404-15SA</v>
          </cell>
        </row>
        <row r="4735">
          <cell r="I4735" t="str">
            <v>DB4BCN0404-15SA</v>
          </cell>
        </row>
        <row r="4736">
          <cell r="I4736" t="str">
            <v>DB4BCN0404-15SA</v>
          </cell>
        </row>
        <row r="4737">
          <cell r="I4737" t="str">
            <v>DB4BCN0404-15SA</v>
          </cell>
        </row>
        <row r="4738">
          <cell r="I4738" t="str">
            <v>DB4BCN0404-15SA</v>
          </cell>
        </row>
        <row r="4739">
          <cell r="I4739" t="str">
            <v>DB4BCN0404-15SA</v>
          </cell>
        </row>
        <row r="4740">
          <cell r="I4740" t="str">
            <v>DB4BCN0404-15SA</v>
          </cell>
        </row>
        <row r="4741">
          <cell r="I4741" t="str">
            <v>DB4BCN0404-15SA</v>
          </cell>
        </row>
        <row r="4742">
          <cell r="I4742" t="str">
            <v>DB4BCN0404-15SA</v>
          </cell>
        </row>
        <row r="4743">
          <cell r="I4743" t="str">
            <v>DB4BCN0404-15SA</v>
          </cell>
        </row>
        <row r="4744">
          <cell r="I4744" t="str">
            <v>DB4BCN0404-15SA</v>
          </cell>
        </row>
        <row r="4745">
          <cell r="I4745" t="str">
            <v>DB4BCN0404-15SA</v>
          </cell>
        </row>
        <row r="4746">
          <cell r="I4746" t="str">
            <v>DB4BCN0404-15SA</v>
          </cell>
        </row>
        <row r="4747">
          <cell r="I4747" t="str">
            <v>DB4BCN0404-15SA</v>
          </cell>
        </row>
        <row r="4748">
          <cell r="I4748" t="str">
            <v>DB4BCN0404-15SA</v>
          </cell>
        </row>
        <row r="4749">
          <cell r="I4749" t="str">
            <v>DB4BCN0404-15SA</v>
          </cell>
        </row>
        <row r="4750">
          <cell r="I4750" t="str">
            <v>DB4BCN0404-15SA</v>
          </cell>
        </row>
        <row r="4751">
          <cell r="I4751" t="str">
            <v>DB4BCN0404-15SA</v>
          </cell>
        </row>
        <row r="4752">
          <cell r="I4752" t="str">
            <v>DB4BCN0404-15SA</v>
          </cell>
        </row>
        <row r="4753">
          <cell r="I4753" t="str">
            <v>DB4BCN0404-15SA</v>
          </cell>
        </row>
        <row r="4754">
          <cell r="I4754" t="str">
            <v>DB4BCN0404-15SA</v>
          </cell>
        </row>
        <row r="4755">
          <cell r="I4755" t="str">
            <v>DB4BCN0404-15SA</v>
          </cell>
        </row>
        <row r="4756">
          <cell r="I4756" t="str">
            <v>DB4BCN0404-15SA</v>
          </cell>
        </row>
        <row r="4757">
          <cell r="I4757" t="str">
            <v>DB4BCN0404-15SA</v>
          </cell>
        </row>
        <row r="4758">
          <cell r="I4758" t="str">
            <v>DB4BCN0404-15SA</v>
          </cell>
        </row>
        <row r="4759">
          <cell r="I4759" t="str">
            <v>DB4BCN0404-15SA</v>
          </cell>
        </row>
        <row r="4760">
          <cell r="I4760" t="str">
            <v>DB4BCN0404-15SA</v>
          </cell>
        </row>
        <row r="4761">
          <cell r="I4761" t="str">
            <v>DB4BCN0404-15SA</v>
          </cell>
        </row>
        <row r="4762">
          <cell r="I4762" t="str">
            <v>DB4BCN0404-15SA</v>
          </cell>
        </row>
        <row r="4763">
          <cell r="I4763" t="str">
            <v>DB4BCN0404-15SA</v>
          </cell>
        </row>
        <row r="4764">
          <cell r="I4764" t="str">
            <v>DB4BCN0404-15SA</v>
          </cell>
        </row>
        <row r="4765">
          <cell r="I4765" t="str">
            <v>DB4BCN0404-15SA</v>
          </cell>
        </row>
        <row r="4766">
          <cell r="I4766" t="str">
            <v>DB4BCN0404-15SA</v>
          </cell>
        </row>
        <row r="4767">
          <cell r="I4767" t="str">
            <v>DB4BCN0404-15SA</v>
          </cell>
        </row>
        <row r="4768">
          <cell r="I4768" t="str">
            <v>DB4BCN0404-15SA</v>
          </cell>
        </row>
        <row r="4769">
          <cell r="I4769" t="str">
            <v>DB4BCN0404-15SA</v>
          </cell>
        </row>
        <row r="4770">
          <cell r="I4770" t="str">
            <v>DB4BCN0404-15SA</v>
          </cell>
        </row>
        <row r="4771">
          <cell r="I4771" t="str">
            <v>DB4BCN0404-15SA</v>
          </cell>
        </row>
        <row r="4772">
          <cell r="I4772" t="str">
            <v>DB4BCN0404-15SA</v>
          </cell>
        </row>
        <row r="4773">
          <cell r="I4773" t="str">
            <v>DB4BCN0404-15SA</v>
          </cell>
        </row>
        <row r="4774">
          <cell r="I4774" t="str">
            <v>DB4BCN0404-15SA</v>
          </cell>
        </row>
        <row r="4775">
          <cell r="I4775" t="str">
            <v>DB4BCN0404-15SA</v>
          </cell>
        </row>
        <row r="4776">
          <cell r="I4776" t="str">
            <v>DB4BCN0404-15SA</v>
          </cell>
        </row>
        <row r="4777">
          <cell r="I4777" t="str">
            <v>DB4BCN0404-15SA</v>
          </cell>
        </row>
        <row r="4778">
          <cell r="I4778" t="str">
            <v>DB4BCN0404-15SA</v>
          </cell>
        </row>
        <row r="4779">
          <cell r="I4779" t="str">
            <v>DB4BCN0404-15SA</v>
          </cell>
        </row>
        <row r="4780">
          <cell r="I4780" t="str">
            <v>DB4BCN0404-15SA</v>
          </cell>
        </row>
        <row r="4781">
          <cell r="I4781" t="str">
            <v>DB4BCN0404-15SA</v>
          </cell>
        </row>
        <row r="4782">
          <cell r="I4782" t="str">
            <v>DB4BCN0404-15SA</v>
          </cell>
        </row>
        <row r="4783">
          <cell r="I4783" t="str">
            <v>DB4BCN0404-15SA</v>
          </cell>
        </row>
        <row r="4784">
          <cell r="I4784" t="str">
            <v>DB4BCN0404-15SA</v>
          </cell>
        </row>
        <row r="4785">
          <cell r="I4785" t="str">
            <v>DB4BCN0404-15SA</v>
          </cell>
        </row>
        <row r="4786">
          <cell r="I4786" t="str">
            <v>DB4BCN0404-15SA</v>
          </cell>
        </row>
        <row r="4787">
          <cell r="I4787" t="str">
            <v>DB4BCN0404-15SA</v>
          </cell>
        </row>
        <row r="4788">
          <cell r="I4788" t="str">
            <v>DB4BCN0404-15SA</v>
          </cell>
        </row>
        <row r="4789">
          <cell r="I4789" t="str">
            <v>DB4BCN0404-15SA</v>
          </cell>
        </row>
        <row r="4790">
          <cell r="I4790" t="str">
            <v>DB4BCN0404-15SA</v>
          </cell>
        </row>
        <row r="4791">
          <cell r="I4791" t="str">
            <v>DB4BCN0404-15SA</v>
          </cell>
        </row>
        <row r="4792">
          <cell r="I4792" t="str">
            <v>DB4BCN0404-15SA</v>
          </cell>
        </row>
        <row r="4793">
          <cell r="I4793" t="str">
            <v>DB4BCN0404-15SA</v>
          </cell>
        </row>
        <row r="4794">
          <cell r="I4794" t="str">
            <v>DB4BCN0404-15SA</v>
          </cell>
        </row>
        <row r="4795">
          <cell r="I4795" t="str">
            <v>DB4BCN0404-15SA</v>
          </cell>
        </row>
        <row r="4796">
          <cell r="I4796" t="str">
            <v>DB4BCN0404-15SA</v>
          </cell>
        </row>
        <row r="4797">
          <cell r="I4797" t="str">
            <v>DB4BCN0404-15SA</v>
          </cell>
        </row>
        <row r="4798">
          <cell r="I4798" t="str">
            <v>DB4BCN0404-15SA</v>
          </cell>
        </row>
        <row r="4799">
          <cell r="I4799" t="str">
            <v>DB4BCN0404-15SA</v>
          </cell>
        </row>
        <row r="4800">
          <cell r="I4800" t="str">
            <v>DB4BCN0404-15SA</v>
          </cell>
        </row>
        <row r="4801">
          <cell r="I4801" t="str">
            <v>DB5BCN0404-15SA</v>
          </cell>
        </row>
        <row r="4802">
          <cell r="I4802" t="str">
            <v>DB5BCN0404-15SA</v>
          </cell>
        </row>
        <row r="4803">
          <cell r="I4803" t="str">
            <v>DB5BCN0404-15SA</v>
          </cell>
        </row>
        <row r="4804">
          <cell r="I4804" t="str">
            <v>DB5BCN0404-15SA</v>
          </cell>
        </row>
        <row r="4805">
          <cell r="I4805" t="str">
            <v>DB5BCN0404-15SA</v>
          </cell>
        </row>
        <row r="4806">
          <cell r="I4806" t="str">
            <v>DB5BCN0404-15SA</v>
          </cell>
        </row>
        <row r="4807">
          <cell r="I4807" t="str">
            <v>DB5BCN0404-15SA</v>
          </cell>
        </row>
        <row r="4808">
          <cell r="I4808" t="str">
            <v>DB5BCN0404-15SA</v>
          </cell>
        </row>
        <row r="4809">
          <cell r="I4809" t="str">
            <v>DB5BCN0404-15SA</v>
          </cell>
        </row>
        <row r="4810">
          <cell r="I4810" t="str">
            <v>DB5BCN0404-15SA</v>
          </cell>
        </row>
        <row r="4811">
          <cell r="I4811" t="str">
            <v>DB5BCN0404-15SA</v>
          </cell>
        </row>
        <row r="4812">
          <cell r="I4812" t="str">
            <v>DB5BCN0404-15SA</v>
          </cell>
        </row>
        <row r="4813">
          <cell r="I4813" t="str">
            <v>DB5BCN0404-15SA</v>
          </cell>
        </row>
        <row r="4814">
          <cell r="I4814" t="str">
            <v>DB5BCN0404-15SA</v>
          </cell>
        </row>
        <row r="4815">
          <cell r="I4815" t="str">
            <v>DB5BCN0404-15SA</v>
          </cell>
        </row>
        <row r="4816">
          <cell r="I4816" t="str">
            <v>DB5BCN0404-15SA</v>
          </cell>
        </row>
        <row r="4817">
          <cell r="I4817" t="str">
            <v>DB5BCN0404-15SA</v>
          </cell>
        </row>
        <row r="4818">
          <cell r="I4818" t="str">
            <v>DB5BCN0404-15SA</v>
          </cell>
        </row>
        <row r="4819">
          <cell r="I4819" t="str">
            <v>DB5BCN0404-15SA</v>
          </cell>
        </row>
        <row r="4820">
          <cell r="I4820" t="str">
            <v>DB5BCN0404-15SA</v>
          </cell>
        </row>
        <row r="4821">
          <cell r="I4821" t="str">
            <v>DB5BCN0404-15SA</v>
          </cell>
        </row>
        <row r="4822">
          <cell r="I4822" t="str">
            <v>DB5BCN0404-15SA</v>
          </cell>
        </row>
        <row r="4823">
          <cell r="I4823" t="str">
            <v>DB5BCN0404-15SA</v>
          </cell>
        </row>
        <row r="4824">
          <cell r="I4824" t="str">
            <v>DB5BCN0404-15SA</v>
          </cell>
        </row>
        <row r="4825">
          <cell r="I4825" t="str">
            <v>DB5BCN0404-15SA</v>
          </cell>
        </row>
        <row r="4826">
          <cell r="I4826" t="str">
            <v>DB5BCN0404-15SA</v>
          </cell>
        </row>
        <row r="4827">
          <cell r="I4827" t="str">
            <v>DB5BCN0404-15SA</v>
          </cell>
        </row>
        <row r="4828">
          <cell r="I4828" t="str">
            <v>DB5BCN0404-15SA</v>
          </cell>
        </row>
        <row r="4829">
          <cell r="I4829" t="str">
            <v>DB5BCN0404-15SA</v>
          </cell>
        </row>
        <row r="4830">
          <cell r="I4830" t="str">
            <v>DB5BCN0404-15SA</v>
          </cell>
        </row>
        <row r="4831">
          <cell r="I4831" t="str">
            <v>DB5BCN0404-15SA</v>
          </cell>
        </row>
        <row r="4832">
          <cell r="I4832" t="str">
            <v>DB5BCN0404-15SA</v>
          </cell>
        </row>
        <row r="4833">
          <cell r="I4833" t="str">
            <v>DB5BCN0404-15SA</v>
          </cell>
        </row>
        <row r="4834">
          <cell r="I4834" t="str">
            <v>DB5BCN0404-15SA</v>
          </cell>
        </row>
        <row r="4835">
          <cell r="I4835" t="str">
            <v>DB5BCN0404-15SA</v>
          </cell>
        </row>
        <row r="4836">
          <cell r="I4836" t="str">
            <v>DB5BCN0404-15SA</v>
          </cell>
        </row>
        <row r="4837">
          <cell r="I4837" t="str">
            <v>DB5BCN0404-15SA</v>
          </cell>
        </row>
        <row r="4838">
          <cell r="I4838" t="str">
            <v>DB5BCN0404-15SA</v>
          </cell>
        </row>
        <row r="4839">
          <cell r="I4839" t="str">
            <v>DB5BCN0404-15SA</v>
          </cell>
        </row>
        <row r="4840">
          <cell r="I4840" t="str">
            <v>DB5BCN0404-15SA</v>
          </cell>
        </row>
        <row r="4841">
          <cell r="I4841" t="str">
            <v>DB5BCN0404-15SA</v>
          </cell>
        </row>
        <row r="4842">
          <cell r="I4842" t="str">
            <v>DB5BCN0404-15SA</v>
          </cell>
        </row>
        <row r="4843">
          <cell r="I4843" t="str">
            <v>DB5BCN0404-15SA</v>
          </cell>
        </row>
        <row r="4844">
          <cell r="I4844" t="str">
            <v>DB5BCN0404-15SA</v>
          </cell>
        </row>
        <row r="4845">
          <cell r="I4845" t="str">
            <v>DB5BCN0404-15SA</v>
          </cell>
        </row>
        <row r="4846">
          <cell r="I4846" t="str">
            <v>DB5BCN0404-15SA</v>
          </cell>
        </row>
        <row r="4847">
          <cell r="I4847" t="str">
            <v>DB5BCN0404-15SA</v>
          </cell>
        </row>
        <row r="4848">
          <cell r="I4848" t="str">
            <v>DB5BCN0404-15SA</v>
          </cell>
        </row>
        <row r="4849">
          <cell r="I4849" t="str">
            <v>DB5BCN0404-15SA</v>
          </cell>
        </row>
        <row r="4850">
          <cell r="I4850" t="str">
            <v>DB5BCN0404-15SA</v>
          </cell>
        </row>
        <row r="4851">
          <cell r="I4851" t="str">
            <v>DB5BCN0404-15SA</v>
          </cell>
        </row>
        <row r="4852">
          <cell r="I4852" t="str">
            <v>DB5BCN0404-15SA</v>
          </cell>
        </row>
        <row r="4853">
          <cell r="I4853" t="str">
            <v>DB5BCN0404-15SA</v>
          </cell>
        </row>
        <row r="4854">
          <cell r="I4854" t="str">
            <v>DB5BCN0404-15SA</v>
          </cell>
        </row>
        <row r="4855">
          <cell r="I4855" t="str">
            <v>DB5BCN0404-15SA</v>
          </cell>
        </row>
        <row r="4856">
          <cell r="I4856" t="str">
            <v>DB5BCN0404-15SA</v>
          </cell>
        </row>
        <row r="4857">
          <cell r="I4857" t="str">
            <v>DB5BCN0404-15SA</v>
          </cell>
        </row>
        <row r="4858">
          <cell r="I4858" t="str">
            <v>DB5BCN0404-15SA</v>
          </cell>
        </row>
        <row r="4859">
          <cell r="I4859" t="str">
            <v>DB5BCN0404-15SA</v>
          </cell>
        </row>
        <row r="4860">
          <cell r="I4860" t="str">
            <v>DB5BCN0404-15SA</v>
          </cell>
        </row>
        <row r="4861">
          <cell r="I4861" t="str">
            <v>DB5BCN0404-15SA</v>
          </cell>
        </row>
        <row r="4862">
          <cell r="I4862" t="str">
            <v>DB5BCN0404-15SA</v>
          </cell>
        </row>
        <row r="4863">
          <cell r="I4863" t="str">
            <v>DB5BCN0404-15SA</v>
          </cell>
        </row>
        <row r="4864">
          <cell r="I4864" t="str">
            <v>DB5BCN0404-15SA</v>
          </cell>
        </row>
        <row r="4865">
          <cell r="I4865" t="str">
            <v>DB5BCN0404-15SA</v>
          </cell>
        </row>
        <row r="4866">
          <cell r="I4866" t="str">
            <v>DB5BCN0404-15SA</v>
          </cell>
        </row>
        <row r="4867">
          <cell r="I4867" t="str">
            <v>DB5BCN0404-15SA</v>
          </cell>
        </row>
        <row r="4868">
          <cell r="I4868" t="str">
            <v>DB5BCN0404-15SA</v>
          </cell>
        </row>
        <row r="4869">
          <cell r="I4869" t="str">
            <v>DB5BCN0404-15SA</v>
          </cell>
        </row>
        <row r="4870">
          <cell r="I4870" t="str">
            <v>NA1BCN0404-15SA</v>
          </cell>
        </row>
        <row r="4871">
          <cell r="I4871" t="str">
            <v>NA1BCN0404-15SA</v>
          </cell>
        </row>
        <row r="4872">
          <cell r="I4872" t="str">
            <v>NA1BCN0404-15SA</v>
          </cell>
        </row>
        <row r="4873">
          <cell r="I4873" t="str">
            <v>NA1BCN0404-15SA</v>
          </cell>
        </row>
        <row r="4874">
          <cell r="I4874" t="str">
            <v>NA1BCN0404-15SA</v>
          </cell>
        </row>
        <row r="4875">
          <cell r="I4875" t="str">
            <v>NA1BCN0404-15SA</v>
          </cell>
        </row>
        <row r="4876">
          <cell r="I4876" t="str">
            <v>NA1BCN0404-15SA</v>
          </cell>
        </row>
        <row r="4877">
          <cell r="I4877" t="str">
            <v>NA1BCN0404-15SA</v>
          </cell>
        </row>
        <row r="4878">
          <cell r="I4878" t="str">
            <v>NA1BCN0404-15SA</v>
          </cell>
        </row>
        <row r="4879">
          <cell r="I4879" t="str">
            <v>NA1BCN0404-15SA</v>
          </cell>
        </row>
        <row r="4880">
          <cell r="I4880" t="str">
            <v>NA1BCN0404-15SA</v>
          </cell>
        </row>
        <row r="4881">
          <cell r="I4881" t="str">
            <v>NA1BCN0404-15SA</v>
          </cell>
        </row>
        <row r="4882">
          <cell r="I4882" t="str">
            <v>NA1BCN0404-15SA</v>
          </cell>
        </row>
        <row r="4883">
          <cell r="I4883" t="str">
            <v>NA1BCN0404-15SA</v>
          </cell>
        </row>
        <row r="4884">
          <cell r="I4884" t="str">
            <v>NA1BCN0404-15SA</v>
          </cell>
        </row>
        <row r="4885">
          <cell r="I4885" t="str">
            <v>NA1BCN0404-15SA</v>
          </cell>
        </row>
        <row r="4886">
          <cell r="I4886" t="str">
            <v>NA1BCN0404-15SA</v>
          </cell>
        </row>
        <row r="4887">
          <cell r="I4887" t="str">
            <v>NA1BCN0404-15SA</v>
          </cell>
        </row>
        <row r="4888">
          <cell r="I4888" t="str">
            <v>NA1BCN0404-15SA</v>
          </cell>
        </row>
        <row r="4889">
          <cell r="I4889" t="str">
            <v>NA1BCN0404-15SA</v>
          </cell>
        </row>
        <row r="4890">
          <cell r="I4890" t="str">
            <v>NA1BCN0404-15SA</v>
          </cell>
        </row>
        <row r="4891">
          <cell r="I4891" t="str">
            <v>NA1BCN0404-15SA</v>
          </cell>
        </row>
        <row r="4892">
          <cell r="I4892" t="str">
            <v>NA1BCN0404-15SA</v>
          </cell>
        </row>
        <row r="4893">
          <cell r="I4893" t="str">
            <v>NA1BCN0404-15SA</v>
          </cell>
        </row>
        <row r="4894">
          <cell r="I4894" t="str">
            <v>NA1BCN0404-15SA</v>
          </cell>
        </row>
        <row r="4895">
          <cell r="I4895" t="str">
            <v>NA1BCN0404-15SA</v>
          </cell>
        </row>
        <row r="4896">
          <cell r="I4896" t="str">
            <v>NA1BCN0404-15SA</v>
          </cell>
        </row>
        <row r="4897">
          <cell r="I4897" t="str">
            <v>NA1BCN0404-15SA</v>
          </cell>
        </row>
        <row r="4898">
          <cell r="I4898" t="str">
            <v>NA1BCN0404-15SA</v>
          </cell>
        </row>
        <row r="4899">
          <cell r="I4899" t="str">
            <v>NA1BCN0404-15SA</v>
          </cell>
        </row>
        <row r="4900">
          <cell r="I4900" t="str">
            <v>NA1BCN0404-15SA</v>
          </cell>
        </row>
        <row r="4901">
          <cell r="I4901" t="str">
            <v>NA1BCN0404-15SA</v>
          </cell>
        </row>
        <row r="4902">
          <cell r="I4902" t="str">
            <v>NA1BCN0404-15SA</v>
          </cell>
        </row>
        <row r="4903">
          <cell r="I4903" t="str">
            <v>NA1BCN0404-15SA</v>
          </cell>
        </row>
        <row r="4904">
          <cell r="I4904" t="str">
            <v>NA1BCN0404-15SA</v>
          </cell>
        </row>
        <row r="4905">
          <cell r="I4905" t="str">
            <v>NA1BCN0404-15SA</v>
          </cell>
        </row>
        <row r="4906">
          <cell r="I4906" t="str">
            <v>NA1BCN0404-15SA</v>
          </cell>
        </row>
        <row r="4907">
          <cell r="I4907" t="str">
            <v>NA1BCN0404-15SA</v>
          </cell>
        </row>
        <row r="4908">
          <cell r="I4908" t="str">
            <v>NA1BCN0404-15SA</v>
          </cell>
        </row>
        <row r="4909">
          <cell r="I4909" t="str">
            <v>NA1BCN0404-15SA</v>
          </cell>
        </row>
        <row r="4910">
          <cell r="I4910" t="str">
            <v>NA1BCN0404-15SA</v>
          </cell>
        </row>
        <row r="4911">
          <cell r="I4911" t="str">
            <v>NA1BCN0404-15SA</v>
          </cell>
        </row>
        <row r="4912">
          <cell r="I4912" t="str">
            <v>NA1BCN0404-15SA</v>
          </cell>
        </row>
        <row r="4913">
          <cell r="I4913" t="str">
            <v>NA1BCN0404-15SA</v>
          </cell>
        </row>
        <row r="4914">
          <cell r="I4914" t="str">
            <v>NA1BCN0404-15SA</v>
          </cell>
        </row>
        <row r="4915">
          <cell r="I4915" t="str">
            <v>NA1BCN0404-15SA</v>
          </cell>
        </row>
        <row r="4916">
          <cell r="I4916" t="str">
            <v>NA1BCN0404-15SA</v>
          </cell>
        </row>
        <row r="4917">
          <cell r="I4917" t="str">
            <v>NA1BCN0404-15SA</v>
          </cell>
        </row>
        <row r="4918">
          <cell r="I4918" t="str">
            <v>NA1BCN0404-15SA</v>
          </cell>
        </row>
        <row r="4919">
          <cell r="I4919" t="str">
            <v>NA1BCN0404-15SA</v>
          </cell>
        </row>
        <row r="4920">
          <cell r="I4920" t="str">
            <v>NA1BCN0404-15SA</v>
          </cell>
        </row>
        <row r="4921">
          <cell r="I4921" t="str">
            <v>NA1BCN0404-15SA</v>
          </cell>
        </row>
        <row r="4922">
          <cell r="I4922" t="str">
            <v>NA1BCN0404-15SA</v>
          </cell>
        </row>
        <row r="4923">
          <cell r="I4923" t="str">
            <v>NA1BCN0404-15SA</v>
          </cell>
        </row>
        <row r="4924">
          <cell r="I4924" t="str">
            <v>NA1BCN0404-15SA</v>
          </cell>
        </row>
        <row r="4925">
          <cell r="I4925" t="str">
            <v>NA1BCN0404-15SA</v>
          </cell>
        </row>
        <row r="4926">
          <cell r="I4926" t="str">
            <v>NA1BCN0404-15SA</v>
          </cell>
        </row>
        <row r="4927">
          <cell r="I4927" t="str">
            <v>NA1BCN0404-15SA</v>
          </cell>
        </row>
        <row r="4928">
          <cell r="I4928" t="str">
            <v>NA1BCN0404-15SA</v>
          </cell>
        </row>
        <row r="4929">
          <cell r="I4929" t="str">
            <v>NA1BCN0404-15SA</v>
          </cell>
        </row>
        <row r="4930">
          <cell r="I4930" t="str">
            <v>NA1BCN0404-15SA</v>
          </cell>
        </row>
        <row r="4931">
          <cell r="I4931" t="str">
            <v>NA1BCN0404-15SA</v>
          </cell>
        </row>
        <row r="4932">
          <cell r="I4932" t="str">
            <v>NA1BCN0404-15SA</v>
          </cell>
        </row>
        <row r="4933">
          <cell r="I4933" t="str">
            <v>NA1BCN0404-15SA</v>
          </cell>
        </row>
        <row r="4934">
          <cell r="I4934" t="str">
            <v>NA1BCN0404-15SA</v>
          </cell>
        </row>
        <row r="4935">
          <cell r="I4935" t="str">
            <v>NA1BCN0404-15SA</v>
          </cell>
        </row>
        <row r="4936">
          <cell r="I4936" t="str">
            <v>NA1BCN0404-15SA</v>
          </cell>
        </row>
        <row r="4937">
          <cell r="I4937" t="str">
            <v>NA1BCN0404-15SA</v>
          </cell>
        </row>
        <row r="4938">
          <cell r="I4938" t="str">
            <v>NA1BCN0404-15SA</v>
          </cell>
        </row>
        <row r="4939">
          <cell r="I4939" t="str">
            <v>NA1BCN0404-15SA</v>
          </cell>
        </row>
        <row r="4940">
          <cell r="I4940" t="str">
            <v>NA2BCN0404-15SA</v>
          </cell>
        </row>
        <row r="4941">
          <cell r="I4941" t="str">
            <v>NA2BCN0404-15SA</v>
          </cell>
        </row>
        <row r="4942">
          <cell r="I4942" t="str">
            <v>NA2BCN0404-15SA</v>
          </cell>
        </row>
        <row r="4943">
          <cell r="I4943" t="str">
            <v>NA2BCN0404-15SA</v>
          </cell>
        </row>
        <row r="4944">
          <cell r="I4944" t="str">
            <v>NA2BCN0404-15SA</v>
          </cell>
        </row>
        <row r="4945">
          <cell r="I4945" t="str">
            <v>NA2BCN0404-15SA</v>
          </cell>
        </row>
        <row r="4946">
          <cell r="I4946" t="str">
            <v>NA2BCN0404-15SA</v>
          </cell>
        </row>
        <row r="4947">
          <cell r="I4947" t="str">
            <v>NA2BCN0404-15SA</v>
          </cell>
        </row>
        <row r="4948">
          <cell r="I4948" t="str">
            <v>NA2BCN0404-15SA</v>
          </cell>
        </row>
        <row r="4949">
          <cell r="I4949" t="str">
            <v>NA2BCN0404-15SA</v>
          </cell>
        </row>
        <row r="4950">
          <cell r="I4950" t="str">
            <v>NA2BCN0404-15SA</v>
          </cell>
        </row>
        <row r="4951">
          <cell r="I4951" t="str">
            <v>NA2BCN0404-15SA</v>
          </cell>
        </row>
        <row r="4952">
          <cell r="I4952" t="str">
            <v>NA2BCN0404-15SA</v>
          </cell>
        </row>
        <row r="4953">
          <cell r="I4953" t="str">
            <v>NA2BCN0404-15SA</v>
          </cell>
        </row>
        <row r="4954">
          <cell r="I4954" t="str">
            <v>NA2BCN0404-15SA</v>
          </cell>
        </row>
        <row r="4955">
          <cell r="I4955" t="str">
            <v>NA2BCN0404-15SA</v>
          </cell>
        </row>
        <row r="4956">
          <cell r="I4956" t="str">
            <v>NA2BCN0404-15SA</v>
          </cell>
        </row>
        <row r="4957">
          <cell r="I4957" t="str">
            <v>NA2BCN0404-15SA</v>
          </cell>
        </row>
        <row r="4958">
          <cell r="I4958" t="str">
            <v>NA2BCN0404-15SA</v>
          </cell>
        </row>
        <row r="4959">
          <cell r="I4959" t="str">
            <v>NA2BCN0404-15SA</v>
          </cell>
        </row>
        <row r="4960">
          <cell r="I4960" t="str">
            <v>NA2BCN0404-15SA</v>
          </cell>
        </row>
        <row r="4961">
          <cell r="I4961" t="str">
            <v>NA2BCN0404-15SA</v>
          </cell>
        </row>
        <row r="4962">
          <cell r="I4962" t="str">
            <v>NA2BCN0404-15SA</v>
          </cell>
        </row>
        <row r="4963">
          <cell r="I4963" t="str">
            <v>NA2BCN0404-15SA</v>
          </cell>
        </row>
        <row r="4964">
          <cell r="I4964" t="str">
            <v>NA2BCN0404-15SA</v>
          </cell>
        </row>
        <row r="4965">
          <cell r="I4965" t="str">
            <v>NA2BCN0404-15SA</v>
          </cell>
        </row>
        <row r="4966">
          <cell r="I4966" t="str">
            <v>NA2BCN0404-15SA</v>
          </cell>
        </row>
        <row r="4967">
          <cell r="I4967" t="str">
            <v>NA2BCN0404-15SA</v>
          </cell>
        </row>
        <row r="4968">
          <cell r="I4968" t="str">
            <v>NA2BCN0404-15SA</v>
          </cell>
        </row>
        <row r="4969">
          <cell r="I4969" t="str">
            <v>NA2BCN0404-15SA</v>
          </cell>
        </row>
        <row r="4970">
          <cell r="I4970" t="str">
            <v>NA2BCN0404-15SA</v>
          </cell>
        </row>
        <row r="4971">
          <cell r="I4971" t="str">
            <v>NA2BCN0404-15SA</v>
          </cell>
        </row>
        <row r="4972">
          <cell r="I4972" t="str">
            <v>NA2BCN0404-15SA</v>
          </cell>
        </row>
        <row r="4973">
          <cell r="I4973" t="str">
            <v>NA2BCN0404-15SA</v>
          </cell>
        </row>
        <row r="4974">
          <cell r="I4974" t="str">
            <v>NA2BCN0404-15SA</v>
          </cell>
        </row>
        <row r="4975">
          <cell r="I4975" t="str">
            <v>NA2BCN0404-15SA</v>
          </cell>
        </row>
        <row r="4976">
          <cell r="I4976" t="str">
            <v>NA2BCN0404-15SA</v>
          </cell>
        </row>
        <row r="4977">
          <cell r="I4977" t="str">
            <v>NA2BCN0404-15SA</v>
          </cell>
        </row>
        <row r="4978">
          <cell r="I4978" t="str">
            <v>NA2BCN0404-15SA</v>
          </cell>
        </row>
        <row r="4979">
          <cell r="I4979" t="str">
            <v>NA2BCN0404-15SA</v>
          </cell>
        </row>
        <row r="4980">
          <cell r="I4980" t="str">
            <v>NA2BCN0404-15SA</v>
          </cell>
        </row>
        <row r="4981">
          <cell r="I4981" t="str">
            <v>NA2BCN0404-15SA</v>
          </cell>
        </row>
        <row r="4982">
          <cell r="I4982" t="str">
            <v>NA2BCN0404-15SA</v>
          </cell>
        </row>
        <row r="4983">
          <cell r="I4983" t="str">
            <v>NA2BCN0404-15SA</v>
          </cell>
        </row>
        <row r="4984">
          <cell r="I4984" t="str">
            <v>NA2BCN0404-15SA</v>
          </cell>
        </row>
        <row r="4985">
          <cell r="I4985" t="str">
            <v>NA2BCN0404-15SA</v>
          </cell>
        </row>
        <row r="4986">
          <cell r="I4986" t="str">
            <v>NA2BCN0404-15SA</v>
          </cell>
        </row>
        <row r="4987">
          <cell r="I4987" t="str">
            <v>NA2BCN0404-15SA</v>
          </cell>
        </row>
        <row r="4988">
          <cell r="I4988" t="str">
            <v>NA2BCN0404-15SA</v>
          </cell>
        </row>
        <row r="4989">
          <cell r="I4989" t="str">
            <v>NA2BCN0404-15SA</v>
          </cell>
        </row>
        <row r="4990">
          <cell r="I4990" t="str">
            <v>NA2BCN0404-15SA</v>
          </cell>
        </row>
        <row r="4991">
          <cell r="I4991" t="str">
            <v>NA2BCN0404-15SA</v>
          </cell>
        </row>
        <row r="4992">
          <cell r="I4992" t="str">
            <v>NA2BCN0404-15SA</v>
          </cell>
        </row>
        <row r="4993">
          <cell r="I4993" t="str">
            <v>NA2BCN0404-15SA</v>
          </cell>
        </row>
        <row r="4994">
          <cell r="I4994" t="str">
            <v>NA2BCN0404-15SA</v>
          </cell>
        </row>
        <row r="4995">
          <cell r="I4995" t="str">
            <v>NA2BCN0404-15SA</v>
          </cell>
        </row>
        <row r="4996">
          <cell r="I4996" t="str">
            <v>NA2BCN0404-15SA</v>
          </cell>
        </row>
        <row r="4997">
          <cell r="I4997" t="str">
            <v>NA2BCN0404-15SA</v>
          </cell>
        </row>
        <row r="4998">
          <cell r="I4998" t="str">
            <v>NA2BCN0404-15SA</v>
          </cell>
        </row>
        <row r="4999">
          <cell r="I4999" t="str">
            <v>NA2BCN0404-15SA</v>
          </cell>
        </row>
        <row r="5000">
          <cell r="I5000" t="str">
            <v>NA2BCN0404-15SA</v>
          </cell>
        </row>
        <row r="5001">
          <cell r="I5001" t="str">
            <v>NA2BCN0404-15SA</v>
          </cell>
        </row>
        <row r="5002">
          <cell r="I5002" t="str">
            <v>NA2BCN0404-15SA</v>
          </cell>
        </row>
        <row r="5003">
          <cell r="I5003" t="str">
            <v>NA2BCN0404-15SA</v>
          </cell>
        </row>
        <row r="5004">
          <cell r="I5004" t="str">
            <v>NA2BCN0404-15SA</v>
          </cell>
        </row>
        <row r="5005">
          <cell r="I5005" t="str">
            <v>NA2BCN0404-15SA</v>
          </cell>
        </row>
        <row r="5006">
          <cell r="I5006" t="str">
            <v>NA2BCN0404-15SA</v>
          </cell>
        </row>
        <row r="5007">
          <cell r="I5007" t="str">
            <v>NA2BCN0404-15SA</v>
          </cell>
        </row>
        <row r="5008">
          <cell r="I5008" t="str">
            <v>NA2BCN0404-15SA</v>
          </cell>
        </row>
        <row r="5009">
          <cell r="I5009" t="str">
            <v>NA2BCN0404-15SA</v>
          </cell>
        </row>
        <row r="5010">
          <cell r="I5010" t="str">
            <v>NA3BCN0404-15SA</v>
          </cell>
        </row>
        <row r="5011">
          <cell r="I5011" t="str">
            <v>NA3BCN0404-15SA</v>
          </cell>
        </row>
        <row r="5012">
          <cell r="I5012" t="str">
            <v>NA3BCN0404-15SA</v>
          </cell>
        </row>
        <row r="5013">
          <cell r="I5013" t="str">
            <v>NA3BCN0404-15SA</v>
          </cell>
        </row>
        <row r="5014">
          <cell r="I5014" t="str">
            <v>NA3BCN0404-15SA</v>
          </cell>
        </row>
        <row r="5015">
          <cell r="I5015" t="str">
            <v>NA3BCN0404-15SA</v>
          </cell>
        </row>
        <row r="5016">
          <cell r="I5016" t="str">
            <v>NA3BCN0404-15SA</v>
          </cell>
        </row>
        <row r="5017">
          <cell r="I5017" t="str">
            <v>NA3BCN0404-15SA</v>
          </cell>
        </row>
        <row r="5018">
          <cell r="I5018" t="str">
            <v>NA3BCN0404-15SA</v>
          </cell>
        </row>
        <row r="5019">
          <cell r="I5019" t="str">
            <v>NA3BCN0404-15SA</v>
          </cell>
        </row>
        <row r="5020">
          <cell r="I5020" t="str">
            <v>NA3BCN0404-15SA</v>
          </cell>
        </row>
        <row r="5021">
          <cell r="I5021" t="str">
            <v>NA3BCN0404-15SA</v>
          </cell>
        </row>
        <row r="5022">
          <cell r="I5022" t="str">
            <v>NA3BCN0404-15SA</v>
          </cell>
        </row>
        <row r="5023">
          <cell r="I5023" t="str">
            <v>NA3BCN0404-15SA</v>
          </cell>
        </row>
        <row r="5024">
          <cell r="I5024" t="str">
            <v>NA3BCN0404-15SA</v>
          </cell>
        </row>
        <row r="5025">
          <cell r="I5025" t="str">
            <v>NA3BCN0404-15SA</v>
          </cell>
        </row>
        <row r="5026">
          <cell r="I5026" t="str">
            <v>NA3BCN0404-15SA</v>
          </cell>
        </row>
        <row r="5027">
          <cell r="I5027" t="str">
            <v>NA3BCN0404-15SA</v>
          </cell>
        </row>
        <row r="5028">
          <cell r="I5028" t="str">
            <v>NA3BCN0404-15SA</v>
          </cell>
        </row>
        <row r="5029">
          <cell r="I5029" t="str">
            <v>NA3BCN0404-15SA</v>
          </cell>
        </row>
        <row r="5030">
          <cell r="I5030" t="str">
            <v>NA3BCN0404-15SA</v>
          </cell>
        </row>
        <row r="5031">
          <cell r="I5031" t="str">
            <v>NA3BCN0404-15SA</v>
          </cell>
        </row>
        <row r="5032">
          <cell r="I5032" t="str">
            <v>NA3BCN0404-15SA</v>
          </cell>
        </row>
        <row r="5033">
          <cell r="I5033" t="str">
            <v>NA3BCN0404-15SA</v>
          </cell>
        </row>
        <row r="5034">
          <cell r="I5034" t="str">
            <v>NA3BCN0404-15SA</v>
          </cell>
        </row>
        <row r="5035">
          <cell r="I5035" t="str">
            <v>NA3BCN0404-15SA</v>
          </cell>
        </row>
        <row r="5036">
          <cell r="I5036" t="str">
            <v>NA3BCN0404-15SA</v>
          </cell>
        </row>
        <row r="5037">
          <cell r="I5037" t="str">
            <v>NA3BCN0404-15SA</v>
          </cell>
        </row>
        <row r="5038">
          <cell r="I5038" t="str">
            <v>NA3BCN0404-15SA</v>
          </cell>
        </row>
        <row r="5039">
          <cell r="I5039" t="str">
            <v>NA3BCN0404-15SA</v>
          </cell>
        </row>
        <row r="5040">
          <cell r="I5040" t="str">
            <v>NA3BCN0404-15SA</v>
          </cell>
        </row>
        <row r="5041">
          <cell r="I5041" t="str">
            <v>NA3BCN0404-15SA</v>
          </cell>
        </row>
        <row r="5042">
          <cell r="I5042" t="str">
            <v>NA3BCN0404-15SA</v>
          </cell>
        </row>
        <row r="5043">
          <cell r="I5043" t="str">
            <v>NA3BCN0404-15SA</v>
          </cell>
        </row>
        <row r="5044">
          <cell r="I5044" t="str">
            <v>NA3BCN0404-15SA</v>
          </cell>
        </row>
        <row r="5045">
          <cell r="I5045" t="str">
            <v>NA3BCN0404-15SA</v>
          </cell>
        </row>
        <row r="5046">
          <cell r="I5046" t="str">
            <v>NA3BCN0404-15SA</v>
          </cell>
        </row>
        <row r="5047">
          <cell r="I5047" t="str">
            <v>NA3BCN0404-15SA</v>
          </cell>
        </row>
        <row r="5048">
          <cell r="I5048" t="str">
            <v>NA3BCN0404-15SA</v>
          </cell>
        </row>
        <row r="5049">
          <cell r="I5049" t="str">
            <v>NA3BCN0404-15SA</v>
          </cell>
        </row>
        <row r="5050">
          <cell r="I5050" t="str">
            <v>NA3BCN0404-15SA</v>
          </cell>
        </row>
        <row r="5051">
          <cell r="I5051" t="str">
            <v>NA3BCN0404-15SA</v>
          </cell>
        </row>
        <row r="5052">
          <cell r="I5052" t="str">
            <v>NA3BCN0404-15SA</v>
          </cell>
        </row>
        <row r="5053">
          <cell r="I5053" t="str">
            <v>NA3BCN0404-15SA</v>
          </cell>
        </row>
        <row r="5054">
          <cell r="I5054" t="str">
            <v>NA3BCN0404-15SA</v>
          </cell>
        </row>
        <row r="5055">
          <cell r="I5055" t="str">
            <v>NA3BCN0404-15SA</v>
          </cell>
        </row>
        <row r="5056">
          <cell r="I5056" t="str">
            <v>NA3BCN0404-15SA</v>
          </cell>
        </row>
        <row r="5057">
          <cell r="I5057" t="str">
            <v>NA3BCN0404-15SA</v>
          </cell>
        </row>
        <row r="5058">
          <cell r="I5058" t="str">
            <v>NA3BCN0404-15SA</v>
          </cell>
        </row>
        <row r="5059">
          <cell r="I5059" t="str">
            <v>NA3BCN0404-15SA</v>
          </cell>
        </row>
        <row r="5060">
          <cell r="I5060" t="str">
            <v>NA3BCN0404-15SA</v>
          </cell>
        </row>
        <row r="5061">
          <cell r="I5061" t="str">
            <v>NA3BCN0404-15SA</v>
          </cell>
        </row>
        <row r="5062">
          <cell r="I5062" t="str">
            <v>NA3BCN0404-15SA</v>
          </cell>
        </row>
        <row r="5063">
          <cell r="I5063" t="str">
            <v>NA3BCN0404-15SA</v>
          </cell>
        </row>
        <row r="5064">
          <cell r="I5064" t="str">
            <v>NA3BCN0404-15SA</v>
          </cell>
        </row>
        <row r="5065">
          <cell r="I5065" t="str">
            <v>NA3BCN0404-15SA</v>
          </cell>
        </row>
        <row r="5066">
          <cell r="I5066" t="str">
            <v>NA3BCN0404-15SA</v>
          </cell>
        </row>
        <row r="5067">
          <cell r="I5067" t="str">
            <v>NA3BCN0404-15SA</v>
          </cell>
        </row>
        <row r="5068">
          <cell r="I5068" t="str">
            <v>NA3BCN0404-15SA</v>
          </cell>
        </row>
        <row r="5069">
          <cell r="I5069" t="str">
            <v>NA3BCN0404-15SA</v>
          </cell>
        </row>
        <row r="5070">
          <cell r="I5070" t="str">
            <v>NA3BCN0404-15SA</v>
          </cell>
        </row>
        <row r="5071">
          <cell r="I5071" t="str">
            <v>NA3BCN0404-15SA</v>
          </cell>
        </row>
        <row r="5072">
          <cell r="I5072" t="str">
            <v>NA3BCN0404-15SA</v>
          </cell>
        </row>
        <row r="5073">
          <cell r="I5073" t="str">
            <v>NA3BCN0404-15SA</v>
          </cell>
        </row>
        <row r="5074">
          <cell r="I5074" t="str">
            <v>NA3BCN0404-15SA</v>
          </cell>
        </row>
        <row r="5075">
          <cell r="I5075" t="str">
            <v>NA3BCN0404-15SA</v>
          </cell>
        </row>
        <row r="5076">
          <cell r="I5076" t="str">
            <v>NA3BCN0404-15SA</v>
          </cell>
        </row>
        <row r="5077">
          <cell r="I5077" t="str">
            <v>NA3BCN0404-15SA</v>
          </cell>
        </row>
        <row r="5078">
          <cell r="I5078" t="str">
            <v>NA3BCN0404-15SA</v>
          </cell>
        </row>
        <row r="5079">
          <cell r="I5079" t="str">
            <v>NA3BCN0404-15SA</v>
          </cell>
        </row>
        <row r="5080">
          <cell r="I5080" t="str">
            <v>NA4BCN0404-15SA</v>
          </cell>
        </row>
        <row r="5081">
          <cell r="I5081" t="str">
            <v>NA4BCN0404-15SA</v>
          </cell>
        </row>
        <row r="5082">
          <cell r="I5082" t="str">
            <v>NA4BCN0404-15SA</v>
          </cell>
        </row>
        <row r="5083">
          <cell r="I5083" t="str">
            <v>NA4BCN0404-15SA</v>
          </cell>
        </row>
        <row r="5084">
          <cell r="I5084" t="str">
            <v>NA4BCN0404-15SA</v>
          </cell>
        </row>
        <row r="5085">
          <cell r="I5085" t="str">
            <v>NA4BCN0404-15SA</v>
          </cell>
        </row>
        <row r="5086">
          <cell r="I5086" t="str">
            <v>NA4BCN0404-15SA</v>
          </cell>
        </row>
        <row r="5087">
          <cell r="I5087" t="str">
            <v>NA4BCN0404-15SA</v>
          </cell>
        </row>
        <row r="5088">
          <cell r="I5088" t="str">
            <v>NA4BCN0404-15SA</v>
          </cell>
        </row>
        <row r="5089">
          <cell r="I5089" t="str">
            <v>NA4BCN0404-15SA</v>
          </cell>
        </row>
        <row r="5090">
          <cell r="I5090" t="str">
            <v>NA4BCN0404-15SA</v>
          </cell>
        </row>
        <row r="5091">
          <cell r="I5091" t="str">
            <v>NA4BCN0404-15SA</v>
          </cell>
        </row>
        <row r="5092">
          <cell r="I5092" t="str">
            <v>NA4BCN0404-15SA</v>
          </cell>
        </row>
        <row r="5093">
          <cell r="I5093" t="str">
            <v>NA4BCN0404-15SA</v>
          </cell>
        </row>
        <row r="5094">
          <cell r="I5094" t="str">
            <v>NA4BCN0404-15SA</v>
          </cell>
        </row>
        <row r="5095">
          <cell r="I5095" t="str">
            <v>NA4BCN0404-15SA</v>
          </cell>
        </row>
        <row r="5096">
          <cell r="I5096" t="str">
            <v>NA4BCN0404-15SA</v>
          </cell>
        </row>
        <row r="5097">
          <cell r="I5097" t="str">
            <v>NA4BCN0404-15SA</v>
          </cell>
        </row>
        <row r="5098">
          <cell r="I5098" t="str">
            <v>NA4BCN0404-15SA</v>
          </cell>
        </row>
        <row r="5099">
          <cell r="I5099" t="str">
            <v>NA4BCN0404-15SA</v>
          </cell>
        </row>
        <row r="5100">
          <cell r="I5100" t="str">
            <v>NA4BCN0404-15SA</v>
          </cell>
        </row>
        <row r="5101">
          <cell r="I5101" t="str">
            <v>NA4BCN0404-15SA</v>
          </cell>
        </row>
        <row r="5102">
          <cell r="I5102" t="str">
            <v>NA4BCN0404-15SA</v>
          </cell>
        </row>
        <row r="5103">
          <cell r="I5103" t="str">
            <v>NA4BCN0404-15SA</v>
          </cell>
        </row>
        <row r="5104">
          <cell r="I5104" t="str">
            <v>NA4BCN0404-15SA</v>
          </cell>
        </row>
        <row r="5105">
          <cell r="I5105" t="str">
            <v>NA4BCN0404-15SA</v>
          </cell>
        </row>
        <row r="5106">
          <cell r="I5106" t="str">
            <v>NA4BCN0404-15SA</v>
          </cell>
        </row>
        <row r="5107">
          <cell r="I5107" t="str">
            <v>NA4BCN0404-15SA</v>
          </cell>
        </row>
        <row r="5108">
          <cell r="I5108" t="str">
            <v>NA4BCN0404-15SA</v>
          </cell>
        </row>
        <row r="5109">
          <cell r="I5109" t="str">
            <v>NA4BCN0404-15SA</v>
          </cell>
        </row>
        <row r="5110">
          <cell r="I5110" t="str">
            <v>NA4BCN0404-15SA</v>
          </cell>
        </row>
        <row r="5111">
          <cell r="I5111" t="str">
            <v>NA4BCN0404-15SA</v>
          </cell>
        </row>
        <row r="5112">
          <cell r="I5112" t="str">
            <v>NA4BCN0404-15SA</v>
          </cell>
        </row>
        <row r="5113">
          <cell r="I5113" t="str">
            <v>NA4BCN0404-15SA</v>
          </cell>
        </row>
        <row r="5114">
          <cell r="I5114" t="str">
            <v>NA4BCN0404-15SA</v>
          </cell>
        </row>
        <row r="5115">
          <cell r="I5115" t="str">
            <v>NA4BCN0404-15SA</v>
          </cell>
        </row>
        <row r="5116">
          <cell r="I5116" t="str">
            <v>NA4BCN0404-15SA</v>
          </cell>
        </row>
        <row r="5117">
          <cell r="I5117" t="str">
            <v>NA4BCN0404-15SA</v>
          </cell>
        </row>
        <row r="5118">
          <cell r="I5118" t="str">
            <v>NA4BCN0404-15SA</v>
          </cell>
        </row>
        <row r="5119">
          <cell r="I5119" t="str">
            <v>NA4BCN0404-15SA</v>
          </cell>
        </row>
        <row r="5120">
          <cell r="I5120" t="str">
            <v>NA4BCN0404-15SA</v>
          </cell>
        </row>
        <row r="5121">
          <cell r="I5121" t="str">
            <v>NA4BCN0404-15SA</v>
          </cell>
        </row>
        <row r="5122">
          <cell r="I5122" t="str">
            <v>NA4BCN0404-15SA</v>
          </cell>
        </row>
        <row r="5123">
          <cell r="I5123" t="str">
            <v>NA4BCN0404-15SA</v>
          </cell>
        </row>
        <row r="5124">
          <cell r="I5124" t="str">
            <v>NA4BCN0404-15SA</v>
          </cell>
        </row>
        <row r="5125">
          <cell r="I5125" t="str">
            <v>NA4BCN0404-15SA</v>
          </cell>
        </row>
        <row r="5126">
          <cell r="I5126" t="str">
            <v>NA4BCN0404-15SA</v>
          </cell>
        </row>
        <row r="5127">
          <cell r="I5127" t="str">
            <v>NA4BCN0404-15SA</v>
          </cell>
        </row>
        <row r="5128">
          <cell r="I5128" t="str">
            <v>NA4BCN0404-15SA</v>
          </cell>
        </row>
        <row r="5129">
          <cell r="I5129" t="str">
            <v>NA4BCN0404-15SA</v>
          </cell>
        </row>
        <row r="5130">
          <cell r="I5130" t="str">
            <v>NA4BCN0404-15SA</v>
          </cell>
        </row>
        <row r="5131">
          <cell r="I5131" t="str">
            <v>NA4BCN0404-15SA</v>
          </cell>
        </row>
        <row r="5132">
          <cell r="I5132" t="str">
            <v>NA4BCN0404-15SA</v>
          </cell>
        </row>
        <row r="5133">
          <cell r="I5133" t="str">
            <v>NA4BCN0404-15SA</v>
          </cell>
        </row>
        <row r="5134">
          <cell r="I5134" t="str">
            <v>NA4BCN0404-15SA</v>
          </cell>
        </row>
        <row r="5135">
          <cell r="I5135" t="str">
            <v>NA4BCN0404-15SA</v>
          </cell>
        </row>
        <row r="5136">
          <cell r="I5136" t="str">
            <v>NA4BCN0404-15SA</v>
          </cell>
        </row>
        <row r="5137">
          <cell r="I5137" t="str">
            <v>NA4BCN0404-15SA</v>
          </cell>
        </row>
        <row r="5138">
          <cell r="I5138" t="str">
            <v>NA4BCN0404-15SA</v>
          </cell>
        </row>
        <row r="5139">
          <cell r="I5139" t="str">
            <v>NA4BCN0404-15SA</v>
          </cell>
        </row>
        <row r="5140">
          <cell r="I5140" t="str">
            <v>NA4BCN0404-15SA</v>
          </cell>
        </row>
        <row r="5141">
          <cell r="I5141" t="str">
            <v>NA4BCN0404-15SA</v>
          </cell>
        </row>
        <row r="5142">
          <cell r="I5142" t="str">
            <v>NA4BCN0404-15SA</v>
          </cell>
        </row>
        <row r="5143">
          <cell r="I5143" t="str">
            <v>NA4BCN0404-15SA</v>
          </cell>
        </row>
        <row r="5144">
          <cell r="I5144" t="str">
            <v>NA4BCN0404-15SA</v>
          </cell>
        </row>
        <row r="5145">
          <cell r="I5145" t="str">
            <v>NA4BCN0404-15SA</v>
          </cell>
        </row>
        <row r="5146">
          <cell r="I5146" t="str">
            <v>NA4BCN0404-15SA</v>
          </cell>
        </row>
        <row r="5147">
          <cell r="I5147" t="str">
            <v>NA4BCN0404-15SA</v>
          </cell>
        </row>
        <row r="5148">
          <cell r="I5148" t="str">
            <v>NA4BCN0404-15SA</v>
          </cell>
        </row>
        <row r="5149">
          <cell r="I5149" t="str">
            <v>NA4BCN0404-15SA</v>
          </cell>
        </row>
        <row r="5150">
          <cell r="I5150" t="str">
            <v>NA5BCN0404-15SA</v>
          </cell>
        </row>
        <row r="5151">
          <cell r="I5151" t="str">
            <v>NA5BCN0404-15SA</v>
          </cell>
        </row>
        <row r="5152">
          <cell r="I5152" t="str">
            <v>NA5BCN0404-15SA</v>
          </cell>
        </row>
        <row r="5153">
          <cell r="I5153" t="str">
            <v>NA5BCN0404-15SA</v>
          </cell>
        </row>
        <row r="5154">
          <cell r="I5154" t="str">
            <v>NA5BCN0404-15SA</v>
          </cell>
        </row>
        <row r="5155">
          <cell r="I5155" t="str">
            <v>NA5BCN0404-15SA</v>
          </cell>
        </row>
        <row r="5156">
          <cell r="I5156" t="str">
            <v>NA5BCN0404-15SA</v>
          </cell>
        </row>
        <row r="5157">
          <cell r="I5157" t="str">
            <v>NA5BCN0404-15SA</v>
          </cell>
        </row>
        <row r="5158">
          <cell r="I5158" t="str">
            <v>NA5BCN0404-15SA</v>
          </cell>
        </row>
        <row r="5159">
          <cell r="I5159" t="str">
            <v>NA5BCN0404-15SA</v>
          </cell>
        </row>
        <row r="5160">
          <cell r="I5160" t="str">
            <v>NA5BCN0404-15SA</v>
          </cell>
        </row>
        <row r="5161">
          <cell r="I5161" t="str">
            <v>NA5BCN0404-15SA</v>
          </cell>
        </row>
        <row r="5162">
          <cell r="I5162" t="str">
            <v>NA5BCN0404-15SA</v>
          </cell>
        </row>
        <row r="5163">
          <cell r="I5163" t="str">
            <v>NA5BCN0404-15SA</v>
          </cell>
        </row>
        <row r="5164">
          <cell r="I5164" t="str">
            <v>NA5BCN0404-15SA</v>
          </cell>
        </row>
        <row r="5165">
          <cell r="I5165" t="str">
            <v>NA5BCN0404-15SA</v>
          </cell>
        </row>
        <row r="5166">
          <cell r="I5166" t="str">
            <v>NA5BCN0404-15SA</v>
          </cell>
        </row>
        <row r="5167">
          <cell r="I5167" t="str">
            <v>NA5BCN0404-15SA</v>
          </cell>
        </row>
        <row r="5168">
          <cell r="I5168" t="str">
            <v>NA5BCN0404-15SA</v>
          </cell>
        </row>
        <row r="5169">
          <cell r="I5169" t="str">
            <v>NA5BCN0404-15SA</v>
          </cell>
        </row>
        <row r="5170">
          <cell r="I5170" t="str">
            <v>NA5BCN0404-15SA</v>
          </cell>
        </row>
        <row r="5171">
          <cell r="I5171" t="str">
            <v>NA5BCN0404-15SA</v>
          </cell>
        </row>
        <row r="5172">
          <cell r="I5172" t="str">
            <v>NA5BCN0404-15SA</v>
          </cell>
        </row>
        <row r="5173">
          <cell r="I5173" t="str">
            <v>NA5BCN0404-15SA</v>
          </cell>
        </row>
        <row r="5174">
          <cell r="I5174" t="str">
            <v>NA5BCN0404-15SA</v>
          </cell>
        </row>
        <row r="5175">
          <cell r="I5175" t="str">
            <v>NA5BCN0404-15SA</v>
          </cell>
        </row>
        <row r="5176">
          <cell r="I5176" t="str">
            <v>NA5BCN0404-15SA</v>
          </cell>
        </row>
        <row r="5177">
          <cell r="I5177" t="str">
            <v>NA5BCN0404-15SA</v>
          </cell>
        </row>
        <row r="5178">
          <cell r="I5178" t="str">
            <v>NA5BCN0404-15SA</v>
          </cell>
        </row>
        <row r="5179">
          <cell r="I5179" t="str">
            <v>NA5BCN0404-15SA</v>
          </cell>
        </row>
        <row r="5180">
          <cell r="I5180" t="str">
            <v>NA5BCN0404-15SA</v>
          </cell>
        </row>
        <row r="5181">
          <cell r="I5181" t="str">
            <v>NA5BCN0404-15SA</v>
          </cell>
        </row>
        <row r="5182">
          <cell r="I5182" t="str">
            <v>NA5BCN0404-15SA</v>
          </cell>
        </row>
        <row r="5183">
          <cell r="I5183" t="str">
            <v>NA5BCN0404-15SA</v>
          </cell>
        </row>
        <row r="5184">
          <cell r="I5184" t="str">
            <v>NA5BCN0404-15SA</v>
          </cell>
        </row>
        <row r="5185">
          <cell r="I5185" t="str">
            <v>NA5BCN0404-15SA</v>
          </cell>
        </row>
        <row r="5186">
          <cell r="I5186" t="str">
            <v>NA5BCN0404-15SA</v>
          </cell>
        </row>
        <row r="5187">
          <cell r="I5187" t="str">
            <v>NA5BCN0404-15SA</v>
          </cell>
        </row>
        <row r="5188">
          <cell r="I5188" t="str">
            <v>NA5BCN0404-15SA</v>
          </cell>
        </row>
        <row r="5189">
          <cell r="I5189" t="str">
            <v>NA5BCN0404-15SA</v>
          </cell>
        </row>
        <row r="5190">
          <cell r="I5190" t="str">
            <v>NA5BCN0404-15SA</v>
          </cell>
        </row>
        <row r="5191">
          <cell r="I5191" t="str">
            <v>NA5BCN0404-15SA</v>
          </cell>
        </row>
        <row r="5192">
          <cell r="I5192" t="str">
            <v>NA5BCN0404-15SA</v>
          </cell>
        </row>
        <row r="5193">
          <cell r="I5193" t="str">
            <v>NA5BCN0404-15SA</v>
          </cell>
        </row>
        <row r="5194">
          <cell r="I5194" t="str">
            <v>NA5BCN0404-15SA</v>
          </cell>
        </row>
        <row r="5195">
          <cell r="I5195" t="str">
            <v>NA5BCN0404-15SA</v>
          </cell>
        </row>
        <row r="5196">
          <cell r="I5196" t="str">
            <v>NA5BCN0404-15SA</v>
          </cell>
        </row>
        <row r="5197">
          <cell r="I5197" t="str">
            <v>NA5BCN0404-15SA</v>
          </cell>
        </row>
        <row r="5198">
          <cell r="I5198" t="str">
            <v>NA5BCN0404-15SA</v>
          </cell>
        </row>
        <row r="5199">
          <cell r="I5199" t="str">
            <v>NA5BCN0404-15SA</v>
          </cell>
        </row>
        <row r="5200">
          <cell r="I5200" t="str">
            <v>NA5BCN0404-15SA</v>
          </cell>
        </row>
        <row r="5201">
          <cell r="I5201" t="str">
            <v>NA5BCN0404-15SA</v>
          </cell>
        </row>
        <row r="5202">
          <cell r="I5202" t="str">
            <v>NA5BCN0404-15SA</v>
          </cell>
        </row>
        <row r="5203">
          <cell r="I5203" t="str">
            <v>NA5BCN0404-15SA</v>
          </cell>
        </row>
        <row r="5204">
          <cell r="I5204" t="str">
            <v>NA5BCN0404-15SA</v>
          </cell>
        </row>
        <row r="5205">
          <cell r="I5205" t="str">
            <v>NA5BCN0404-15SA</v>
          </cell>
        </row>
        <row r="5206">
          <cell r="I5206" t="str">
            <v>NA5BCN0404-15SA</v>
          </cell>
        </row>
        <row r="5207">
          <cell r="I5207" t="str">
            <v>NA5BCN0404-15SA</v>
          </cell>
        </row>
        <row r="5208">
          <cell r="I5208" t="str">
            <v>NA5BCN0404-15SA</v>
          </cell>
        </row>
        <row r="5209">
          <cell r="I5209" t="str">
            <v>NA5BCN0404-15SA</v>
          </cell>
        </row>
        <row r="5210">
          <cell r="I5210" t="str">
            <v>NA5BCN0404-15SA</v>
          </cell>
        </row>
        <row r="5211">
          <cell r="I5211" t="str">
            <v>NA5BCN0404-15SA</v>
          </cell>
        </row>
        <row r="5212">
          <cell r="I5212" t="str">
            <v>NA5BCN0404-15SA</v>
          </cell>
        </row>
        <row r="5213">
          <cell r="I5213" t="str">
            <v>NA5BCN0404-15SA</v>
          </cell>
        </row>
        <row r="5214">
          <cell r="I5214" t="str">
            <v>NA5BCN0404-15SA</v>
          </cell>
        </row>
        <row r="5215">
          <cell r="I5215" t="str">
            <v>NA5BCN0404-15SA</v>
          </cell>
        </row>
        <row r="5216">
          <cell r="I5216" t="str">
            <v>NA5BCN0404-15SA</v>
          </cell>
        </row>
        <row r="5217">
          <cell r="I5217" t="str">
            <v>NA5BCN0404-15SA</v>
          </cell>
        </row>
        <row r="5218">
          <cell r="I5218" t="str">
            <v>NA5BCN0404-15SA</v>
          </cell>
        </row>
        <row r="5219">
          <cell r="I5219" t="str">
            <v>NB15BCN0404-15SA</v>
          </cell>
        </row>
        <row r="5220">
          <cell r="I5220" t="str">
            <v>NB1BCN0404-15SA</v>
          </cell>
        </row>
        <row r="5221">
          <cell r="I5221" t="str">
            <v>NB1BCN0404-15SA</v>
          </cell>
        </row>
        <row r="5222">
          <cell r="I5222" t="str">
            <v>NB1BCN0404-15SA</v>
          </cell>
        </row>
        <row r="5223">
          <cell r="I5223" t="str">
            <v>NB1BCN0404-15SA</v>
          </cell>
        </row>
        <row r="5224">
          <cell r="I5224" t="str">
            <v>NB1BCN0404-15SA</v>
          </cell>
        </row>
        <row r="5225">
          <cell r="I5225" t="str">
            <v>NB1BCN0404-15SA</v>
          </cell>
        </row>
        <row r="5226">
          <cell r="I5226" t="str">
            <v>NB1BCN0404-15SA</v>
          </cell>
        </row>
        <row r="5227">
          <cell r="I5227" t="str">
            <v>NB1BCN0404-15SA</v>
          </cell>
        </row>
        <row r="5228">
          <cell r="I5228" t="str">
            <v>NB1BCN0404-15SA</v>
          </cell>
        </row>
        <row r="5229">
          <cell r="I5229" t="str">
            <v>NB1BCN0404-15SA</v>
          </cell>
        </row>
        <row r="5230">
          <cell r="I5230" t="str">
            <v>NB1BCN0404-15SA</v>
          </cell>
        </row>
        <row r="5231">
          <cell r="I5231" t="str">
            <v>NB1BCN0404-15SA</v>
          </cell>
        </row>
        <row r="5232">
          <cell r="I5232" t="str">
            <v>NB1BCN0404-15SA</v>
          </cell>
        </row>
        <row r="5233">
          <cell r="I5233" t="str">
            <v>NB1BCN0404-15SA</v>
          </cell>
        </row>
        <row r="5234">
          <cell r="I5234" t="str">
            <v>NB1BCN0404-15SA</v>
          </cell>
        </row>
        <row r="5235">
          <cell r="I5235" t="str">
            <v>NB1BCN0404-15SA</v>
          </cell>
        </row>
        <row r="5236">
          <cell r="I5236" t="str">
            <v>NB1BCN0404-15SA</v>
          </cell>
        </row>
        <row r="5237">
          <cell r="I5237" t="str">
            <v>NB1BCN0404-15SA</v>
          </cell>
        </row>
        <row r="5238">
          <cell r="I5238" t="str">
            <v>NB1BCN0404-15SA</v>
          </cell>
        </row>
        <row r="5239">
          <cell r="I5239" t="str">
            <v>NB1BCN0404-15SA</v>
          </cell>
        </row>
        <row r="5240">
          <cell r="I5240" t="str">
            <v>NB1BCN0404-15SA</v>
          </cell>
        </row>
        <row r="5241">
          <cell r="I5241" t="str">
            <v>NB1BCN0404-15SA</v>
          </cell>
        </row>
        <row r="5242">
          <cell r="I5242" t="str">
            <v>NB1BCN0404-15SA</v>
          </cell>
        </row>
        <row r="5243">
          <cell r="I5243" t="str">
            <v>NB1BCN0404-15SA</v>
          </cell>
        </row>
        <row r="5244">
          <cell r="I5244" t="str">
            <v>NB1BCN0404-15SA</v>
          </cell>
        </row>
        <row r="5245">
          <cell r="I5245" t="str">
            <v>NB1BCN0404-15SA</v>
          </cell>
        </row>
        <row r="5246">
          <cell r="I5246" t="str">
            <v>NB1BCN0404-15SA</v>
          </cell>
        </row>
        <row r="5247">
          <cell r="I5247" t="str">
            <v>NB1BCN0404-15SA</v>
          </cell>
        </row>
        <row r="5248">
          <cell r="I5248" t="str">
            <v>NB1BCN0404-15SA</v>
          </cell>
        </row>
        <row r="5249">
          <cell r="I5249" t="str">
            <v>NB1BCN0404-15SA</v>
          </cell>
        </row>
        <row r="5250">
          <cell r="I5250" t="str">
            <v>NB1BCN0404-15SA</v>
          </cell>
        </row>
        <row r="5251">
          <cell r="I5251" t="str">
            <v>NB1BCN0404-15SA</v>
          </cell>
        </row>
        <row r="5252">
          <cell r="I5252" t="str">
            <v>NB1BCN0404-15SA</v>
          </cell>
        </row>
        <row r="5253">
          <cell r="I5253" t="str">
            <v>NB1BCN0404-15SA</v>
          </cell>
        </row>
        <row r="5254">
          <cell r="I5254" t="str">
            <v>NB1BCN0404-15SA</v>
          </cell>
        </row>
        <row r="5255">
          <cell r="I5255" t="str">
            <v>NB1BCN0404-15SA</v>
          </cell>
        </row>
        <row r="5256">
          <cell r="I5256" t="str">
            <v>NB1BCN0404-15SA</v>
          </cell>
        </row>
        <row r="5257">
          <cell r="I5257" t="str">
            <v>NB1BCN0404-15SA</v>
          </cell>
        </row>
        <row r="5258">
          <cell r="I5258" t="str">
            <v>NB1BCN0404-15SA</v>
          </cell>
        </row>
        <row r="5259">
          <cell r="I5259" t="str">
            <v>NB1BCN0404-15SA</v>
          </cell>
        </row>
        <row r="5260">
          <cell r="I5260" t="str">
            <v>NB1BCN0404-15SA</v>
          </cell>
        </row>
        <row r="5261">
          <cell r="I5261" t="str">
            <v>NB1BCN0404-15SA</v>
          </cell>
        </row>
        <row r="5262">
          <cell r="I5262" t="str">
            <v>NB1BCN0404-15SA</v>
          </cell>
        </row>
        <row r="5263">
          <cell r="I5263" t="str">
            <v>NB1BCN0404-15SA</v>
          </cell>
        </row>
        <row r="5264">
          <cell r="I5264" t="str">
            <v>NB1BCN0404-15SA</v>
          </cell>
        </row>
        <row r="5265">
          <cell r="I5265" t="str">
            <v>NB1BCN0404-15SA</v>
          </cell>
        </row>
        <row r="5266">
          <cell r="I5266" t="str">
            <v>NB1BCN0404-15SA</v>
          </cell>
        </row>
        <row r="5267">
          <cell r="I5267" t="str">
            <v>NB1BCN0404-15SA</v>
          </cell>
        </row>
        <row r="5268">
          <cell r="I5268" t="str">
            <v>NB1BCN0404-15SA</v>
          </cell>
        </row>
        <row r="5269">
          <cell r="I5269" t="str">
            <v>NB1BCN0404-15SA</v>
          </cell>
        </row>
        <row r="5270">
          <cell r="I5270" t="str">
            <v>NB1BCN0404-15SA</v>
          </cell>
        </row>
        <row r="5271">
          <cell r="I5271" t="str">
            <v>NB1BCN0404-15SA</v>
          </cell>
        </row>
        <row r="5272">
          <cell r="I5272" t="str">
            <v>NB1BCN0404-15SA</v>
          </cell>
        </row>
        <row r="5273">
          <cell r="I5273" t="str">
            <v>NB1BCN0404-15SA</v>
          </cell>
        </row>
        <row r="5274">
          <cell r="I5274" t="str">
            <v>NB1BCN0404-15SA</v>
          </cell>
        </row>
        <row r="5275">
          <cell r="I5275" t="str">
            <v>NB1BCN0404-15SA</v>
          </cell>
        </row>
        <row r="5276">
          <cell r="I5276" t="str">
            <v>NB1BCN0404-15SA</v>
          </cell>
        </row>
        <row r="5277">
          <cell r="I5277" t="str">
            <v>NB1BCN0404-15SA</v>
          </cell>
        </row>
        <row r="5278">
          <cell r="I5278" t="str">
            <v>NB1BCN0404-15SA</v>
          </cell>
        </row>
        <row r="5279">
          <cell r="I5279" t="str">
            <v>NB1BCN0404-15SA</v>
          </cell>
        </row>
        <row r="5280">
          <cell r="I5280" t="str">
            <v>NB1BCN0404-15SA</v>
          </cell>
        </row>
        <row r="5281">
          <cell r="I5281" t="str">
            <v>NB1BCN0404-15SA</v>
          </cell>
        </row>
        <row r="5282">
          <cell r="I5282" t="str">
            <v>NB1BCN0404-15SA</v>
          </cell>
        </row>
        <row r="5283">
          <cell r="I5283" t="str">
            <v>NB1BCN0404-15SA</v>
          </cell>
        </row>
        <row r="5284">
          <cell r="I5284" t="str">
            <v>NB1BCN0404-15SA</v>
          </cell>
        </row>
        <row r="5285">
          <cell r="I5285" t="str">
            <v>NB1BCN0404-15SA</v>
          </cell>
        </row>
        <row r="5286">
          <cell r="I5286" t="str">
            <v>NB1BCN0404-15SA</v>
          </cell>
        </row>
        <row r="5287">
          <cell r="I5287" t="str">
            <v>NB1BCN0404-15SA</v>
          </cell>
        </row>
        <row r="5288">
          <cell r="I5288" t="str">
            <v>NB2BCN0404-15SA</v>
          </cell>
        </row>
        <row r="5289">
          <cell r="I5289" t="str">
            <v>NB2BCN0404-15SA</v>
          </cell>
        </row>
        <row r="5290">
          <cell r="I5290" t="str">
            <v>NB2BCN0404-15SA</v>
          </cell>
        </row>
        <row r="5291">
          <cell r="I5291" t="str">
            <v>NB2BCN0404-15SA</v>
          </cell>
        </row>
        <row r="5292">
          <cell r="I5292" t="str">
            <v>NB2BCN0404-15SA</v>
          </cell>
        </row>
        <row r="5293">
          <cell r="I5293" t="str">
            <v>NB2BCN0404-15SA</v>
          </cell>
        </row>
        <row r="5294">
          <cell r="I5294" t="str">
            <v>NB2BCN0404-15SA</v>
          </cell>
        </row>
        <row r="5295">
          <cell r="I5295" t="str">
            <v>NB2BCN0404-15SA</v>
          </cell>
        </row>
        <row r="5296">
          <cell r="I5296" t="str">
            <v>NB2BCN0404-15SA</v>
          </cell>
        </row>
        <row r="5297">
          <cell r="I5297" t="str">
            <v>NB2BCN0404-15SA</v>
          </cell>
        </row>
        <row r="5298">
          <cell r="I5298" t="str">
            <v>NB2BCN0404-15SA</v>
          </cell>
        </row>
        <row r="5299">
          <cell r="I5299" t="str">
            <v>NB2BCN0404-15SA</v>
          </cell>
        </row>
        <row r="5300">
          <cell r="I5300" t="str">
            <v>NB2BCN0404-15SA</v>
          </cell>
        </row>
        <row r="5301">
          <cell r="I5301" t="str">
            <v>NB2BCN0404-15SA</v>
          </cell>
        </row>
        <row r="5302">
          <cell r="I5302" t="str">
            <v>NB2BCN0404-15SA</v>
          </cell>
        </row>
        <row r="5303">
          <cell r="I5303" t="str">
            <v>NB2BCN0404-15SA</v>
          </cell>
        </row>
        <row r="5304">
          <cell r="I5304" t="str">
            <v>NB2BCN0404-15SA</v>
          </cell>
        </row>
        <row r="5305">
          <cell r="I5305" t="str">
            <v>NB2BCN0404-15SA</v>
          </cell>
        </row>
        <row r="5306">
          <cell r="I5306" t="str">
            <v>NB2BCN0404-15SA</v>
          </cell>
        </row>
        <row r="5307">
          <cell r="I5307" t="str">
            <v>NB2BCN0404-15SA</v>
          </cell>
        </row>
        <row r="5308">
          <cell r="I5308" t="str">
            <v>NB2BCN0404-15SA</v>
          </cell>
        </row>
        <row r="5309">
          <cell r="I5309" t="str">
            <v>NB2BCN0404-15SA</v>
          </cell>
        </row>
        <row r="5310">
          <cell r="I5310" t="str">
            <v>NB2BCN0404-15SA</v>
          </cell>
        </row>
        <row r="5311">
          <cell r="I5311" t="str">
            <v>NB2BCN0404-15SA</v>
          </cell>
        </row>
        <row r="5312">
          <cell r="I5312" t="str">
            <v>NB2BCN0404-15SA</v>
          </cell>
        </row>
        <row r="5313">
          <cell r="I5313" t="str">
            <v>NB2BCN0404-15SA</v>
          </cell>
        </row>
        <row r="5314">
          <cell r="I5314" t="str">
            <v>NB2BCN0404-15SA</v>
          </cell>
        </row>
        <row r="5315">
          <cell r="I5315" t="str">
            <v>NB2BCN0404-15SA</v>
          </cell>
        </row>
        <row r="5316">
          <cell r="I5316" t="str">
            <v>NB2BCN0404-15SA</v>
          </cell>
        </row>
        <row r="5317">
          <cell r="I5317" t="str">
            <v>NB2BCN0404-15SA</v>
          </cell>
        </row>
        <row r="5318">
          <cell r="I5318" t="str">
            <v>NB2BCN0404-15SA</v>
          </cell>
        </row>
        <row r="5319">
          <cell r="I5319" t="str">
            <v>NB2BCN0404-15SA</v>
          </cell>
        </row>
        <row r="5320">
          <cell r="I5320" t="str">
            <v>NB2BCN0404-15SA</v>
          </cell>
        </row>
        <row r="5321">
          <cell r="I5321" t="str">
            <v>NB2BCN0404-15SA</v>
          </cell>
        </row>
        <row r="5322">
          <cell r="I5322" t="str">
            <v>NB2BCN0404-15SA</v>
          </cell>
        </row>
        <row r="5323">
          <cell r="I5323" t="str">
            <v>NB2BCN0404-15SA</v>
          </cell>
        </row>
        <row r="5324">
          <cell r="I5324" t="str">
            <v>NB2BCN0404-15SA</v>
          </cell>
        </row>
        <row r="5325">
          <cell r="I5325" t="str">
            <v>NB2BCN0404-15SA</v>
          </cell>
        </row>
        <row r="5326">
          <cell r="I5326" t="str">
            <v>NB2BCN0404-15SA</v>
          </cell>
        </row>
        <row r="5327">
          <cell r="I5327" t="str">
            <v>NB2BCN0404-15SA</v>
          </cell>
        </row>
        <row r="5328">
          <cell r="I5328" t="str">
            <v>NB2BCN0404-15SA</v>
          </cell>
        </row>
        <row r="5329">
          <cell r="I5329" t="str">
            <v>NB2BCN0404-15SA</v>
          </cell>
        </row>
        <row r="5330">
          <cell r="I5330" t="str">
            <v>NB2BCN0404-15SA</v>
          </cell>
        </row>
        <row r="5331">
          <cell r="I5331" t="str">
            <v>NB2BCN0404-15SA</v>
          </cell>
        </row>
        <row r="5332">
          <cell r="I5332" t="str">
            <v>NB2BCN0404-15SA</v>
          </cell>
        </row>
        <row r="5333">
          <cell r="I5333" t="str">
            <v>NB2BCN0404-15SA</v>
          </cell>
        </row>
        <row r="5334">
          <cell r="I5334" t="str">
            <v>NB2BCN0404-15SA</v>
          </cell>
        </row>
        <row r="5335">
          <cell r="I5335" t="str">
            <v>NB2BCN0404-15SA</v>
          </cell>
        </row>
        <row r="5336">
          <cell r="I5336" t="str">
            <v>NB2BCN0404-15SA</v>
          </cell>
        </row>
        <row r="5337">
          <cell r="I5337" t="str">
            <v>NB2BCN0404-15SA</v>
          </cell>
        </row>
        <row r="5338">
          <cell r="I5338" t="str">
            <v>NB2BCN0404-15SA</v>
          </cell>
        </row>
        <row r="5339">
          <cell r="I5339" t="str">
            <v>NB2BCN0404-15SA</v>
          </cell>
        </row>
        <row r="5340">
          <cell r="I5340" t="str">
            <v>NB2BCN0404-15SA</v>
          </cell>
        </row>
        <row r="5341">
          <cell r="I5341" t="str">
            <v>NB2BCN0404-15SA</v>
          </cell>
        </row>
        <row r="5342">
          <cell r="I5342" t="str">
            <v>NB2BCN0404-15SA</v>
          </cell>
        </row>
        <row r="5343">
          <cell r="I5343" t="str">
            <v>NB2BCN0404-15SA</v>
          </cell>
        </row>
        <row r="5344">
          <cell r="I5344" t="str">
            <v>NB2BCN0404-15SA</v>
          </cell>
        </row>
        <row r="5345">
          <cell r="I5345" t="str">
            <v>NB2BCN0404-15SA</v>
          </cell>
        </row>
        <row r="5346">
          <cell r="I5346" t="str">
            <v>NB2BCN0404-15SA</v>
          </cell>
        </row>
        <row r="5347">
          <cell r="I5347" t="str">
            <v>NB2BCN0404-15SA</v>
          </cell>
        </row>
        <row r="5348">
          <cell r="I5348" t="str">
            <v>NB2BCN0404-15SA</v>
          </cell>
        </row>
        <row r="5349">
          <cell r="I5349" t="str">
            <v>NB2BCN0404-15SA</v>
          </cell>
        </row>
        <row r="5350">
          <cell r="I5350" t="str">
            <v>NB2BCN0404-15SA</v>
          </cell>
        </row>
        <row r="5351">
          <cell r="I5351" t="str">
            <v>NB2BCN0404-15SA</v>
          </cell>
        </row>
        <row r="5352">
          <cell r="I5352" t="str">
            <v>NB2BCN0404-15SA</v>
          </cell>
        </row>
        <row r="5353">
          <cell r="I5353" t="str">
            <v>NB2BCN0404-15SA</v>
          </cell>
        </row>
        <row r="5354">
          <cell r="I5354" t="str">
            <v>NB2BCN0404-15SA</v>
          </cell>
        </row>
        <row r="5355">
          <cell r="I5355" t="str">
            <v>NB2BCN0404-15SA</v>
          </cell>
        </row>
        <row r="5356">
          <cell r="I5356" t="str">
            <v>NB2BCN0404-15SA</v>
          </cell>
        </row>
        <row r="5357">
          <cell r="I5357" t="str">
            <v>NB2BCN0404-15SA</v>
          </cell>
        </row>
        <row r="5358">
          <cell r="I5358" t="str">
            <v>NB3BCN0404-15SA</v>
          </cell>
        </row>
        <row r="5359">
          <cell r="I5359" t="str">
            <v>NB3BCN0404-15SA</v>
          </cell>
        </row>
        <row r="5360">
          <cell r="I5360" t="str">
            <v>NB3BCN0404-15SA</v>
          </cell>
        </row>
        <row r="5361">
          <cell r="I5361" t="str">
            <v>NB3BCN0404-15SA</v>
          </cell>
        </row>
        <row r="5362">
          <cell r="I5362" t="str">
            <v>NB3BCN0404-15SA</v>
          </cell>
        </row>
        <row r="5363">
          <cell r="I5363" t="str">
            <v>NB3BCN0404-15SA</v>
          </cell>
        </row>
        <row r="5364">
          <cell r="I5364" t="str">
            <v>NB3BCN0404-15SA</v>
          </cell>
        </row>
        <row r="5365">
          <cell r="I5365" t="str">
            <v>NB3BCN0404-15SA</v>
          </cell>
        </row>
        <row r="5366">
          <cell r="I5366" t="str">
            <v>NB3BCN0404-15SA</v>
          </cell>
        </row>
        <row r="5367">
          <cell r="I5367" t="str">
            <v>NB3BCN0404-15SA</v>
          </cell>
        </row>
        <row r="5368">
          <cell r="I5368" t="str">
            <v>NB3BCN0404-15SA</v>
          </cell>
        </row>
        <row r="5369">
          <cell r="I5369" t="str">
            <v>NB3BCN0404-15SA</v>
          </cell>
        </row>
        <row r="5370">
          <cell r="I5370" t="str">
            <v>NB3BCN0404-15SA</v>
          </cell>
        </row>
        <row r="5371">
          <cell r="I5371" t="str">
            <v>NB3BCN0404-15SA</v>
          </cell>
        </row>
        <row r="5372">
          <cell r="I5372" t="str">
            <v>NB3BCN0404-15SA</v>
          </cell>
        </row>
        <row r="5373">
          <cell r="I5373" t="str">
            <v>NB3BCN0404-15SA</v>
          </cell>
        </row>
        <row r="5374">
          <cell r="I5374" t="str">
            <v>NB3BCN0404-15SA</v>
          </cell>
        </row>
        <row r="5375">
          <cell r="I5375" t="str">
            <v>NB3BCN0404-15SA</v>
          </cell>
        </row>
        <row r="5376">
          <cell r="I5376" t="str">
            <v>NB3BCN0404-15SA</v>
          </cell>
        </row>
        <row r="5377">
          <cell r="I5377" t="str">
            <v>NB3BCN0404-15SA</v>
          </cell>
        </row>
        <row r="5378">
          <cell r="I5378" t="str">
            <v>NB3BCN0404-15SA</v>
          </cell>
        </row>
        <row r="5379">
          <cell r="I5379" t="str">
            <v>NB3BCN0404-15SA</v>
          </cell>
        </row>
        <row r="5380">
          <cell r="I5380" t="str">
            <v>NB3BCN0404-15SA</v>
          </cell>
        </row>
        <row r="5381">
          <cell r="I5381" t="str">
            <v>NB3BCN0404-15SA</v>
          </cell>
        </row>
        <row r="5382">
          <cell r="I5382" t="str">
            <v>NB3BCN0404-15SA</v>
          </cell>
        </row>
        <row r="5383">
          <cell r="I5383" t="str">
            <v>NB3BCN0404-15SA</v>
          </cell>
        </row>
        <row r="5384">
          <cell r="I5384" t="str">
            <v>NB3BCN0404-15SA</v>
          </cell>
        </row>
        <row r="5385">
          <cell r="I5385" t="str">
            <v>NB3BCN0404-15SA</v>
          </cell>
        </row>
        <row r="5386">
          <cell r="I5386" t="str">
            <v>NB3BCN0404-15SA</v>
          </cell>
        </row>
        <row r="5387">
          <cell r="I5387" t="str">
            <v>NB3BCN0404-15SA</v>
          </cell>
        </row>
        <row r="5388">
          <cell r="I5388" t="str">
            <v>NB3BCN0404-15SA</v>
          </cell>
        </row>
        <row r="5389">
          <cell r="I5389" t="str">
            <v>NB3BCN0404-15SA</v>
          </cell>
        </row>
        <row r="5390">
          <cell r="I5390" t="str">
            <v>NB3BCN0404-15SA</v>
          </cell>
        </row>
        <row r="5391">
          <cell r="I5391" t="str">
            <v>NB3BCN0404-15SA</v>
          </cell>
        </row>
        <row r="5392">
          <cell r="I5392" t="str">
            <v>NB3BCN0404-15SA</v>
          </cell>
        </row>
        <row r="5393">
          <cell r="I5393" t="str">
            <v>NB3BCN0404-15SA</v>
          </cell>
        </row>
        <row r="5394">
          <cell r="I5394" t="str">
            <v>NB3BCN0404-15SA</v>
          </cell>
        </row>
        <row r="5395">
          <cell r="I5395" t="str">
            <v>NB3BCN0404-15SA</v>
          </cell>
        </row>
        <row r="5396">
          <cell r="I5396" t="str">
            <v>NB3BCN0404-15SA</v>
          </cell>
        </row>
        <row r="5397">
          <cell r="I5397" t="str">
            <v>NB3BCN0404-15SA</v>
          </cell>
        </row>
        <row r="5398">
          <cell r="I5398" t="str">
            <v>NB3BCN0404-15SA</v>
          </cell>
        </row>
        <row r="5399">
          <cell r="I5399" t="str">
            <v>NB3BCN0404-15SA</v>
          </cell>
        </row>
        <row r="5400">
          <cell r="I5400" t="str">
            <v>NB3BCN0404-15SA</v>
          </cell>
        </row>
        <row r="5401">
          <cell r="I5401" t="str">
            <v>NB3BCN0404-15SA</v>
          </cell>
        </row>
        <row r="5402">
          <cell r="I5402" t="str">
            <v>NB3BCN0404-15SA</v>
          </cell>
        </row>
        <row r="5403">
          <cell r="I5403" t="str">
            <v>NB3BCN0404-15SA</v>
          </cell>
        </row>
        <row r="5404">
          <cell r="I5404" t="str">
            <v>NB3BCN0404-15SA</v>
          </cell>
        </row>
        <row r="5405">
          <cell r="I5405" t="str">
            <v>NB3BCN0404-15SA</v>
          </cell>
        </row>
        <row r="5406">
          <cell r="I5406" t="str">
            <v>NB3BCN0404-15SA</v>
          </cell>
        </row>
        <row r="5407">
          <cell r="I5407" t="str">
            <v>NB3BCN0404-15SA</v>
          </cell>
        </row>
        <row r="5408">
          <cell r="I5408" t="str">
            <v>NB3BCN0404-15SA</v>
          </cell>
        </row>
        <row r="5409">
          <cell r="I5409" t="str">
            <v>NB3BCN0404-15SA</v>
          </cell>
        </row>
        <row r="5410">
          <cell r="I5410" t="str">
            <v>NB3BCN0404-15SA</v>
          </cell>
        </row>
        <row r="5411">
          <cell r="I5411" t="str">
            <v>NB3BCN0404-15SA</v>
          </cell>
        </row>
        <row r="5412">
          <cell r="I5412" t="str">
            <v>NB3BCN0404-15SA</v>
          </cell>
        </row>
        <row r="5413">
          <cell r="I5413" t="str">
            <v>NB3BCN0404-15SA</v>
          </cell>
        </row>
        <row r="5414">
          <cell r="I5414" t="str">
            <v>NB3BCN0404-15SA</v>
          </cell>
        </row>
        <row r="5415">
          <cell r="I5415" t="str">
            <v>NB3BCN0404-15SA</v>
          </cell>
        </row>
        <row r="5416">
          <cell r="I5416" t="str">
            <v>NB3BCN0404-15SA</v>
          </cell>
        </row>
        <row r="5417">
          <cell r="I5417" t="str">
            <v>NB3BCN0404-15SA</v>
          </cell>
        </row>
        <row r="5418">
          <cell r="I5418" t="str">
            <v>NB3BCN0404-15SA</v>
          </cell>
        </row>
        <row r="5419">
          <cell r="I5419" t="str">
            <v>NB3BCN0404-15SA</v>
          </cell>
        </row>
        <row r="5420">
          <cell r="I5420" t="str">
            <v>NB3BCN0404-15SA</v>
          </cell>
        </row>
        <row r="5421">
          <cell r="I5421" t="str">
            <v>NB3BCN0404-15SA</v>
          </cell>
        </row>
        <row r="5422">
          <cell r="I5422" t="str">
            <v>NB3BCN0404-15SA</v>
          </cell>
        </row>
        <row r="5423">
          <cell r="I5423" t="str">
            <v>NB3BCN0404-15SA</v>
          </cell>
        </row>
        <row r="5424">
          <cell r="I5424" t="str">
            <v>NB3BCN0404-15SA</v>
          </cell>
        </row>
        <row r="5425">
          <cell r="I5425" t="str">
            <v>NB3BCN0404-15SA</v>
          </cell>
        </row>
        <row r="5426">
          <cell r="I5426" t="str">
            <v>NB3BCN0404-15SA</v>
          </cell>
        </row>
        <row r="5427">
          <cell r="I5427" t="str">
            <v>NB3BCN0404-15SA</v>
          </cell>
        </row>
        <row r="5428">
          <cell r="I5428" t="str">
            <v>NB4BCN0404-15SA</v>
          </cell>
        </row>
        <row r="5429">
          <cell r="I5429" t="str">
            <v>NB4BCN0404-15SA</v>
          </cell>
        </row>
        <row r="5430">
          <cell r="I5430" t="str">
            <v>NB4BCN0404-15SA</v>
          </cell>
        </row>
        <row r="5431">
          <cell r="I5431" t="str">
            <v>NB4BCN0404-15SA</v>
          </cell>
        </row>
        <row r="5432">
          <cell r="I5432" t="str">
            <v>NB4BCN0404-15SA</v>
          </cell>
        </row>
        <row r="5433">
          <cell r="I5433" t="str">
            <v>NB4BCN0404-15SA</v>
          </cell>
        </row>
        <row r="5434">
          <cell r="I5434" t="str">
            <v>NB4BCN0404-15SA</v>
          </cell>
        </row>
        <row r="5435">
          <cell r="I5435" t="str">
            <v>NB4BCN0404-15SA</v>
          </cell>
        </row>
        <row r="5436">
          <cell r="I5436" t="str">
            <v>NB4BCN0404-15SA</v>
          </cell>
        </row>
        <row r="5437">
          <cell r="I5437" t="str">
            <v>NB4BCN0404-15SA</v>
          </cell>
        </row>
        <row r="5438">
          <cell r="I5438" t="str">
            <v>NB4BCN0404-15SA</v>
          </cell>
        </row>
        <row r="5439">
          <cell r="I5439" t="str">
            <v>NB4BCN0404-15SA</v>
          </cell>
        </row>
        <row r="5440">
          <cell r="I5440" t="str">
            <v>NB4BCN0404-15SA</v>
          </cell>
        </row>
        <row r="5441">
          <cell r="I5441" t="str">
            <v>NB4BCN0404-15SA</v>
          </cell>
        </row>
        <row r="5442">
          <cell r="I5442" t="str">
            <v>NB4BCN0404-15SA</v>
          </cell>
        </row>
        <row r="5443">
          <cell r="I5443" t="str">
            <v>NB4BCN0404-15SA</v>
          </cell>
        </row>
        <row r="5444">
          <cell r="I5444" t="str">
            <v>NB4BCN0404-15SA</v>
          </cell>
        </row>
        <row r="5445">
          <cell r="I5445" t="str">
            <v>NB4BCN0404-15SA</v>
          </cell>
        </row>
        <row r="5446">
          <cell r="I5446" t="str">
            <v>NB4BCN0404-15SA</v>
          </cell>
        </row>
        <row r="5447">
          <cell r="I5447" t="str">
            <v>NB4BCN0404-15SA</v>
          </cell>
        </row>
        <row r="5448">
          <cell r="I5448" t="str">
            <v>NB4BCN0404-15SA</v>
          </cell>
        </row>
        <row r="5449">
          <cell r="I5449" t="str">
            <v>NB4BCN0404-15SA</v>
          </cell>
        </row>
        <row r="5450">
          <cell r="I5450" t="str">
            <v>NB4BCN0404-15SA</v>
          </cell>
        </row>
        <row r="5451">
          <cell r="I5451" t="str">
            <v>NB4BCN0404-15SA</v>
          </cell>
        </row>
        <row r="5452">
          <cell r="I5452" t="str">
            <v>NB4BCN0404-15SA</v>
          </cell>
        </row>
        <row r="5453">
          <cell r="I5453" t="str">
            <v>NB4BCN0404-15SA</v>
          </cell>
        </row>
        <row r="5454">
          <cell r="I5454" t="str">
            <v>NB4BCN0404-15SA</v>
          </cell>
        </row>
        <row r="5455">
          <cell r="I5455" t="str">
            <v>NB4BCN0404-15SA</v>
          </cell>
        </row>
        <row r="5456">
          <cell r="I5456" t="str">
            <v>NB4BCN0404-15SA</v>
          </cell>
        </row>
        <row r="5457">
          <cell r="I5457" t="str">
            <v>NB4BCN0404-15SA</v>
          </cell>
        </row>
        <row r="5458">
          <cell r="I5458" t="str">
            <v>NB4BCN0404-15SA</v>
          </cell>
        </row>
        <row r="5459">
          <cell r="I5459" t="str">
            <v>NB4BCN0404-15SA</v>
          </cell>
        </row>
        <row r="5460">
          <cell r="I5460" t="str">
            <v>NB4BCN0404-15SA</v>
          </cell>
        </row>
        <row r="5461">
          <cell r="I5461" t="str">
            <v>NB4BCN0404-15SA</v>
          </cell>
        </row>
        <row r="5462">
          <cell r="I5462" t="str">
            <v>NB4BCN0404-15SA</v>
          </cell>
        </row>
        <row r="5463">
          <cell r="I5463" t="str">
            <v>NB4BCN0404-15SA</v>
          </cell>
        </row>
        <row r="5464">
          <cell r="I5464" t="str">
            <v>NB4BCN0404-15SA</v>
          </cell>
        </row>
        <row r="5465">
          <cell r="I5465" t="str">
            <v>NB4BCN0404-15SA</v>
          </cell>
        </row>
        <row r="5466">
          <cell r="I5466" t="str">
            <v>NB4BCN0404-15SA</v>
          </cell>
        </row>
        <row r="5467">
          <cell r="I5467" t="str">
            <v>NB4BCN0404-15SA</v>
          </cell>
        </row>
        <row r="5468">
          <cell r="I5468" t="str">
            <v>NB4BCN0404-15SA</v>
          </cell>
        </row>
        <row r="5469">
          <cell r="I5469" t="str">
            <v>NB4BCN0404-15SA</v>
          </cell>
        </row>
        <row r="5470">
          <cell r="I5470" t="str">
            <v>NB4BCN0404-15SA</v>
          </cell>
        </row>
        <row r="5471">
          <cell r="I5471" t="str">
            <v>NB4BCN0404-15SA</v>
          </cell>
        </row>
        <row r="5472">
          <cell r="I5472" t="str">
            <v>NB4BCN0404-15SA</v>
          </cell>
        </row>
        <row r="5473">
          <cell r="I5473" t="str">
            <v>NB4BCN0404-15SA</v>
          </cell>
        </row>
        <row r="5474">
          <cell r="I5474" t="str">
            <v>NB4BCN0404-15SA</v>
          </cell>
        </row>
        <row r="5475">
          <cell r="I5475" t="str">
            <v>NB4BCN0404-15SA</v>
          </cell>
        </row>
        <row r="5476">
          <cell r="I5476" t="str">
            <v>NB4BCN0404-15SA</v>
          </cell>
        </row>
        <row r="5477">
          <cell r="I5477" t="str">
            <v>NB4BCN0404-15SA</v>
          </cell>
        </row>
        <row r="5478">
          <cell r="I5478" t="str">
            <v>NB4BCN0404-15SA</v>
          </cell>
        </row>
        <row r="5479">
          <cell r="I5479" t="str">
            <v>NB4BCN0404-15SA</v>
          </cell>
        </row>
        <row r="5480">
          <cell r="I5480" t="str">
            <v>NB4BCN0404-15SA</v>
          </cell>
        </row>
        <row r="5481">
          <cell r="I5481" t="str">
            <v>NB4BCN0404-15SA</v>
          </cell>
        </row>
        <row r="5482">
          <cell r="I5482" t="str">
            <v>NB4BCN0404-15SA</v>
          </cell>
        </row>
        <row r="5483">
          <cell r="I5483" t="str">
            <v>NB4BCN0404-15SA</v>
          </cell>
        </row>
        <row r="5484">
          <cell r="I5484" t="str">
            <v>NB4BCN0404-15SA</v>
          </cell>
        </row>
        <row r="5485">
          <cell r="I5485" t="str">
            <v>NB4BCN0404-15SA</v>
          </cell>
        </row>
        <row r="5486">
          <cell r="I5486" t="str">
            <v>NB4BCN0404-15SA</v>
          </cell>
        </row>
        <row r="5487">
          <cell r="I5487" t="str">
            <v>NB4BCN0404-15SA</v>
          </cell>
        </row>
        <row r="5488">
          <cell r="I5488" t="str">
            <v>NB4BCN0404-15SA</v>
          </cell>
        </row>
        <row r="5489">
          <cell r="I5489" t="str">
            <v>NB4BCN0404-15SA</v>
          </cell>
        </row>
        <row r="5490">
          <cell r="I5490" t="str">
            <v>NB4BCN0404-15SA</v>
          </cell>
        </row>
        <row r="5491">
          <cell r="I5491" t="str">
            <v>NB4BCN0404-15SA</v>
          </cell>
        </row>
        <row r="5492">
          <cell r="I5492" t="str">
            <v>NB4BCN0404-15SA</v>
          </cell>
        </row>
        <row r="5493">
          <cell r="I5493" t="str">
            <v>NB4BCN0404-15SA</v>
          </cell>
        </row>
        <row r="5494">
          <cell r="I5494" t="str">
            <v>NB4BCN0404-15SA</v>
          </cell>
        </row>
        <row r="5495">
          <cell r="I5495" t="str">
            <v>NB4BCN0404-15SA</v>
          </cell>
        </row>
        <row r="5496">
          <cell r="I5496" t="str">
            <v>NB4BCN0404-15SA</v>
          </cell>
        </row>
        <row r="5497">
          <cell r="I5497" t="str">
            <v>NB4BCN0404-15SA</v>
          </cell>
        </row>
        <row r="5498">
          <cell r="I5498" t="str">
            <v>NB5BCN0404-15SA</v>
          </cell>
        </row>
        <row r="5499">
          <cell r="I5499" t="str">
            <v>NB5BCN0404-15SA</v>
          </cell>
        </row>
        <row r="5500">
          <cell r="I5500" t="str">
            <v>NB5BCN0404-15SA</v>
          </cell>
        </row>
        <row r="5501">
          <cell r="I5501" t="str">
            <v>NB5BCN0404-15SA</v>
          </cell>
        </row>
        <row r="5502">
          <cell r="I5502" t="str">
            <v>NB5BCN0404-15SA</v>
          </cell>
        </row>
        <row r="5503">
          <cell r="I5503" t="str">
            <v>NB5BCN0404-15SA</v>
          </cell>
        </row>
        <row r="5504">
          <cell r="I5504" t="str">
            <v>NB5BCN0404-15SA</v>
          </cell>
        </row>
        <row r="5505">
          <cell r="I5505" t="str">
            <v>NB5BCN0404-15SA</v>
          </cell>
        </row>
        <row r="5506">
          <cell r="I5506" t="str">
            <v>NB5BCN0404-15SA</v>
          </cell>
        </row>
        <row r="5507">
          <cell r="I5507" t="str">
            <v>NB5BCN0404-15SA</v>
          </cell>
        </row>
        <row r="5508">
          <cell r="I5508" t="str">
            <v>NB5BCN0404-15SA</v>
          </cell>
        </row>
        <row r="5509">
          <cell r="I5509" t="str">
            <v>NB5BCN0404-15SA</v>
          </cell>
        </row>
        <row r="5510">
          <cell r="I5510" t="str">
            <v>NB5BCN0404-15SA</v>
          </cell>
        </row>
        <row r="5511">
          <cell r="I5511" t="str">
            <v>NB5BCN0404-15SA</v>
          </cell>
        </row>
        <row r="5512">
          <cell r="I5512" t="str">
            <v>NB5BCN0404-15SA</v>
          </cell>
        </row>
        <row r="5513">
          <cell r="I5513" t="str">
            <v>NB5BCN0404-15SA</v>
          </cell>
        </row>
        <row r="5514">
          <cell r="I5514" t="str">
            <v>NB5BCN0404-15SA</v>
          </cell>
        </row>
        <row r="5515">
          <cell r="I5515" t="str">
            <v>NB5BCN0404-15SA</v>
          </cell>
        </row>
        <row r="5516">
          <cell r="I5516" t="str">
            <v>NB5BCN0404-15SA</v>
          </cell>
        </row>
        <row r="5517">
          <cell r="I5517" t="str">
            <v>NB5BCN0404-15SA</v>
          </cell>
        </row>
        <row r="5518">
          <cell r="I5518" t="str">
            <v>NB5BCN0404-15SA</v>
          </cell>
        </row>
        <row r="5519">
          <cell r="I5519" t="str">
            <v>NB5BCN0404-15SA</v>
          </cell>
        </row>
        <row r="5520">
          <cell r="I5520" t="str">
            <v>NB5BCN0404-15SA</v>
          </cell>
        </row>
        <row r="5521">
          <cell r="I5521" t="str">
            <v>NB5BCN0404-15SA</v>
          </cell>
        </row>
        <row r="5522">
          <cell r="I5522" t="str">
            <v>NB5BCN0404-15SA</v>
          </cell>
        </row>
        <row r="5523">
          <cell r="I5523" t="str">
            <v>NB5BCN0404-15SA</v>
          </cell>
        </row>
        <row r="5524">
          <cell r="I5524" t="str">
            <v>NB5BCN0404-15SA</v>
          </cell>
        </row>
        <row r="5525">
          <cell r="I5525" t="str">
            <v>NB5BCN0404-15SA</v>
          </cell>
        </row>
        <row r="5526">
          <cell r="I5526" t="str">
            <v>NB5BCN0404-15SA</v>
          </cell>
        </row>
        <row r="5527">
          <cell r="I5527" t="str">
            <v>NB5BCN0404-15SA</v>
          </cell>
        </row>
        <row r="5528">
          <cell r="I5528" t="str">
            <v>NB5BCN0404-15SA</v>
          </cell>
        </row>
        <row r="5529">
          <cell r="I5529" t="str">
            <v>NB5BCN0404-15SA</v>
          </cell>
        </row>
        <row r="5530">
          <cell r="I5530" t="str">
            <v>NB5BCN0404-15SA</v>
          </cell>
        </row>
        <row r="5531">
          <cell r="I5531" t="str">
            <v>NB5BCN0404-15SA</v>
          </cell>
        </row>
        <row r="5532">
          <cell r="I5532" t="str">
            <v>NB5BCN0404-15SA</v>
          </cell>
        </row>
        <row r="5533">
          <cell r="I5533" t="str">
            <v>NB5BCN0404-15SA</v>
          </cell>
        </row>
        <row r="5534">
          <cell r="I5534" t="str">
            <v>NB5BCN0404-15SA</v>
          </cell>
        </row>
        <row r="5535">
          <cell r="I5535" t="str">
            <v>NB5BCN0404-15SA</v>
          </cell>
        </row>
        <row r="5536">
          <cell r="I5536" t="str">
            <v>NB5BCN0404-15SA</v>
          </cell>
        </row>
        <row r="5537">
          <cell r="I5537" t="str">
            <v>NB5BCN0404-15SA</v>
          </cell>
        </row>
        <row r="5538">
          <cell r="I5538" t="str">
            <v>NB5BCN0404-15SA</v>
          </cell>
        </row>
        <row r="5539">
          <cell r="I5539" t="str">
            <v>NB5BCN0404-15SA</v>
          </cell>
        </row>
        <row r="5540">
          <cell r="I5540" t="str">
            <v>NB5BCN0404-15SA</v>
          </cell>
        </row>
        <row r="5541">
          <cell r="I5541" t="str">
            <v>NB5BCN0404-15SA</v>
          </cell>
        </row>
        <row r="5542">
          <cell r="I5542" t="str">
            <v>NB5BCN0404-15SA</v>
          </cell>
        </row>
        <row r="5543">
          <cell r="I5543" t="str">
            <v>NB5BCN0404-15SA</v>
          </cell>
        </row>
        <row r="5544">
          <cell r="I5544" t="str">
            <v>NB5BCN0404-15SA</v>
          </cell>
        </row>
        <row r="5545">
          <cell r="I5545" t="str">
            <v>NB5BCN0404-15SA</v>
          </cell>
        </row>
        <row r="5546">
          <cell r="I5546" t="str">
            <v>NB5BCN0404-15SA</v>
          </cell>
        </row>
        <row r="5547">
          <cell r="I5547" t="str">
            <v>NB5BCN0404-15SA</v>
          </cell>
        </row>
        <row r="5548">
          <cell r="I5548" t="str">
            <v>NB5BCN0404-15SA</v>
          </cell>
        </row>
        <row r="5549">
          <cell r="I5549" t="str">
            <v>NB5BCN0404-15SA</v>
          </cell>
        </row>
        <row r="5550">
          <cell r="I5550" t="str">
            <v>NB5BCN0404-15SA</v>
          </cell>
        </row>
        <row r="5551">
          <cell r="I5551" t="str">
            <v>NB5BCN0404-15SA</v>
          </cell>
        </row>
        <row r="5552">
          <cell r="I5552" t="str">
            <v>NB5BCN0404-15SA</v>
          </cell>
        </row>
        <row r="5553">
          <cell r="I5553" t="str">
            <v>NB5BCN0404-15SA</v>
          </cell>
        </row>
        <row r="5554">
          <cell r="I5554" t="str">
            <v>NB5BCN0404-15SA</v>
          </cell>
        </row>
        <row r="5555">
          <cell r="I5555" t="str">
            <v>NB5BCN0404-15SA</v>
          </cell>
        </row>
        <row r="5556">
          <cell r="I5556" t="str">
            <v>NB5BCN0404-15SA</v>
          </cell>
        </row>
        <row r="5557">
          <cell r="I5557" t="str">
            <v>NB5BCN0404-15SA</v>
          </cell>
        </row>
        <row r="5558">
          <cell r="I5558" t="str">
            <v>NB5BCN0404-15SA</v>
          </cell>
        </row>
        <row r="5559">
          <cell r="I5559" t="str">
            <v>NB5BCN0404-15SA</v>
          </cell>
        </row>
        <row r="5560">
          <cell r="I5560" t="str">
            <v>NB5BCN0404-15SA</v>
          </cell>
        </row>
        <row r="5561">
          <cell r="I5561" t="str">
            <v>NB5BCN0404-15SA</v>
          </cell>
        </row>
        <row r="5562">
          <cell r="I5562" t="str">
            <v>NB5BCN0404-15SA</v>
          </cell>
        </row>
        <row r="5563">
          <cell r="I5563" t="str">
            <v>NB5BCN0404-15SA</v>
          </cell>
        </row>
        <row r="5564">
          <cell r="I5564" t="str">
            <v>NB5BCN0404-15SA</v>
          </cell>
        </row>
        <row r="5565">
          <cell r="I5565" t="str">
            <v>NB5BCN0404-15SA</v>
          </cell>
        </row>
        <row r="5566">
          <cell r="I5566" t="str">
            <v>DA1BCM0504-15SA</v>
          </cell>
        </row>
        <row r="5567">
          <cell r="I5567" t="str">
            <v>DA1BCM0504-15SA</v>
          </cell>
        </row>
        <row r="5568">
          <cell r="I5568" t="str">
            <v>DA1BCM0504-15SA</v>
          </cell>
        </row>
        <row r="5569">
          <cell r="I5569" t="str">
            <v>DA1BCM0504-15SA</v>
          </cell>
        </row>
        <row r="5570">
          <cell r="I5570" t="str">
            <v>DA1BCM0504-15SA</v>
          </cell>
        </row>
        <row r="5571">
          <cell r="I5571" t="str">
            <v>DA1BCM0504-15SA</v>
          </cell>
        </row>
        <row r="5572">
          <cell r="I5572" t="str">
            <v>DA1BCM0504-15SA</v>
          </cell>
        </row>
        <row r="5573">
          <cell r="I5573" t="str">
            <v>DA1BCM0504-15SA</v>
          </cell>
        </row>
        <row r="5574">
          <cell r="I5574" t="str">
            <v>DA1BCM0504-15SA</v>
          </cell>
        </row>
        <row r="5575">
          <cell r="I5575" t="str">
            <v>DA1BCM0504-15SA</v>
          </cell>
        </row>
        <row r="5576">
          <cell r="I5576" t="str">
            <v>DA1BCM0504-15SA</v>
          </cell>
        </row>
        <row r="5577">
          <cell r="I5577" t="str">
            <v>DA1BCM0504-15SA</v>
          </cell>
        </row>
        <row r="5578">
          <cell r="I5578" t="str">
            <v>DA1BCM0504-15SA</v>
          </cell>
        </row>
        <row r="5579">
          <cell r="I5579" t="str">
            <v>DA1BCM0504-15SA</v>
          </cell>
        </row>
        <row r="5580">
          <cell r="I5580" t="str">
            <v>DA1BCM0504-15SA</v>
          </cell>
        </row>
        <row r="5581">
          <cell r="I5581" t="str">
            <v>DA1BCM0504-15SA</v>
          </cell>
        </row>
        <row r="5582">
          <cell r="I5582" t="str">
            <v>DA1BCM0504-15SA</v>
          </cell>
        </row>
        <row r="5583">
          <cell r="I5583" t="str">
            <v>DA1BCM0504-15SA</v>
          </cell>
        </row>
        <row r="5584">
          <cell r="I5584" t="str">
            <v>DA1BCM0504-15SA</v>
          </cell>
        </row>
        <row r="5585">
          <cell r="I5585" t="str">
            <v>DA1BCM0504-15SA</v>
          </cell>
        </row>
        <row r="5586">
          <cell r="I5586" t="str">
            <v>DA1BCM0504-15SA</v>
          </cell>
        </row>
        <row r="5587">
          <cell r="I5587" t="str">
            <v>DA1BCM0504-15SA</v>
          </cell>
        </row>
        <row r="5588">
          <cell r="I5588" t="str">
            <v>DA1BCM0504-15SA</v>
          </cell>
        </row>
        <row r="5589">
          <cell r="I5589" t="str">
            <v>DA1BCM0504-15SA</v>
          </cell>
        </row>
        <row r="5590">
          <cell r="I5590" t="str">
            <v>DA1BCM0504-15SA</v>
          </cell>
        </row>
        <row r="5591">
          <cell r="I5591" t="str">
            <v>DA1BCM0504-15SA</v>
          </cell>
        </row>
        <row r="5592">
          <cell r="I5592" t="str">
            <v>DA1BCM0504-15SA</v>
          </cell>
        </row>
        <row r="5593">
          <cell r="I5593" t="str">
            <v>DA1BCM0504-15SA</v>
          </cell>
        </row>
        <row r="5594">
          <cell r="I5594" t="str">
            <v>DA1BCM0504-15SA</v>
          </cell>
        </row>
        <row r="5595">
          <cell r="I5595" t="str">
            <v>DA1BCM0504-15SA</v>
          </cell>
        </row>
        <row r="5596">
          <cell r="I5596" t="str">
            <v>DA1BCM0504-15SA</v>
          </cell>
        </row>
        <row r="5597">
          <cell r="I5597" t="str">
            <v>DA1BCM0504-15SA</v>
          </cell>
        </row>
        <row r="5598">
          <cell r="I5598" t="str">
            <v>DA1BCM0504-15SA</v>
          </cell>
        </row>
        <row r="5599">
          <cell r="I5599" t="str">
            <v>DA1BCM0504-15SA</v>
          </cell>
        </row>
        <row r="5600">
          <cell r="I5600" t="str">
            <v>DA1BCM0504-15SA</v>
          </cell>
        </row>
        <row r="5601">
          <cell r="I5601" t="str">
            <v>DA1BCM0504-15SA</v>
          </cell>
        </row>
        <row r="5602">
          <cell r="I5602" t="str">
            <v>DA1BCM0504-15SA</v>
          </cell>
        </row>
        <row r="5603">
          <cell r="I5603" t="str">
            <v>DA1BCM0504-15SA</v>
          </cell>
        </row>
        <row r="5604">
          <cell r="I5604" t="str">
            <v>DA1BCM0504-15SA</v>
          </cell>
        </row>
        <row r="5605">
          <cell r="I5605" t="str">
            <v>DA1BCM0504-15SA</v>
          </cell>
        </row>
        <row r="5606">
          <cell r="I5606" t="str">
            <v>DA1BCM0504-15SA</v>
          </cell>
        </row>
        <row r="5607">
          <cell r="I5607" t="str">
            <v>DA1BCM0504-15SA</v>
          </cell>
        </row>
        <row r="5608">
          <cell r="I5608" t="str">
            <v>DA1BCM0504-15SA</v>
          </cell>
        </row>
        <row r="5609">
          <cell r="I5609" t="str">
            <v>DA1BCM0504-15SA</v>
          </cell>
        </row>
        <row r="5610">
          <cell r="I5610" t="str">
            <v>DA1BCM0504-15SA</v>
          </cell>
        </row>
        <row r="5611">
          <cell r="I5611" t="str">
            <v>DA1BCM0504-15SA</v>
          </cell>
        </row>
        <row r="5612">
          <cell r="I5612" t="str">
            <v>DA1BCM0504-15SA</v>
          </cell>
        </row>
        <row r="5613">
          <cell r="I5613" t="str">
            <v>DA1BCM0504-15SA</v>
          </cell>
        </row>
        <row r="5614">
          <cell r="I5614" t="str">
            <v>DA1BCM0504-15SA</v>
          </cell>
        </row>
        <row r="5615">
          <cell r="I5615" t="str">
            <v>DA1BCM0504-15SA</v>
          </cell>
        </row>
        <row r="5616">
          <cell r="I5616" t="str">
            <v>DA1BCM0504-15SA</v>
          </cell>
        </row>
        <row r="5617">
          <cell r="I5617" t="str">
            <v>DA1BCM0504-15SA</v>
          </cell>
        </row>
        <row r="5618">
          <cell r="I5618" t="str">
            <v>DA1BCM0504-15SA</v>
          </cell>
        </row>
        <row r="5619">
          <cell r="I5619" t="str">
            <v>DA1BCM0504-15SA</v>
          </cell>
        </row>
        <row r="5620">
          <cell r="I5620" t="str">
            <v>DA1BCM0504-15SA</v>
          </cell>
        </row>
        <row r="5621">
          <cell r="I5621" t="str">
            <v>DA1BCM0504-15SA</v>
          </cell>
        </row>
        <row r="5622">
          <cell r="I5622" t="str">
            <v>DA1BCM0504-15SA</v>
          </cell>
        </row>
        <row r="5623">
          <cell r="I5623" t="str">
            <v>DA1BCM0504-15SA</v>
          </cell>
        </row>
        <row r="5624">
          <cell r="I5624" t="str">
            <v>DA1BCM0504-15SA</v>
          </cell>
        </row>
        <row r="5625">
          <cell r="I5625" t="str">
            <v>DA1BCM0504-15SA</v>
          </cell>
        </row>
        <row r="5626">
          <cell r="I5626" t="str">
            <v>DA1BCM0504-15SA</v>
          </cell>
        </row>
        <row r="5627">
          <cell r="I5627" t="str">
            <v>DA1BCM0504-15SA</v>
          </cell>
        </row>
        <row r="5628">
          <cell r="I5628" t="str">
            <v>DA1BCM0504-15SA</v>
          </cell>
        </row>
        <row r="5629">
          <cell r="I5629" t="str">
            <v>DA1BCM0504-15SA</v>
          </cell>
        </row>
        <row r="5630">
          <cell r="I5630" t="str">
            <v>DA1BCM0504-15SA</v>
          </cell>
        </row>
        <row r="5631">
          <cell r="I5631" t="str">
            <v>DA1BCM0504-15SA</v>
          </cell>
        </row>
        <row r="5632">
          <cell r="I5632" t="str">
            <v>DA1BCM0504-15SA</v>
          </cell>
        </row>
        <row r="5633">
          <cell r="I5633" t="str">
            <v>DA1BCM0504-15SA</v>
          </cell>
        </row>
        <row r="5634">
          <cell r="I5634" t="str">
            <v>DA1BCM0504-15SA</v>
          </cell>
        </row>
        <row r="5635">
          <cell r="I5635" t="str">
            <v>DA1BCM0504-15SA</v>
          </cell>
        </row>
        <row r="5636">
          <cell r="I5636" t="str">
            <v>DA2BCM0504-15SA</v>
          </cell>
        </row>
        <row r="5637">
          <cell r="I5637" t="str">
            <v>DA2BCM0504-15SA</v>
          </cell>
        </row>
        <row r="5638">
          <cell r="I5638" t="str">
            <v>DA2BCM0504-15SA</v>
          </cell>
        </row>
        <row r="5639">
          <cell r="I5639" t="str">
            <v>DA2BCM0504-15SA</v>
          </cell>
        </row>
        <row r="5640">
          <cell r="I5640" t="str">
            <v>DA2BCM0504-15SA</v>
          </cell>
        </row>
        <row r="5641">
          <cell r="I5641" t="str">
            <v>DA2BCM0504-15SA</v>
          </cell>
        </row>
        <row r="5642">
          <cell r="I5642" t="str">
            <v>DA2BCM0504-15SA</v>
          </cell>
        </row>
        <row r="5643">
          <cell r="I5643" t="str">
            <v>DA2BCM0504-15SA</v>
          </cell>
        </row>
        <row r="5644">
          <cell r="I5644" t="str">
            <v>DA2BCM0504-15SA</v>
          </cell>
        </row>
        <row r="5645">
          <cell r="I5645" t="str">
            <v>DA2BCM0504-15SA</v>
          </cell>
        </row>
        <row r="5646">
          <cell r="I5646" t="str">
            <v>DA2BCM0504-15SA</v>
          </cell>
        </row>
        <row r="5647">
          <cell r="I5647" t="str">
            <v>DA2BCM0504-15SA</v>
          </cell>
        </row>
        <row r="5648">
          <cell r="I5648" t="str">
            <v>DA2BCM0504-15SA</v>
          </cell>
        </row>
        <row r="5649">
          <cell r="I5649" t="str">
            <v>DA2BCM0504-15SA</v>
          </cell>
        </row>
        <row r="5650">
          <cell r="I5650" t="str">
            <v>DA2BCM0504-15SA</v>
          </cell>
        </row>
        <row r="5651">
          <cell r="I5651" t="str">
            <v>DA2BCM0504-15SA</v>
          </cell>
        </row>
        <row r="5652">
          <cell r="I5652" t="str">
            <v>DA2BCM0504-15SA</v>
          </cell>
        </row>
        <row r="5653">
          <cell r="I5653" t="str">
            <v>DA2BCM0504-15SA</v>
          </cell>
        </row>
        <row r="5654">
          <cell r="I5654" t="str">
            <v>DA2BCM0504-15SA</v>
          </cell>
        </row>
        <row r="5655">
          <cell r="I5655" t="str">
            <v>DA2BCM0504-15SA</v>
          </cell>
        </row>
        <row r="5656">
          <cell r="I5656" t="str">
            <v>DA2BCM0504-15SA</v>
          </cell>
        </row>
        <row r="5657">
          <cell r="I5657" t="str">
            <v>DA2BCM0504-15SA</v>
          </cell>
        </row>
        <row r="5658">
          <cell r="I5658" t="str">
            <v>DA2BCM0504-15SA</v>
          </cell>
        </row>
        <row r="5659">
          <cell r="I5659" t="str">
            <v>DA2BCM0504-15SA</v>
          </cell>
        </row>
        <row r="5660">
          <cell r="I5660" t="str">
            <v>DA2BCM0504-15SA</v>
          </cell>
        </row>
        <row r="5661">
          <cell r="I5661" t="str">
            <v>DA2BCM0504-15SA</v>
          </cell>
        </row>
        <row r="5662">
          <cell r="I5662" t="str">
            <v>DA2BCM0504-15SA</v>
          </cell>
        </row>
        <row r="5663">
          <cell r="I5663" t="str">
            <v>DA2BCM0504-15SA</v>
          </cell>
        </row>
        <row r="5664">
          <cell r="I5664" t="str">
            <v>DA2BCM0504-15SA</v>
          </cell>
        </row>
        <row r="5665">
          <cell r="I5665" t="str">
            <v>DA2BCM0504-15SA</v>
          </cell>
        </row>
        <row r="5666">
          <cell r="I5666" t="str">
            <v>DA2BCM0504-15SA</v>
          </cell>
        </row>
        <row r="5667">
          <cell r="I5667" t="str">
            <v>DA2BCM0504-15SA</v>
          </cell>
        </row>
        <row r="5668">
          <cell r="I5668" t="str">
            <v>DA2BCM0504-15SA</v>
          </cell>
        </row>
        <row r="5669">
          <cell r="I5669" t="str">
            <v>DA2BCM0504-15SA</v>
          </cell>
        </row>
        <row r="5670">
          <cell r="I5670" t="str">
            <v>DA2BCM0504-15SA</v>
          </cell>
        </row>
        <row r="5671">
          <cell r="I5671" t="str">
            <v>DA2BCM0504-15SA</v>
          </cell>
        </row>
        <row r="5672">
          <cell r="I5672" t="str">
            <v>DA2BCM0504-15SA</v>
          </cell>
        </row>
        <row r="5673">
          <cell r="I5673" t="str">
            <v>DA2BCM0504-15SA</v>
          </cell>
        </row>
        <row r="5674">
          <cell r="I5674" t="str">
            <v>DA2BCM0504-15SA</v>
          </cell>
        </row>
        <row r="5675">
          <cell r="I5675" t="str">
            <v>DA2BCM0504-15SA</v>
          </cell>
        </row>
        <row r="5676">
          <cell r="I5676" t="str">
            <v>DA2BCM0504-15SA</v>
          </cell>
        </row>
        <row r="5677">
          <cell r="I5677" t="str">
            <v>DA2BCM0504-15SA</v>
          </cell>
        </row>
        <row r="5678">
          <cell r="I5678" t="str">
            <v>DA2BCM0504-15SA</v>
          </cell>
        </row>
        <row r="5679">
          <cell r="I5679" t="str">
            <v>DA2BCM0504-15SA</v>
          </cell>
        </row>
        <row r="5680">
          <cell r="I5680" t="str">
            <v>DA2BCM0504-15SA</v>
          </cell>
        </row>
        <row r="5681">
          <cell r="I5681" t="str">
            <v>DA2BCM0504-15SA</v>
          </cell>
        </row>
        <row r="5682">
          <cell r="I5682" t="str">
            <v>DA2BCM0504-15SA</v>
          </cell>
        </row>
        <row r="5683">
          <cell r="I5683" t="str">
            <v>DA2BCM0504-15SA</v>
          </cell>
        </row>
        <row r="5684">
          <cell r="I5684" t="str">
            <v>DA2BCM0504-15SA</v>
          </cell>
        </row>
        <row r="5685">
          <cell r="I5685" t="str">
            <v>DA2BCM0504-15SA</v>
          </cell>
        </row>
        <row r="5686">
          <cell r="I5686" t="str">
            <v>DA2BCM0504-15SA</v>
          </cell>
        </row>
        <row r="5687">
          <cell r="I5687" t="str">
            <v>DA2BCM0504-15SA</v>
          </cell>
        </row>
        <row r="5688">
          <cell r="I5688" t="str">
            <v>DA2BCM0504-15SA</v>
          </cell>
        </row>
        <row r="5689">
          <cell r="I5689" t="str">
            <v>DA2BCM0504-15SA</v>
          </cell>
        </row>
        <row r="5690">
          <cell r="I5690" t="str">
            <v>DA2BCM0504-15SA</v>
          </cell>
        </row>
        <row r="5691">
          <cell r="I5691" t="str">
            <v>DA2BCM0504-15SA</v>
          </cell>
        </row>
        <row r="5692">
          <cell r="I5692" t="str">
            <v>DA2BCM0504-15SA</v>
          </cell>
        </row>
        <row r="5693">
          <cell r="I5693" t="str">
            <v>DA2BCM0504-15SA</v>
          </cell>
        </row>
        <row r="5694">
          <cell r="I5694" t="str">
            <v>DA2BCM0504-15SA</v>
          </cell>
        </row>
        <row r="5695">
          <cell r="I5695" t="str">
            <v>DA2BCM0504-15SA</v>
          </cell>
        </row>
        <row r="5696">
          <cell r="I5696" t="str">
            <v>DA2BCM0504-15SA</v>
          </cell>
        </row>
        <row r="5697">
          <cell r="I5697" t="str">
            <v>DA2BCM0504-15SA</v>
          </cell>
        </row>
        <row r="5698">
          <cell r="I5698" t="str">
            <v>DA2BCM0504-15SA</v>
          </cell>
        </row>
        <row r="5699">
          <cell r="I5699" t="str">
            <v>DA2BCM0504-15SA</v>
          </cell>
        </row>
        <row r="5700">
          <cell r="I5700" t="str">
            <v>DA2BCM0504-15SA</v>
          </cell>
        </row>
        <row r="5701">
          <cell r="I5701" t="str">
            <v>DA2BCM0504-15SA</v>
          </cell>
        </row>
        <row r="5702">
          <cell r="I5702" t="str">
            <v>DA2BCM0504-15SA</v>
          </cell>
        </row>
        <row r="5703">
          <cell r="I5703" t="str">
            <v>DA2BCM0504-15SA</v>
          </cell>
        </row>
        <row r="5704">
          <cell r="I5704" t="str">
            <v>DA2BCM0504-15SA</v>
          </cell>
        </row>
        <row r="5705">
          <cell r="I5705" t="str">
            <v>DA2BCM0504-15SA</v>
          </cell>
        </row>
        <row r="5706">
          <cell r="I5706" t="str">
            <v>DA3BCM0504-15SA</v>
          </cell>
        </row>
        <row r="5707">
          <cell r="I5707" t="str">
            <v>DA3BCM0504-15SA</v>
          </cell>
        </row>
        <row r="5708">
          <cell r="I5708" t="str">
            <v>DA3BCM0504-15SA</v>
          </cell>
        </row>
        <row r="5709">
          <cell r="I5709" t="str">
            <v>DA3BCM0504-15SA</v>
          </cell>
        </row>
        <row r="5710">
          <cell r="I5710" t="str">
            <v>DA3BCM0504-15SA</v>
          </cell>
        </row>
        <row r="5711">
          <cell r="I5711" t="str">
            <v>DA3BCM0504-15SA</v>
          </cell>
        </row>
        <row r="5712">
          <cell r="I5712" t="str">
            <v>DA3BCM0504-15SA</v>
          </cell>
        </row>
        <row r="5713">
          <cell r="I5713" t="str">
            <v>DA3BCM0504-15SA</v>
          </cell>
        </row>
        <row r="5714">
          <cell r="I5714" t="str">
            <v>DA3BCM0504-15SA</v>
          </cell>
        </row>
        <row r="5715">
          <cell r="I5715" t="str">
            <v>DA3BCM0504-15SA</v>
          </cell>
        </row>
        <row r="5716">
          <cell r="I5716" t="str">
            <v>DA3BCM0504-15SA</v>
          </cell>
        </row>
        <row r="5717">
          <cell r="I5717" t="str">
            <v>DA3BCM0504-15SA</v>
          </cell>
        </row>
        <row r="5718">
          <cell r="I5718" t="str">
            <v>DA3BCM0504-15SA</v>
          </cell>
        </row>
        <row r="5719">
          <cell r="I5719" t="str">
            <v>DA3BCM0504-15SA</v>
          </cell>
        </row>
        <row r="5720">
          <cell r="I5720" t="str">
            <v>DA3BCM0504-15SA</v>
          </cell>
        </row>
        <row r="5721">
          <cell r="I5721" t="str">
            <v>DA3BCM0504-15SA</v>
          </cell>
        </row>
        <row r="5722">
          <cell r="I5722" t="str">
            <v>DA3BCM0504-15SA</v>
          </cell>
        </row>
        <row r="5723">
          <cell r="I5723" t="str">
            <v>DA3BCM0504-15SA</v>
          </cell>
        </row>
        <row r="5724">
          <cell r="I5724" t="str">
            <v>DA3BCM0504-15SA</v>
          </cell>
        </row>
        <row r="5725">
          <cell r="I5725" t="str">
            <v>DA3BCM0504-15SA</v>
          </cell>
        </row>
        <row r="5726">
          <cell r="I5726" t="str">
            <v>DA3BCM0504-15SA</v>
          </cell>
        </row>
        <row r="5727">
          <cell r="I5727" t="str">
            <v>DA3BCM0504-15SA</v>
          </cell>
        </row>
        <row r="5728">
          <cell r="I5728" t="str">
            <v>DA3BCM0504-15SA</v>
          </cell>
        </row>
        <row r="5729">
          <cell r="I5729" t="str">
            <v>DA3BCM0504-15SA</v>
          </cell>
        </row>
        <row r="5730">
          <cell r="I5730" t="str">
            <v>DA3BCM0504-15SA</v>
          </cell>
        </row>
        <row r="5731">
          <cell r="I5731" t="str">
            <v>DA3BCM0504-15SA</v>
          </cell>
        </row>
        <row r="5732">
          <cell r="I5732" t="str">
            <v>DA3BCM0504-15SA</v>
          </cell>
        </row>
        <row r="5733">
          <cell r="I5733" t="str">
            <v>DA3BCM0504-15SA</v>
          </cell>
        </row>
        <row r="5734">
          <cell r="I5734" t="str">
            <v>DA3BCM0504-15SA</v>
          </cell>
        </row>
        <row r="5735">
          <cell r="I5735" t="str">
            <v>DA3BCM0504-15SA</v>
          </cell>
        </row>
        <row r="5736">
          <cell r="I5736" t="str">
            <v>DA3BCM0504-15SA</v>
          </cell>
        </row>
        <row r="5737">
          <cell r="I5737" t="str">
            <v>DA3BCM0504-15SA</v>
          </cell>
        </row>
        <row r="5738">
          <cell r="I5738" t="str">
            <v>DA3BCM0504-15SA</v>
          </cell>
        </row>
        <row r="5739">
          <cell r="I5739" t="str">
            <v>DA3BCM0504-15SA</v>
          </cell>
        </row>
        <row r="5740">
          <cell r="I5740" t="str">
            <v>DA3BCM0504-15SA</v>
          </cell>
        </row>
        <row r="5741">
          <cell r="I5741" t="str">
            <v>DA3BCM0504-15SA</v>
          </cell>
        </row>
        <row r="5742">
          <cell r="I5742" t="str">
            <v>DA3BCM0504-15SA</v>
          </cell>
        </row>
        <row r="5743">
          <cell r="I5743" t="str">
            <v>DA3BCM0504-15SA</v>
          </cell>
        </row>
        <row r="5744">
          <cell r="I5744" t="str">
            <v>DA3BCM0504-15SA</v>
          </cell>
        </row>
        <row r="5745">
          <cell r="I5745" t="str">
            <v>DA3BCM0504-15SA</v>
          </cell>
        </row>
        <row r="5746">
          <cell r="I5746" t="str">
            <v>DA3BCM0504-15SA</v>
          </cell>
        </row>
        <row r="5747">
          <cell r="I5747" t="str">
            <v>DA3BCM0504-15SA</v>
          </cell>
        </row>
        <row r="5748">
          <cell r="I5748" t="str">
            <v>DA3BCM0504-15SA</v>
          </cell>
        </row>
        <row r="5749">
          <cell r="I5749" t="str">
            <v>DA3BCM0504-15SA</v>
          </cell>
        </row>
        <row r="5750">
          <cell r="I5750" t="str">
            <v>DA3BCM0504-15SA</v>
          </cell>
        </row>
        <row r="5751">
          <cell r="I5751" t="str">
            <v>DA3BCM0504-15SA</v>
          </cell>
        </row>
        <row r="5752">
          <cell r="I5752" t="str">
            <v>DA3BCM0504-15SA</v>
          </cell>
        </row>
        <row r="5753">
          <cell r="I5753" t="str">
            <v>DA3BCM0504-15SA</v>
          </cell>
        </row>
        <row r="5754">
          <cell r="I5754" t="str">
            <v>DA3BCM0504-15SA</v>
          </cell>
        </row>
        <row r="5755">
          <cell r="I5755" t="str">
            <v>DA3BCM0504-15SA</v>
          </cell>
        </row>
        <row r="5756">
          <cell r="I5756" t="str">
            <v>DA3BCM0504-15SA</v>
          </cell>
        </row>
        <row r="5757">
          <cell r="I5757" t="str">
            <v>DA3BCM0504-15SA</v>
          </cell>
        </row>
        <row r="5758">
          <cell r="I5758" t="str">
            <v>DA3BCM0504-15SA</v>
          </cell>
        </row>
        <row r="5759">
          <cell r="I5759" t="str">
            <v>DA3BCM0504-15SA</v>
          </cell>
        </row>
        <row r="5760">
          <cell r="I5760" t="str">
            <v>DA3BCM0504-15SA</v>
          </cell>
        </row>
        <row r="5761">
          <cell r="I5761" t="str">
            <v>DA3BCM0504-15SA</v>
          </cell>
        </row>
        <row r="5762">
          <cell r="I5762" t="str">
            <v>DA3BCM0504-15SA</v>
          </cell>
        </row>
        <row r="5763">
          <cell r="I5763" t="str">
            <v>DA3BCM0504-15SA</v>
          </cell>
        </row>
        <row r="5764">
          <cell r="I5764" t="str">
            <v>DA3BCM0504-15SA</v>
          </cell>
        </row>
        <row r="5765">
          <cell r="I5765" t="str">
            <v>DA3BCM0504-15SA</v>
          </cell>
        </row>
        <row r="5766">
          <cell r="I5766" t="str">
            <v>DA3BCM0504-15SA</v>
          </cell>
        </row>
        <row r="5767">
          <cell r="I5767" t="str">
            <v>DA3BCM0504-15SA</v>
          </cell>
        </row>
        <row r="5768">
          <cell r="I5768" t="str">
            <v>DA3BCM0504-15SA</v>
          </cell>
        </row>
        <row r="5769">
          <cell r="I5769" t="str">
            <v>DA3BCM0504-15SA</v>
          </cell>
        </row>
        <row r="5770">
          <cell r="I5770" t="str">
            <v>DA3BCM0504-15SA</v>
          </cell>
        </row>
        <row r="5771">
          <cell r="I5771" t="str">
            <v>DA3BCM0504-15SA</v>
          </cell>
        </row>
        <row r="5772">
          <cell r="I5772" t="str">
            <v>DA3BCM0504-15SA</v>
          </cell>
        </row>
        <row r="5773">
          <cell r="I5773" t="str">
            <v>DA3BCM0504-15SA</v>
          </cell>
        </row>
        <row r="5774">
          <cell r="I5774" t="str">
            <v>DA3BCM0504-15SA</v>
          </cell>
        </row>
        <row r="5775">
          <cell r="I5775" t="str">
            <v>DA3BCM0504-15SA</v>
          </cell>
        </row>
        <row r="5776">
          <cell r="I5776" t="str">
            <v>DA4BCM0504-15SA</v>
          </cell>
        </row>
        <row r="5777">
          <cell r="I5777" t="str">
            <v>DA4BCM0504-15SA</v>
          </cell>
        </row>
        <row r="5778">
          <cell r="I5778" t="str">
            <v>DA4BCM0504-15SA</v>
          </cell>
        </row>
        <row r="5779">
          <cell r="I5779" t="str">
            <v>DA4BCM0504-15SA</v>
          </cell>
        </row>
        <row r="5780">
          <cell r="I5780" t="str">
            <v>DA4BCM0504-15SA</v>
          </cell>
        </row>
        <row r="5781">
          <cell r="I5781" t="str">
            <v>DA4BCM0504-15SA</v>
          </cell>
        </row>
        <row r="5782">
          <cell r="I5782" t="str">
            <v>DA4BCM0504-15SA</v>
          </cell>
        </row>
        <row r="5783">
          <cell r="I5783" t="str">
            <v>DA4BCM0504-15SA</v>
          </cell>
        </row>
        <row r="5784">
          <cell r="I5784" t="str">
            <v>DA4BCM0504-15SA</v>
          </cell>
        </row>
        <row r="5785">
          <cell r="I5785" t="str">
            <v>DA4BCM0504-15SA</v>
          </cell>
        </row>
        <row r="5786">
          <cell r="I5786" t="str">
            <v>DA4BCM0504-15SA</v>
          </cell>
        </row>
        <row r="5787">
          <cell r="I5787" t="str">
            <v>DA4BCM0504-15SA</v>
          </cell>
        </row>
        <row r="5788">
          <cell r="I5788" t="str">
            <v>DA4BCM0504-15SA</v>
          </cell>
        </row>
        <row r="5789">
          <cell r="I5789" t="str">
            <v>DA4BCM0504-15SA</v>
          </cell>
        </row>
        <row r="5790">
          <cell r="I5790" t="str">
            <v>DA4BCM0504-15SA</v>
          </cell>
        </row>
        <row r="5791">
          <cell r="I5791" t="str">
            <v>DA4BCM0504-15SA</v>
          </cell>
        </row>
        <row r="5792">
          <cell r="I5792" t="str">
            <v>DA4BCM0504-15SA</v>
          </cell>
        </row>
        <row r="5793">
          <cell r="I5793" t="str">
            <v>DA4BCM0504-15SA</v>
          </cell>
        </row>
        <row r="5794">
          <cell r="I5794" t="str">
            <v>DA4BCM0504-15SA</v>
          </cell>
        </row>
        <row r="5795">
          <cell r="I5795" t="str">
            <v>DA4BCM0504-15SA</v>
          </cell>
        </row>
        <row r="5796">
          <cell r="I5796" t="str">
            <v>DA4BCM0504-15SA</v>
          </cell>
        </row>
        <row r="5797">
          <cell r="I5797" t="str">
            <v>DA4BCM0504-15SA</v>
          </cell>
        </row>
        <row r="5798">
          <cell r="I5798" t="str">
            <v>DA4BCM0504-15SA</v>
          </cell>
        </row>
        <row r="5799">
          <cell r="I5799" t="str">
            <v>DA4BCM0504-15SA</v>
          </cell>
        </row>
        <row r="5800">
          <cell r="I5800" t="str">
            <v>DA4BCM0504-15SA</v>
          </cell>
        </row>
        <row r="5801">
          <cell r="I5801" t="str">
            <v>DA4BCM0504-15SA</v>
          </cell>
        </row>
        <row r="5802">
          <cell r="I5802" t="str">
            <v>DA4BCM0504-15SA</v>
          </cell>
        </row>
        <row r="5803">
          <cell r="I5803" t="str">
            <v>DA4BCM0504-15SA</v>
          </cell>
        </row>
        <row r="5804">
          <cell r="I5804" t="str">
            <v>DA4BCM0504-15SA</v>
          </cell>
        </row>
        <row r="5805">
          <cell r="I5805" t="str">
            <v>DA4BCM0504-15SA</v>
          </cell>
        </row>
        <row r="5806">
          <cell r="I5806" t="str">
            <v>DA4BCM0504-15SA</v>
          </cell>
        </row>
        <row r="5807">
          <cell r="I5807" t="str">
            <v>DA4BCM0504-15SA</v>
          </cell>
        </row>
        <row r="5808">
          <cell r="I5808" t="str">
            <v>DA4BCM0504-15SA</v>
          </cell>
        </row>
        <row r="5809">
          <cell r="I5809" t="str">
            <v>DA4BCM0504-15SA</v>
          </cell>
        </row>
        <row r="5810">
          <cell r="I5810" t="str">
            <v>DA4BCM0504-15SA</v>
          </cell>
        </row>
        <row r="5811">
          <cell r="I5811" t="str">
            <v>DA4BCM0504-15SA</v>
          </cell>
        </row>
        <row r="5812">
          <cell r="I5812" t="str">
            <v>DA4BCM0504-15SA</v>
          </cell>
        </row>
        <row r="5813">
          <cell r="I5813" t="str">
            <v>DA4BCM0504-15SA</v>
          </cell>
        </row>
        <row r="5814">
          <cell r="I5814" t="str">
            <v>DA4BCM0504-15SA</v>
          </cell>
        </row>
        <row r="5815">
          <cell r="I5815" t="str">
            <v>DA4BCM0504-15SA</v>
          </cell>
        </row>
        <row r="5816">
          <cell r="I5816" t="str">
            <v>DA4BCM0504-15SA</v>
          </cell>
        </row>
        <row r="5817">
          <cell r="I5817" t="str">
            <v>DA4BCM0504-15SA</v>
          </cell>
        </row>
        <row r="5818">
          <cell r="I5818" t="str">
            <v>DA4BCM0504-15SA</v>
          </cell>
        </row>
        <row r="5819">
          <cell r="I5819" t="str">
            <v>DA4BCM0504-15SA</v>
          </cell>
        </row>
        <row r="5820">
          <cell r="I5820" t="str">
            <v>DA4BCM0504-15SA</v>
          </cell>
        </row>
        <row r="5821">
          <cell r="I5821" t="str">
            <v>DA4BCM0504-15SA</v>
          </cell>
        </row>
        <row r="5822">
          <cell r="I5822" t="str">
            <v>DA4BCM0504-15SA</v>
          </cell>
        </row>
        <row r="5823">
          <cell r="I5823" t="str">
            <v>DA4BCM0504-15SA</v>
          </cell>
        </row>
        <row r="5824">
          <cell r="I5824" t="str">
            <v>DA4BCM0504-15SA</v>
          </cell>
        </row>
        <row r="5825">
          <cell r="I5825" t="str">
            <v>DA4BCM0504-15SA</v>
          </cell>
        </row>
        <row r="5826">
          <cell r="I5826" t="str">
            <v>DA4BCM0504-15SA</v>
          </cell>
        </row>
        <row r="5827">
          <cell r="I5827" t="str">
            <v>DA4BCM0504-15SA</v>
          </cell>
        </row>
        <row r="5828">
          <cell r="I5828" t="str">
            <v>DA4BCM0504-15SA</v>
          </cell>
        </row>
        <row r="5829">
          <cell r="I5829" t="str">
            <v>DA4BCM0504-15SA</v>
          </cell>
        </row>
        <row r="5830">
          <cell r="I5830" t="str">
            <v>DA4BCM0504-15SA</v>
          </cell>
        </row>
        <row r="5831">
          <cell r="I5831" t="str">
            <v>DA4BCM0504-15SA</v>
          </cell>
        </row>
        <row r="5832">
          <cell r="I5832" t="str">
            <v>DA4BCM0504-15SA</v>
          </cell>
        </row>
        <row r="5833">
          <cell r="I5833" t="str">
            <v>DA4BCM0504-15SA</v>
          </cell>
        </row>
        <row r="5834">
          <cell r="I5834" t="str">
            <v>DA4BCM0504-15SA</v>
          </cell>
        </row>
        <row r="5835">
          <cell r="I5835" t="str">
            <v>DA4BCM0504-15SA</v>
          </cell>
        </row>
        <row r="5836">
          <cell r="I5836" t="str">
            <v>DA4BCM0504-15SA</v>
          </cell>
        </row>
        <row r="5837">
          <cell r="I5837" t="str">
            <v>DA4BCM0504-15SA</v>
          </cell>
        </row>
        <row r="5838">
          <cell r="I5838" t="str">
            <v>DA4BCM0504-15SA</v>
          </cell>
        </row>
        <row r="5839">
          <cell r="I5839" t="str">
            <v>DA4BCM0504-15SA</v>
          </cell>
        </row>
        <row r="5840">
          <cell r="I5840" t="str">
            <v>DA4BCM0504-15SA</v>
          </cell>
        </row>
        <row r="5841">
          <cell r="I5841" t="str">
            <v>DA4BCM0504-15SA</v>
          </cell>
        </row>
        <row r="5842">
          <cell r="I5842" t="str">
            <v>DA4BCM0504-15SA</v>
          </cell>
        </row>
        <row r="5843">
          <cell r="I5843" t="str">
            <v>DA4BCM0504-15SA</v>
          </cell>
        </row>
        <row r="5844">
          <cell r="I5844" t="str">
            <v>DA4BCM0504-15SA</v>
          </cell>
        </row>
        <row r="5845">
          <cell r="I5845" t="str">
            <v>DA4BCM0504-15SA</v>
          </cell>
        </row>
        <row r="5846">
          <cell r="I5846" t="str">
            <v>DA5BCM0504-15SA</v>
          </cell>
        </row>
        <row r="5847">
          <cell r="I5847" t="str">
            <v>DA5BCM0504-15SA</v>
          </cell>
        </row>
        <row r="5848">
          <cell r="I5848" t="str">
            <v>DA5BCM0504-15SA</v>
          </cell>
        </row>
        <row r="5849">
          <cell r="I5849" t="str">
            <v>DA5BCM0504-15SA</v>
          </cell>
        </row>
        <row r="5850">
          <cell r="I5850" t="str">
            <v>DA5BCM0504-15SA</v>
          </cell>
        </row>
        <row r="5851">
          <cell r="I5851" t="str">
            <v>DA5BCM0504-15SA</v>
          </cell>
        </row>
        <row r="5852">
          <cell r="I5852" t="str">
            <v>DA5BCM0504-15SA</v>
          </cell>
        </row>
        <row r="5853">
          <cell r="I5853" t="str">
            <v>DA5BCM0504-15SA</v>
          </cell>
        </row>
        <row r="5854">
          <cell r="I5854" t="str">
            <v>DA5BCM0504-15SA</v>
          </cell>
        </row>
        <row r="5855">
          <cell r="I5855" t="str">
            <v>DA5BCM0504-15SA</v>
          </cell>
        </row>
        <row r="5856">
          <cell r="I5856" t="str">
            <v>DA5BCM0504-15SA</v>
          </cell>
        </row>
        <row r="5857">
          <cell r="I5857" t="str">
            <v>DA5BCM0504-15SA</v>
          </cell>
        </row>
        <row r="5858">
          <cell r="I5858" t="str">
            <v>DA5BCM0504-15SA</v>
          </cell>
        </row>
        <row r="5859">
          <cell r="I5859" t="str">
            <v>DA5BCM0504-15SA</v>
          </cell>
        </row>
        <row r="5860">
          <cell r="I5860" t="str">
            <v>DA5BCM0504-15SA</v>
          </cell>
        </row>
        <row r="5861">
          <cell r="I5861" t="str">
            <v>DA5BCM0504-15SA</v>
          </cell>
        </row>
        <row r="5862">
          <cell r="I5862" t="str">
            <v>DA5BCM0504-15SA</v>
          </cell>
        </row>
        <row r="5863">
          <cell r="I5863" t="str">
            <v>DA5BCM0504-15SA</v>
          </cell>
        </row>
        <row r="5864">
          <cell r="I5864" t="str">
            <v>DA5BCM0504-15SA</v>
          </cell>
        </row>
        <row r="5865">
          <cell r="I5865" t="str">
            <v>DA5BCM0504-15SA</v>
          </cell>
        </row>
        <row r="5866">
          <cell r="I5866" t="str">
            <v>DA5BCM0504-15SA</v>
          </cell>
        </row>
        <row r="5867">
          <cell r="I5867" t="str">
            <v>DA5BCM0504-15SA</v>
          </cell>
        </row>
        <row r="5868">
          <cell r="I5868" t="str">
            <v>DA5BCM0504-15SA</v>
          </cell>
        </row>
        <row r="5869">
          <cell r="I5869" t="str">
            <v>DA5BCM0504-15SA</v>
          </cell>
        </row>
        <row r="5870">
          <cell r="I5870" t="str">
            <v>DA5BCM0504-15SA</v>
          </cell>
        </row>
        <row r="5871">
          <cell r="I5871" t="str">
            <v>DA5BCM0504-15SA</v>
          </cell>
        </row>
        <row r="5872">
          <cell r="I5872" t="str">
            <v>DA5BCM0504-15SA</v>
          </cell>
        </row>
        <row r="5873">
          <cell r="I5873" t="str">
            <v>DA5BCM0504-15SA</v>
          </cell>
        </row>
        <row r="5874">
          <cell r="I5874" t="str">
            <v>DA5BCM0504-15SA</v>
          </cell>
        </row>
        <row r="5875">
          <cell r="I5875" t="str">
            <v>DA5BCM0504-15SA</v>
          </cell>
        </row>
        <row r="5876">
          <cell r="I5876" t="str">
            <v>DA5BCM0504-15SA</v>
          </cell>
        </row>
        <row r="5877">
          <cell r="I5877" t="str">
            <v>DA5BCM0504-15SA</v>
          </cell>
        </row>
        <row r="5878">
          <cell r="I5878" t="str">
            <v>DA5BCM0504-15SA</v>
          </cell>
        </row>
        <row r="5879">
          <cell r="I5879" t="str">
            <v>DA5BCM0504-15SA</v>
          </cell>
        </row>
        <row r="5880">
          <cell r="I5880" t="str">
            <v>DA5BCM0504-15SA</v>
          </cell>
        </row>
        <row r="5881">
          <cell r="I5881" t="str">
            <v>DA5BCM0504-15SA</v>
          </cell>
        </row>
        <row r="5882">
          <cell r="I5882" t="str">
            <v>DA5BCM0504-15SA</v>
          </cell>
        </row>
        <row r="5883">
          <cell r="I5883" t="str">
            <v>DA5BCM0504-15SA</v>
          </cell>
        </row>
        <row r="5884">
          <cell r="I5884" t="str">
            <v>DA5BCM0504-15SA</v>
          </cell>
        </row>
        <row r="5885">
          <cell r="I5885" t="str">
            <v>DA5BCM0504-15SA</v>
          </cell>
        </row>
        <row r="5886">
          <cell r="I5886" t="str">
            <v>DA5BCM0504-15SA</v>
          </cell>
        </row>
        <row r="5887">
          <cell r="I5887" t="str">
            <v>DA5BCM0504-15SA</v>
          </cell>
        </row>
        <row r="5888">
          <cell r="I5888" t="str">
            <v>DA5BCM0504-15SA</v>
          </cell>
        </row>
        <row r="5889">
          <cell r="I5889" t="str">
            <v>DA5BCM0504-15SA</v>
          </cell>
        </row>
        <row r="5890">
          <cell r="I5890" t="str">
            <v>DA5BCM0504-15SA</v>
          </cell>
        </row>
        <row r="5891">
          <cell r="I5891" t="str">
            <v>DA5BCM0504-15SA</v>
          </cell>
        </row>
        <row r="5892">
          <cell r="I5892" t="str">
            <v>DA5BCM0504-15SA</v>
          </cell>
        </row>
        <row r="5893">
          <cell r="I5893" t="str">
            <v>DA5BCM0504-15SA</v>
          </cell>
        </row>
        <row r="5894">
          <cell r="I5894" t="str">
            <v>DA5BCM0504-15SA</v>
          </cell>
        </row>
        <row r="5895">
          <cell r="I5895" t="str">
            <v>DA5BCM0504-15SA</v>
          </cell>
        </row>
        <row r="5896">
          <cell r="I5896" t="str">
            <v>DA5BCM0504-15SA</v>
          </cell>
        </row>
        <row r="5897">
          <cell r="I5897" t="str">
            <v>DA5BCM0504-15SA</v>
          </cell>
        </row>
        <row r="5898">
          <cell r="I5898" t="str">
            <v>DA5BCM0504-15SA</v>
          </cell>
        </row>
        <row r="5899">
          <cell r="I5899" t="str">
            <v>DA5BCM0504-15SA</v>
          </cell>
        </row>
        <row r="5900">
          <cell r="I5900" t="str">
            <v>DA5BCM0504-15SA</v>
          </cell>
        </row>
        <row r="5901">
          <cell r="I5901" t="str">
            <v>DA5BCM0504-15SA</v>
          </cell>
        </row>
        <row r="5902">
          <cell r="I5902" t="str">
            <v>DA5BCM0504-15SA</v>
          </cell>
        </row>
        <row r="5903">
          <cell r="I5903" t="str">
            <v>DA5BCM0504-15SA</v>
          </cell>
        </row>
        <row r="5904">
          <cell r="I5904" t="str">
            <v>DA5BCM0504-15SA</v>
          </cell>
        </row>
        <row r="5905">
          <cell r="I5905" t="str">
            <v>DA5BCM0504-15SA</v>
          </cell>
        </row>
        <row r="5906">
          <cell r="I5906" t="str">
            <v>DA5BCM0504-15SA</v>
          </cell>
        </row>
        <row r="5907">
          <cell r="I5907" t="str">
            <v>DA5BCM0504-15SA</v>
          </cell>
        </row>
        <row r="5908">
          <cell r="I5908" t="str">
            <v>DA5BCM0504-15SA</v>
          </cell>
        </row>
        <row r="5909">
          <cell r="I5909" t="str">
            <v>DA5BCM0504-15SA</v>
          </cell>
        </row>
        <row r="5910">
          <cell r="I5910" t="str">
            <v>DA5BCM0504-15SA</v>
          </cell>
        </row>
        <row r="5911">
          <cell r="I5911" t="str">
            <v>DA5BCM0504-15SA</v>
          </cell>
        </row>
        <row r="5912">
          <cell r="I5912" t="str">
            <v>DA5BCM0504-15SA</v>
          </cell>
        </row>
        <row r="5913">
          <cell r="I5913" t="str">
            <v>DA5BCM0504-15SA</v>
          </cell>
        </row>
        <row r="5914">
          <cell r="I5914" t="str">
            <v>DA5BCM0504-15SA</v>
          </cell>
        </row>
        <row r="5915">
          <cell r="I5915" t="str">
            <v>DA5BCM0504-15SA</v>
          </cell>
        </row>
        <row r="5916">
          <cell r="I5916" t="str">
            <v>DB1BCM0504-15SA</v>
          </cell>
        </row>
        <row r="5917">
          <cell r="I5917" t="str">
            <v>DB1BCM0504-15SA</v>
          </cell>
        </row>
        <row r="5918">
          <cell r="I5918" t="str">
            <v>DB1BCM0504-15SA</v>
          </cell>
        </row>
        <row r="5919">
          <cell r="I5919" t="str">
            <v>DB1BCM0504-15SA</v>
          </cell>
        </row>
        <row r="5920">
          <cell r="I5920" t="str">
            <v>DB1BCM0504-15SA</v>
          </cell>
        </row>
        <row r="5921">
          <cell r="I5921" t="str">
            <v>DB1BCM0504-15SA</v>
          </cell>
        </row>
        <row r="5922">
          <cell r="I5922" t="str">
            <v>DB1BCM0504-15SA</v>
          </cell>
        </row>
        <row r="5923">
          <cell r="I5923" t="str">
            <v>DB1BCM0504-15SA</v>
          </cell>
        </row>
        <row r="5924">
          <cell r="I5924" t="str">
            <v>DB1BCM0504-15SA</v>
          </cell>
        </row>
        <row r="5925">
          <cell r="I5925" t="str">
            <v>DB1BCM0504-15SA</v>
          </cell>
        </row>
        <row r="5926">
          <cell r="I5926" t="str">
            <v>DB1BCM0504-15SA</v>
          </cell>
        </row>
        <row r="5927">
          <cell r="I5927" t="str">
            <v>DB1BCM0504-15SA</v>
          </cell>
        </row>
        <row r="5928">
          <cell r="I5928" t="str">
            <v>DB1BCM0504-15SA</v>
          </cell>
        </row>
        <row r="5929">
          <cell r="I5929" t="str">
            <v>DB1BCM0504-15SA</v>
          </cell>
        </row>
        <row r="5930">
          <cell r="I5930" t="str">
            <v>DB1BCM0504-15SA</v>
          </cell>
        </row>
        <row r="5931">
          <cell r="I5931" t="str">
            <v>DB1BCM0504-15SA</v>
          </cell>
        </row>
        <row r="5932">
          <cell r="I5932" t="str">
            <v>DB1BCM0504-15SA</v>
          </cell>
        </row>
        <row r="5933">
          <cell r="I5933" t="str">
            <v>DB1BCM0504-15SA</v>
          </cell>
        </row>
        <row r="5934">
          <cell r="I5934" t="str">
            <v>DB1BCM0504-15SA</v>
          </cell>
        </row>
        <row r="5935">
          <cell r="I5935" t="str">
            <v>DB1BCM0504-15SA</v>
          </cell>
        </row>
        <row r="5936">
          <cell r="I5936" t="str">
            <v>DB1BCM0504-15SA</v>
          </cell>
        </row>
        <row r="5937">
          <cell r="I5937" t="str">
            <v>DB1BCM0504-15SA</v>
          </cell>
        </row>
        <row r="5938">
          <cell r="I5938" t="str">
            <v>DB1BCM0504-15SA</v>
          </cell>
        </row>
        <row r="5939">
          <cell r="I5939" t="str">
            <v>DB1BCM0504-15SA</v>
          </cell>
        </row>
        <row r="5940">
          <cell r="I5940" t="str">
            <v>DB1BCM0504-15SA</v>
          </cell>
        </row>
        <row r="5941">
          <cell r="I5941" t="str">
            <v>DB1BCM0504-15SA</v>
          </cell>
        </row>
        <row r="5942">
          <cell r="I5942" t="str">
            <v>DB1BCM0504-15SA</v>
          </cell>
        </row>
        <row r="5943">
          <cell r="I5943" t="str">
            <v>DB1BCM0504-15SA</v>
          </cell>
        </row>
        <row r="5944">
          <cell r="I5944" t="str">
            <v>DB1BCM0504-15SA</v>
          </cell>
        </row>
        <row r="5945">
          <cell r="I5945" t="str">
            <v>DB1BCM0504-15SA</v>
          </cell>
        </row>
        <row r="5946">
          <cell r="I5946" t="str">
            <v>DB1BCM0504-15SA</v>
          </cell>
        </row>
        <row r="5947">
          <cell r="I5947" t="str">
            <v>DB1BCM0504-15SA</v>
          </cell>
        </row>
        <row r="5948">
          <cell r="I5948" t="str">
            <v>DB1BCM0504-15SA</v>
          </cell>
        </row>
        <row r="5949">
          <cell r="I5949" t="str">
            <v>DB1BCM0504-15SA</v>
          </cell>
        </row>
        <row r="5950">
          <cell r="I5950" t="str">
            <v>DB1BCM0504-15SA</v>
          </cell>
        </row>
        <row r="5951">
          <cell r="I5951" t="str">
            <v>DB1BCM0504-15SA</v>
          </cell>
        </row>
        <row r="5952">
          <cell r="I5952" t="str">
            <v>DB1BCM0504-15SA</v>
          </cell>
        </row>
        <row r="5953">
          <cell r="I5953" t="str">
            <v>DB1BCM0504-15SA</v>
          </cell>
        </row>
        <row r="5954">
          <cell r="I5954" t="str">
            <v>DB1BCM0504-15SA</v>
          </cell>
        </row>
        <row r="5955">
          <cell r="I5955" t="str">
            <v>DB1BCM0504-15SA</v>
          </cell>
        </row>
        <row r="5956">
          <cell r="I5956" t="str">
            <v>DB1BCM0504-15SA</v>
          </cell>
        </row>
        <row r="5957">
          <cell r="I5957" t="str">
            <v>DB1BCM0504-15SA</v>
          </cell>
        </row>
        <row r="5958">
          <cell r="I5958" t="str">
            <v>DB1BCM0504-15SA</v>
          </cell>
        </row>
        <row r="5959">
          <cell r="I5959" t="str">
            <v>DB1BCM0504-15SA</v>
          </cell>
        </row>
        <row r="5960">
          <cell r="I5960" t="str">
            <v>DB1BCM0504-15SA</v>
          </cell>
        </row>
        <row r="5961">
          <cell r="I5961" t="str">
            <v>DB1BCM0504-15SA</v>
          </cell>
        </row>
        <row r="5962">
          <cell r="I5962" t="str">
            <v>DB1BCM0504-15SA</v>
          </cell>
        </row>
        <row r="5963">
          <cell r="I5963" t="str">
            <v>DB1BCM0504-15SA</v>
          </cell>
        </row>
        <row r="5964">
          <cell r="I5964" t="str">
            <v>DB1BCM0504-15SA</v>
          </cell>
        </row>
        <row r="5965">
          <cell r="I5965" t="str">
            <v>DB1BCM0504-15SA</v>
          </cell>
        </row>
        <row r="5966">
          <cell r="I5966" t="str">
            <v>DB1BCM0504-15SA</v>
          </cell>
        </row>
        <row r="5967">
          <cell r="I5967" t="str">
            <v>DB1BCM0504-15SA</v>
          </cell>
        </row>
        <row r="5968">
          <cell r="I5968" t="str">
            <v>DB1BCM0504-15SA</v>
          </cell>
        </row>
        <row r="5969">
          <cell r="I5969" t="str">
            <v>DB1BCM0504-15SA</v>
          </cell>
        </row>
        <row r="5970">
          <cell r="I5970" t="str">
            <v>DB1BCM0504-15SA</v>
          </cell>
        </row>
        <row r="5971">
          <cell r="I5971" t="str">
            <v>DB1BCM0504-15SA</v>
          </cell>
        </row>
        <row r="5972">
          <cell r="I5972" t="str">
            <v>DB1BCM0504-15SA</v>
          </cell>
        </row>
        <row r="5973">
          <cell r="I5973" t="str">
            <v>DB1BCM0504-15SA</v>
          </cell>
        </row>
        <row r="5974">
          <cell r="I5974" t="str">
            <v>DB1BCM0504-15SA</v>
          </cell>
        </row>
        <row r="5975">
          <cell r="I5975" t="str">
            <v>DB1BCM0504-15SA</v>
          </cell>
        </row>
        <row r="5976">
          <cell r="I5976" t="str">
            <v>DB1BCM0504-15SA</v>
          </cell>
        </row>
        <row r="5977">
          <cell r="I5977" t="str">
            <v>DB1BCM0504-15SA</v>
          </cell>
        </row>
        <row r="5978">
          <cell r="I5978" t="str">
            <v>DB1BCM0504-15SA</v>
          </cell>
        </row>
        <row r="5979">
          <cell r="I5979" t="str">
            <v>DB1BCM0504-15SA</v>
          </cell>
        </row>
        <row r="5980">
          <cell r="I5980" t="str">
            <v>DB1BCM0504-15SA</v>
          </cell>
        </row>
        <row r="5981">
          <cell r="I5981" t="str">
            <v>DB1BCM0504-15SA</v>
          </cell>
        </row>
        <row r="5982">
          <cell r="I5982" t="str">
            <v>DB1BCM0504-15SA</v>
          </cell>
        </row>
        <row r="5983">
          <cell r="I5983" t="str">
            <v>DB1BCM0504-15SA</v>
          </cell>
        </row>
        <row r="5984">
          <cell r="I5984" t="str">
            <v>DB1BCM0504-15SA</v>
          </cell>
        </row>
        <row r="5985">
          <cell r="I5985" t="str">
            <v>DB2BCM0504-15SA</v>
          </cell>
        </row>
        <row r="5986">
          <cell r="I5986" t="str">
            <v>DB2BCM0504-15SA</v>
          </cell>
        </row>
        <row r="5987">
          <cell r="I5987" t="str">
            <v>DB2BCM0504-15SA</v>
          </cell>
        </row>
        <row r="5988">
          <cell r="I5988" t="str">
            <v>DB2BCM0504-15SA</v>
          </cell>
        </row>
        <row r="5989">
          <cell r="I5989" t="str">
            <v>DB2BCM0504-15SA</v>
          </cell>
        </row>
        <row r="5990">
          <cell r="I5990" t="str">
            <v>DB2BCM0504-15SA</v>
          </cell>
        </row>
        <row r="5991">
          <cell r="I5991" t="str">
            <v>DB2BCM0504-15SA</v>
          </cell>
        </row>
        <row r="5992">
          <cell r="I5992" t="str">
            <v>DB2BCM0504-15SA</v>
          </cell>
        </row>
        <row r="5993">
          <cell r="I5993" t="str">
            <v>DB2BCM0504-15SA</v>
          </cell>
        </row>
        <row r="5994">
          <cell r="I5994" t="str">
            <v>DB2BCM0504-15SA</v>
          </cell>
        </row>
        <row r="5995">
          <cell r="I5995" t="str">
            <v>DB2BCM0504-15SA</v>
          </cell>
        </row>
        <row r="5996">
          <cell r="I5996" t="str">
            <v>DB2BCM0504-15SA</v>
          </cell>
        </row>
        <row r="5997">
          <cell r="I5997" t="str">
            <v>DB2BCM0504-15SA</v>
          </cell>
        </row>
        <row r="5998">
          <cell r="I5998" t="str">
            <v>DB2BCM0504-15SA</v>
          </cell>
        </row>
        <row r="5999">
          <cell r="I5999" t="str">
            <v>DB2BCM0504-15SA</v>
          </cell>
        </row>
        <row r="6000">
          <cell r="I6000" t="str">
            <v>DB2BCM0504-15SA</v>
          </cell>
        </row>
        <row r="6001">
          <cell r="I6001" t="str">
            <v>DB2BCM0504-15SA</v>
          </cell>
        </row>
        <row r="6002">
          <cell r="I6002" t="str">
            <v>DB2BCM0504-15SA</v>
          </cell>
        </row>
        <row r="6003">
          <cell r="I6003" t="str">
            <v>DB2BCM0504-15SA</v>
          </cell>
        </row>
        <row r="6004">
          <cell r="I6004" t="str">
            <v>DB2BCM0504-15SA</v>
          </cell>
        </row>
        <row r="6005">
          <cell r="I6005" t="str">
            <v>DB2BCM0504-15SA</v>
          </cell>
        </row>
        <row r="6006">
          <cell r="I6006" t="str">
            <v>DB2BCM0504-15SA</v>
          </cell>
        </row>
        <row r="6007">
          <cell r="I6007" t="str">
            <v>DB2BCM0504-15SA</v>
          </cell>
        </row>
        <row r="6008">
          <cell r="I6008" t="str">
            <v>DB2BCM0504-15SA</v>
          </cell>
        </row>
        <row r="6009">
          <cell r="I6009" t="str">
            <v>DB2BCM0504-15SA</v>
          </cell>
        </row>
        <row r="6010">
          <cell r="I6010" t="str">
            <v>DB2BCM0504-15SA</v>
          </cell>
        </row>
        <row r="6011">
          <cell r="I6011" t="str">
            <v>DB2BCM0504-15SA</v>
          </cell>
        </row>
        <row r="6012">
          <cell r="I6012" t="str">
            <v>DB2BCM0504-15SA</v>
          </cell>
        </row>
        <row r="6013">
          <cell r="I6013" t="str">
            <v>DB2BCM0504-15SA</v>
          </cell>
        </row>
        <row r="6014">
          <cell r="I6014" t="str">
            <v>DB2BCM0504-15SA</v>
          </cell>
        </row>
        <row r="6015">
          <cell r="I6015" t="str">
            <v>DB2BCM0504-15SA</v>
          </cell>
        </row>
        <row r="6016">
          <cell r="I6016" t="str">
            <v>DB2BCM0504-15SA</v>
          </cell>
        </row>
        <row r="6017">
          <cell r="I6017" t="str">
            <v>DB2BCM0504-15SA</v>
          </cell>
        </row>
        <row r="6018">
          <cell r="I6018" t="str">
            <v>DB2BCM0504-15SA</v>
          </cell>
        </row>
        <row r="6019">
          <cell r="I6019" t="str">
            <v>DB2BCM0504-15SA</v>
          </cell>
        </row>
        <row r="6020">
          <cell r="I6020" t="str">
            <v>DB2BCM0504-15SA</v>
          </cell>
        </row>
        <row r="6021">
          <cell r="I6021" t="str">
            <v>DB2BCM0504-15SA</v>
          </cell>
        </row>
        <row r="6022">
          <cell r="I6022" t="str">
            <v>DB2BCM0504-15SA</v>
          </cell>
        </row>
        <row r="6023">
          <cell r="I6023" t="str">
            <v>DB2BCM0504-15SA</v>
          </cell>
        </row>
        <row r="6024">
          <cell r="I6024" t="str">
            <v>DB2BCM0504-15SA</v>
          </cell>
        </row>
        <row r="6025">
          <cell r="I6025" t="str">
            <v>DB2BCM0504-15SA</v>
          </cell>
        </row>
        <row r="6026">
          <cell r="I6026" t="str">
            <v>DB2BCM0504-15SA</v>
          </cell>
        </row>
        <row r="6027">
          <cell r="I6027" t="str">
            <v>DB2BCM0504-15SA</v>
          </cell>
        </row>
        <row r="6028">
          <cell r="I6028" t="str">
            <v>DB2BCM0504-15SA</v>
          </cell>
        </row>
        <row r="6029">
          <cell r="I6029" t="str">
            <v>DB2BCM0504-15SA</v>
          </cell>
        </row>
        <row r="6030">
          <cell r="I6030" t="str">
            <v>DB2BCM0504-15SA</v>
          </cell>
        </row>
        <row r="6031">
          <cell r="I6031" t="str">
            <v>DB2BCM0504-15SA</v>
          </cell>
        </row>
        <row r="6032">
          <cell r="I6032" t="str">
            <v>DB2BCM0504-15SA</v>
          </cell>
        </row>
        <row r="6033">
          <cell r="I6033" t="str">
            <v>DB2BCM0504-15SA</v>
          </cell>
        </row>
        <row r="6034">
          <cell r="I6034" t="str">
            <v>DB2BCM0504-15SA</v>
          </cell>
        </row>
        <row r="6035">
          <cell r="I6035" t="str">
            <v>DB2BCM0504-15SA</v>
          </cell>
        </row>
        <row r="6036">
          <cell r="I6036" t="str">
            <v>DB2BCM0504-15SA</v>
          </cell>
        </row>
        <row r="6037">
          <cell r="I6037" t="str">
            <v>DB2BCM0504-15SA</v>
          </cell>
        </row>
        <row r="6038">
          <cell r="I6038" t="str">
            <v>DB2BCM0504-15SA</v>
          </cell>
        </row>
        <row r="6039">
          <cell r="I6039" t="str">
            <v>DB2BCM0504-15SA</v>
          </cell>
        </row>
        <row r="6040">
          <cell r="I6040" t="str">
            <v>DB2BCM0504-15SA</v>
          </cell>
        </row>
        <row r="6041">
          <cell r="I6041" t="str">
            <v>DB2BCM0504-15SA</v>
          </cell>
        </row>
        <row r="6042">
          <cell r="I6042" t="str">
            <v>DB2BCM0504-15SA</v>
          </cell>
        </row>
        <row r="6043">
          <cell r="I6043" t="str">
            <v>DB2BCM0504-15SA</v>
          </cell>
        </row>
        <row r="6044">
          <cell r="I6044" t="str">
            <v>DB2BCM0504-15SA</v>
          </cell>
        </row>
        <row r="6045">
          <cell r="I6045" t="str">
            <v>DB2BCM0504-15SA</v>
          </cell>
        </row>
        <row r="6046">
          <cell r="I6046" t="str">
            <v>DB2BCM0504-15SA</v>
          </cell>
        </row>
        <row r="6047">
          <cell r="I6047" t="str">
            <v>DB2BCM0504-15SA</v>
          </cell>
        </row>
        <row r="6048">
          <cell r="I6048" t="str">
            <v>DB2BCM0504-15SA</v>
          </cell>
        </row>
        <row r="6049">
          <cell r="I6049" t="str">
            <v>DB2BCM0504-15SA</v>
          </cell>
        </row>
        <row r="6050">
          <cell r="I6050" t="str">
            <v>DB2BCM0504-15SA</v>
          </cell>
        </row>
        <row r="6051">
          <cell r="I6051" t="str">
            <v>DB2BCM0504-15SA</v>
          </cell>
        </row>
        <row r="6052">
          <cell r="I6052" t="str">
            <v>DB2BCM0504-15SA</v>
          </cell>
        </row>
        <row r="6053">
          <cell r="I6053" t="str">
            <v>DB2BCM0504-15SA</v>
          </cell>
        </row>
        <row r="6054">
          <cell r="I6054" t="str">
            <v>DB3BCM0504-15SA</v>
          </cell>
        </row>
        <row r="6055">
          <cell r="I6055" t="str">
            <v>DB3BCM0504-15SA</v>
          </cell>
        </row>
        <row r="6056">
          <cell r="I6056" t="str">
            <v>DB3BCM0504-15SA</v>
          </cell>
        </row>
        <row r="6057">
          <cell r="I6057" t="str">
            <v>DB3BCM0504-15SA</v>
          </cell>
        </row>
        <row r="6058">
          <cell r="I6058" t="str">
            <v>DB3BCM0504-15SA</v>
          </cell>
        </row>
        <row r="6059">
          <cell r="I6059" t="str">
            <v>DB3BCM0504-15SA</v>
          </cell>
        </row>
        <row r="6060">
          <cell r="I6060" t="str">
            <v>DB3BCM0504-15SA</v>
          </cell>
        </row>
        <row r="6061">
          <cell r="I6061" t="str">
            <v>DB3BCM0504-15SA</v>
          </cell>
        </row>
        <row r="6062">
          <cell r="I6062" t="str">
            <v>DB3BCM0504-15SA</v>
          </cell>
        </row>
        <row r="6063">
          <cell r="I6063" t="str">
            <v>DB3BCM0504-15SA</v>
          </cell>
        </row>
        <row r="6064">
          <cell r="I6064" t="str">
            <v>DB3BCM0504-15SA</v>
          </cell>
        </row>
        <row r="6065">
          <cell r="I6065" t="str">
            <v>DB3BCM0504-15SA</v>
          </cell>
        </row>
        <row r="6066">
          <cell r="I6066" t="str">
            <v>DB3BCM0504-15SA</v>
          </cell>
        </row>
        <row r="6067">
          <cell r="I6067" t="str">
            <v>DB3BCM0504-15SA</v>
          </cell>
        </row>
        <row r="6068">
          <cell r="I6068" t="str">
            <v>DB3BCM0504-15SA</v>
          </cell>
        </row>
        <row r="6069">
          <cell r="I6069" t="str">
            <v>DB3BCM0504-15SA</v>
          </cell>
        </row>
        <row r="6070">
          <cell r="I6070" t="str">
            <v>DB3BCM0504-15SA</v>
          </cell>
        </row>
        <row r="6071">
          <cell r="I6071" t="str">
            <v>DB3BCM0504-15SA</v>
          </cell>
        </row>
        <row r="6072">
          <cell r="I6072" t="str">
            <v>DB3BCM0504-15SA</v>
          </cell>
        </row>
        <row r="6073">
          <cell r="I6073" t="str">
            <v>DB3BCM0504-15SA</v>
          </cell>
        </row>
        <row r="6074">
          <cell r="I6074" t="str">
            <v>DB3BCM0504-15SA</v>
          </cell>
        </row>
        <row r="6075">
          <cell r="I6075" t="str">
            <v>DB3BCM0504-15SA</v>
          </cell>
        </row>
        <row r="6076">
          <cell r="I6076" t="str">
            <v>DB3BCM0504-15SA</v>
          </cell>
        </row>
        <row r="6077">
          <cell r="I6077" t="str">
            <v>DB3BCM0504-15SA</v>
          </cell>
        </row>
        <row r="6078">
          <cell r="I6078" t="str">
            <v>DB3BCM0504-15SA</v>
          </cell>
        </row>
        <row r="6079">
          <cell r="I6079" t="str">
            <v>DB3BCM0504-15SA</v>
          </cell>
        </row>
        <row r="6080">
          <cell r="I6080" t="str">
            <v>DB3BCM0504-15SA</v>
          </cell>
        </row>
        <row r="6081">
          <cell r="I6081" t="str">
            <v>DB3BCM0504-15SA</v>
          </cell>
        </row>
        <row r="6082">
          <cell r="I6082" t="str">
            <v>DB3BCM0504-15SA</v>
          </cell>
        </row>
        <row r="6083">
          <cell r="I6083" t="str">
            <v>DB3BCM0504-15SA</v>
          </cell>
        </row>
        <row r="6084">
          <cell r="I6084" t="str">
            <v>DB3BCM0504-15SA</v>
          </cell>
        </row>
        <row r="6085">
          <cell r="I6085" t="str">
            <v>DB3BCM0504-15SA</v>
          </cell>
        </row>
        <row r="6086">
          <cell r="I6086" t="str">
            <v>DB3BCM0504-15SA</v>
          </cell>
        </row>
        <row r="6087">
          <cell r="I6087" t="str">
            <v>DB3BCM0504-15SA</v>
          </cell>
        </row>
        <row r="6088">
          <cell r="I6088" t="str">
            <v>DB3BCM0504-15SA</v>
          </cell>
        </row>
        <row r="6089">
          <cell r="I6089" t="str">
            <v>DB3BCM0504-15SA</v>
          </cell>
        </row>
        <row r="6090">
          <cell r="I6090" t="str">
            <v>DB3BCM0504-15SA</v>
          </cell>
        </row>
        <row r="6091">
          <cell r="I6091" t="str">
            <v>DB3BCM0504-15SA</v>
          </cell>
        </row>
        <row r="6092">
          <cell r="I6092" t="str">
            <v>DB3BCM0504-15SA</v>
          </cell>
        </row>
        <row r="6093">
          <cell r="I6093" t="str">
            <v>DB3BCM0504-15SA</v>
          </cell>
        </row>
        <row r="6094">
          <cell r="I6094" t="str">
            <v>DB3BCM0504-15SA</v>
          </cell>
        </row>
        <row r="6095">
          <cell r="I6095" t="str">
            <v>DB3BCM0504-15SA</v>
          </cell>
        </row>
        <row r="6096">
          <cell r="I6096" t="str">
            <v>DB3BCM0504-15SA</v>
          </cell>
        </row>
        <row r="6097">
          <cell r="I6097" t="str">
            <v>DB3BCM0504-15SA</v>
          </cell>
        </row>
        <row r="6098">
          <cell r="I6098" t="str">
            <v>DB3BCM0504-15SA</v>
          </cell>
        </row>
        <row r="6099">
          <cell r="I6099" t="str">
            <v>DB3BCM0504-15SA</v>
          </cell>
        </row>
        <row r="6100">
          <cell r="I6100" t="str">
            <v>DB3BCM0504-15SA</v>
          </cell>
        </row>
        <row r="6101">
          <cell r="I6101" t="str">
            <v>DB3BCM0504-15SA</v>
          </cell>
        </row>
        <row r="6102">
          <cell r="I6102" t="str">
            <v>DB3BCM0504-15SA</v>
          </cell>
        </row>
        <row r="6103">
          <cell r="I6103" t="str">
            <v>DB3BCM0504-15SA</v>
          </cell>
        </row>
        <row r="6104">
          <cell r="I6104" t="str">
            <v>DB3BCM0504-15SA</v>
          </cell>
        </row>
        <row r="6105">
          <cell r="I6105" t="str">
            <v>DB3BCM0504-15SA</v>
          </cell>
        </row>
        <row r="6106">
          <cell r="I6106" t="str">
            <v>DB3BCM0504-15SA</v>
          </cell>
        </row>
        <row r="6107">
          <cell r="I6107" t="str">
            <v>DB3BCM0504-15SA</v>
          </cell>
        </row>
        <row r="6108">
          <cell r="I6108" t="str">
            <v>DB3BCM0504-15SA</v>
          </cell>
        </row>
        <row r="6109">
          <cell r="I6109" t="str">
            <v>DB3BCM0504-15SA</v>
          </cell>
        </row>
        <row r="6110">
          <cell r="I6110" t="str">
            <v>DB3BCM0504-15SA</v>
          </cell>
        </row>
        <row r="6111">
          <cell r="I6111" t="str">
            <v>DB3BCM0504-15SA</v>
          </cell>
        </row>
        <row r="6112">
          <cell r="I6112" t="str">
            <v>DB3BCM0504-15SA</v>
          </cell>
        </row>
        <row r="6113">
          <cell r="I6113" t="str">
            <v>DB3BCM0504-15SA</v>
          </cell>
        </row>
        <row r="6114">
          <cell r="I6114" t="str">
            <v>DB3BCM0504-15SA</v>
          </cell>
        </row>
        <row r="6115">
          <cell r="I6115" t="str">
            <v>DB3BCM0504-15SA</v>
          </cell>
        </row>
        <row r="6116">
          <cell r="I6116" t="str">
            <v>DB3BCM0504-15SA</v>
          </cell>
        </row>
        <row r="6117">
          <cell r="I6117" t="str">
            <v>DB3BCM0504-15SA</v>
          </cell>
        </row>
        <row r="6118">
          <cell r="I6118" t="str">
            <v>DB3BCM0504-15SA</v>
          </cell>
        </row>
        <row r="6119">
          <cell r="I6119" t="str">
            <v>DB3BCM0504-15SA</v>
          </cell>
        </row>
        <row r="6120">
          <cell r="I6120" t="str">
            <v>DB3BCM0504-15SA</v>
          </cell>
        </row>
        <row r="6121">
          <cell r="I6121" t="str">
            <v>DB3BCM0504-15SA</v>
          </cell>
        </row>
        <row r="6122">
          <cell r="I6122" t="str">
            <v>DB3BCM0504-15SA</v>
          </cell>
        </row>
        <row r="6123">
          <cell r="I6123" t="str">
            <v>DB4BCM0504-15SA</v>
          </cell>
        </row>
        <row r="6124">
          <cell r="I6124" t="str">
            <v>DB4BCM0504-15SA</v>
          </cell>
        </row>
        <row r="6125">
          <cell r="I6125" t="str">
            <v>DB4BCM0504-15SA</v>
          </cell>
        </row>
        <row r="6126">
          <cell r="I6126" t="str">
            <v>DB4BCM0504-15SA</v>
          </cell>
        </row>
        <row r="6127">
          <cell r="I6127" t="str">
            <v>DB4BCM0504-15SA</v>
          </cell>
        </row>
        <row r="6128">
          <cell r="I6128" t="str">
            <v>DB4BCM0504-15SA</v>
          </cell>
        </row>
        <row r="6129">
          <cell r="I6129" t="str">
            <v>DB4BCM0504-15SA</v>
          </cell>
        </row>
        <row r="6130">
          <cell r="I6130" t="str">
            <v>DB4BCM0504-15SA</v>
          </cell>
        </row>
        <row r="6131">
          <cell r="I6131" t="str">
            <v>DB4BCM0504-15SA</v>
          </cell>
        </row>
        <row r="6132">
          <cell r="I6132" t="str">
            <v>DB4BCM0504-15SA</v>
          </cell>
        </row>
        <row r="6133">
          <cell r="I6133" t="str">
            <v>DB4BCM0504-15SA</v>
          </cell>
        </row>
        <row r="6134">
          <cell r="I6134" t="str">
            <v>DB4BCM0504-15SA</v>
          </cell>
        </row>
        <row r="6135">
          <cell r="I6135" t="str">
            <v>DB4BCM0504-15SA</v>
          </cell>
        </row>
        <row r="6136">
          <cell r="I6136" t="str">
            <v>DB4BCM0504-15SA</v>
          </cell>
        </row>
        <row r="6137">
          <cell r="I6137" t="str">
            <v>DB4BCM0504-15SA</v>
          </cell>
        </row>
        <row r="6138">
          <cell r="I6138" t="str">
            <v>DB4BCM0504-15SA</v>
          </cell>
        </row>
        <row r="6139">
          <cell r="I6139" t="str">
            <v>DB4BCM0504-15SA</v>
          </cell>
        </row>
        <row r="6140">
          <cell r="I6140" t="str">
            <v>DB4BCM0504-15SA</v>
          </cell>
        </row>
        <row r="6141">
          <cell r="I6141" t="str">
            <v>DB4BCM0504-15SA</v>
          </cell>
        </row>
        <row r="6142">
          <cell r="I6142" t="str">
            <v>DB4BCM0504-15SA</v>
          </cell>
        </row>
        <row r="6143">
          <cell r="I6143" t="str">
            <v>DB4BCM0504-15SA</v>
          </cell>
        </row>
        <row r="6144">
          <cell r="I6144" t="str">
            <v>DB4BCM0504-15SA</v>
          </cell>
        </row>
        <row r="6145">
          <cell r="I6145" t="str">
            <v>DB4BCM0504-15SA</v>
          </cell>
        </row>
        <row r="6146">
          <cell r="I6146" t="str">
            <v>DB4BCM0504-15SA</v>
          </cell>
        </row>
        <row r="6147">
          <cell r="I6147" t="str">
            <v>DB4BCM0504-15SA</v>
          </cell>
        </row>
        <row r="6148">
          <cell r="I6148" t="str">
            <v>DB4BCM0504-15SA</v>
          </cell>
        </row>
        <row r="6149">
          <cell r="I6149" t="str">
            <v>DB4BCM0504-15SA</v>
          </cell>
        </row>
        <row r="6150">
          <cell r="I6150" t="str">
            <v>DB4BCM0504-15SA</v>
          </cell>
        </row>
        <row r="6151">
          <cell r="I6151" t="str">
            <v>DB4BCM0504-15SA</v>
          </cell>
        </row>
        <row r="6152">
          <cell r="I6152" t="str">
            <v>DB4BCM0504-15SA</v>
          </cell>
        </row>
        <row r="6153">
          <cell r="I6153" t="str">
            <v>DB4BCM0504-15SA</v>
          </cell>
        </row>
        <row r="6154">
          <cell r="I6154" t="str">
            <v>DB4BCM0504-15SA</v>
          </cell>
        </row>
        <row r="6155">
          <cell r="I6155" t="str">
            <v>DB4BCM0504-15SA</v>
          </cell>
        </row>
        <row r="6156">
          <cell r="I6156" t="str">
            <v>DB4BCM0504-15SA</v>
          </cell>
        </row>
        <row r="6157">
          <cell r="I6157" t="str">
            <v>DB4BCM0504-15SA</v>
          </cell>
        </row>
        <row r="6158">
          <cell r="I6158" t="str">
            <v>DB4BCM0504-15SA</v>
          </cell>
        </row>
        <row r="6159">
          <cell r="I6159" t="str">
            <v>DB4BCM0504-15SA</v>
          </cell>
        </row>
        <row r="6160">
          <cell r="I6160" t="str">
            <v>DB4BCM0504-15SA</v>
          </cell>
        </row>
        <row r="6161">
          <cell r="I6161" t="str">
            <v>DB4BCM0504-15SA</v>
          </cell>
        </row>
        <row r="6162">
          <cell r="I6162" t="str">
            <v>DB4BCM0504-15SA</v>
          </cell>
        </row>
        <row r="6163">
          <cell r="I6163" t="str">
            <v>DB4BCM0504-15SA</v>
          </cell>
        </row>
        <row r="6164">
          <cell r="I6164" t="str">
            <v>DB4BCM0504-15SA</v>
          </cell>
        </row>
        <row r="6165">
          <cell r="I6165" t="str">
            <v>DB4BCM0504-15SA</v>
          </cell>
        </row>
        <row r="6166">
          <cell r="I6166" t="str">
            <v>DB4BCM0504-15SA</v>
          </cell>
        </row>
        <row r="6167">
          <cell r="I6167" t="str">
            <v>DB4BCM0504-15SA</v>
          </cell>
        </row>
        <row r="6168">
          <cell r="I6168" t="str">
            <v>DB4BCM0504-15SA</v>
          </cell>
        </row>
        <row r="6169">
          <cell r="I6169" t="str">
            <v>DB4BCM0504-15SA</v>
          </cell>
        </row>
        <row r="6170">
          <cell r="I6170" t="str">
            <v>DB4BCM0504-15SA</v>
          </cell>
        </row>
        <row r="6171">
          <cell r="I6171" t="str">
            <v>DB4BCM0504-15SA</v>
          </cell>
        </row>
        <row r="6172">
          <cell r="I6172" t="str">
            <v>DB4BCM0504-15SA</v>
          </cell>
        </row>
        <row r="6173">
          <cell r="I6173" t="str">
            <v>DB4BCM0504-15SA</v>
          </cell>
        </row>
        <row r="6174">
          <cell r="I6174" t="str">
            <v>DB4BCM0504-15SA</v>
          </cell>
        </row>
        <row r="6175">
          <cell r="I6175" t="str">
            <v>DB4BCM0504-15SA</v>
          </cell>
        </row>
        <row r="6176">
          <cell r="I6176" t="str">
            <v>DB4BCM0504-15SA</v>
          </cell>
        </row>
        <row r="6177">
          <cell r="I6177" t="str">
            <v>DB4BCM0504-15SA</v>
          </cell>
        </row>
        <row r="6178">
          <cell r="I6178" t="str">
            <v>DB4BCM0504-15SA</v>
          </cell>
        </row>
        <row r="6179">
          <cell r="I6179" t="str">
            <v>DB4BCM0504-15SA</v>
          </cell>
        </row>
        <row r="6180">
          <cell r="I6180" t="str">
            <v>DB4BCM0504-15SA</v>
          </cell>
        </row>
        <row r="6181">
          <cell r="I6181" t="str">
            <v>DB4BCM0504-15SA</v>
          </cell>
        </row>
        <row r="6182">
          <cell r="I6182" t="str">
            <v>DB4BCM0504-15SA</v>
          </cell>
        </row>
        <row r="6183">
          <cell r="I6183" t="str">
            <v>DB4BCM0504-15SA</v>
          </cell>
        </row>
        <row r="6184">
          <cell r="I6184" t="str">
            <v>DB4BCM0504-15SA</v>
          </cell>
        </row>
        <row r="6185">
          <cell r="I6185" t="str">
            <v>DB4BCM0504-15SA</v>
          </cell>
        </row>
        <row r="6186">
          <cell r="I6186" t="str">
            <v>DB4BCM0504-15SA</v>
          </cell>
        </row>
        <row r="6187">
          <cell r="I6187" t="str">
            <v>DB4BCM0504-15SA</v>
          </cell>
        </row>
        <row r="6188">
          <cell r="I6188" t="str">
            <v>DB4BCM0504-15SA</v>
          </cell>
        </row>
        <row r="6189">
          <cell r="I6189" t="str">
            <v>DB4BCM0504-15SA</v>
          </cell>
        </row>
        <row r="6190">
          <cell r="I6190" t="str">
            <v>DB4BCM0504-15SA</v>
          </cell>
        </row>
        <row r="6191">
          <cell r="I6191" t="str">
            <v>DB4BCM0504-15SA</v>
          </cell>
        </row>
        <row r="6192">
          <cell r="I6192" t="str">
            <v>DB5BCM0504-15SA</v>
          </cell>
        </row>
        <row r="6193">
          <cell r="I6193" t="str">
            <v>DB5BCM0504-15SA</v>
          </cell>
        </row>
        <row r="6194">
          <cell r="I6194" t="str">
            <v>DB5BCM0504-15SA</v>
          </cell>
        </row>
        <row r="6195">
          <cell r="I6195" t="str">
            <v>DB5BCM0504-15SA</v>
          </cell>
        </row>
        <row r="6196">
          <cell r="I6196" t="str">
            <v>DB5BCM0504-15SA</v>
          </cell>
        </row>
        <row r="6197">
          <cell r="I6197" t="str">
            <v>DB5BCM0504-15SA</v>
          </cell>
        </row>
        <row r="6198">
          <cell r="I6198" t="str">
            <v>DB5BCM0504-15SA</v>
          </cell>
        </row>
        <row r="6199">
          <cell r="I6199" t="str">
            <v>DB5BCM0504-15SA</v>
          </cell>
        </row>
        <row r="6200">
          <cell r="I6200" t="str">
            <v>DB5BCM0504-15SA</v>
          </cell>
        </row>
        <row r="6201">
          <cell r="I6201" t="str">
            <v>DB5BCM0504-15SA</v>
          </cell>
        </row>
        <row r="6202">
          <cell r="I6202" t="str">
            <v>DB5BCM0504-15SA</v>
          </cell>
        </row>
        <row r="6203">
          <cell r="I6203" t="str">
            <v>DB5BCM0504-15SA</v>
          </cell>
        </row>
        <row r="6204">
          <cell r="I6204" t="str">
            <v>DB5BCM0504-15SA</v>
          </cell>
        </row>
        <row r="6205">
          <cell r="I6205" t="str">
            <v>DB5BCM0504-15SA</v>
          </cell>
        </row>
        <row r="6206">
          <cell r="I6206" t="str">
            <v>DB5BCM0504-15SA</v>
          </cell>
        </row>
        <row r="6207">
          <cell r="I6207" t="str">
            <v>DB5BCM0504-15SA</v>
          </cell>
        </row>
        <row r="6208">
          <cell r="I6208" t="str">
            <v>DB5BCM0504-15SA</v>
          </cell>
        </row>
        <row r="6209">
          <cell r="I6209" t="str">
            <v>DB5BCM0504-15SA</v>
          </cell>
        </row>
        <row r="6210">
          <cell r="I6210" t="str">
            <v>DB5BCM0504-15SA</v>
          </cell>
        </row>
        <row r="6211">
          <cell r="I6211" t="str">
            <v>DB5BCM0504-15SA</v>
          </cell>
        </row>
        <row r="6212">
          <cell r="I6212" t="str">
            <v>DB5BCM0504-15SA</v>
          </cell>
        </row>
        <row r="6213">
          <cell r="I6213" t="str">
            <v>DB5BCM0504-15SA</v>
          </cell>
        </row>
        <row r="6214">
          <cell r="I6214" t="str">
            <v>DB5BCM0504-15SA</v>
          </cell>
        </row>
        <row r="6215">
          <cell r="I6215" t="str">
            <v>DB5BCM0504-15SA</v>
          </cell>
        </row>
        <row r="6216">
          <cell r="I6216" t="str">
            <v>DB5BCM0504-15SA</v>
          </cell>
        </row>
        <row r="6217">
          <cell r="I6217" t="str">
            <v>DB5BCM0504-15SA</v>
          </cell>
        </row>
        <row r="6218">
          <cell r="I6218" t="str">
            <v>DB5BCM0504-15SA</v>
          </cell>
        </row>
        <row r="6219">
          <cell r="I6219" t="str">
            <v>DB5BCM0504-15SA</v>
          </cell>
        </row>
        <row r="6220">
          <cell r="I6220" t="str">
            <v>DB5BCM0504-15SA</v>
          </cell>
        </row>
        <row r="6221">
          <cell r="I6221" t="str">
            <v>DB5BCM0504-15SA</v>
          </cell>
        </row>
        <row r="6222">
          <cell r="I6222" t="str">
            <v>DB5BCM0504-15SA</v>
          </cell>
        </row>
        <row r="6223">
          <cell r="I6223" t="str">
            <v>DB5BCM0504-15SA</v>
          </cell>
        </row>
        <row r="6224">
          <cell r="I6224" t="str">
            <v>DB5BCM0504-15SA</v>
          </cell>
        </row>
        <row r="6225">
          <cell r="I6225" t="str">
            <v>DB5BCM0504-15SA</v>
          </cell>
        </row>
        <row r="6226">
          <cell r="I6226" t="str">
            <v>DB5BCM0504-15SA</v>
          </cell>
        </row>
        <row r="6227">
          <cell r="I6227" t="str">
            <v>DB5BCM0504-15SA</v>
          </cell>
        </row>
        <row r="6228">
          <cell r="I6228" t="str">
            <v>DB5BCM0504-15SA</v>
          </cell>
        </row>
        <row r="6229">
          <cell r="I6229" t="str">
            <v>DB5BCM0504-15SA</v>
          </cell>
        </row>
        <row r="6230">
          <cell r="I6230" t="str">
            <v>DB5BCM0504-15SA</v>
          </cell>
        </row>
        <row r="6231">
          <cell r="I6231" t="str">
            <v>DB5BCM0504-15SA</v>
          </cell>
        </row>
        <row r="6232">
          <cell r="I6232" t="str">
            <v>DB5BCM0504-15SA</v>
          </cell>
        </row>
        <row r="6233">
          <cell r="I6233" t="str">
            <v>DB5BCM0504-15SA</v>
          </cell>
        </row>
        <row r="6234">
          <cell r="I6234" t="str">
            <v>DB5BCM0504-15SA</v>
          </cell>
        </row>
        <row r="6235">
          <cell r="I6235" t="str">
            <v>DB5BCM0504-15SA</v>
          </cell>
        </row>
        <row r="6236">
          <cell r="I6236" t="str">
            <v>DB5BCM0504-15SA</v>
          </cell>
        </row>
        <row r="6237">
          <cell r="I6237" t="str">
            <v>DB5BCM0504-15SA</v>
          </cell>
        </row>
        <row r="6238">
          <cell r="I6238" t="str">
            <v>DB5BCM0504-15SA</v>
          </cell>
        </row>
        <row r="6239">
          <cell r="I6239" t="str">
            <v>DB5BCM0504-15SA</v>
          </cell>
        </row>
        <row r="6240">
          <cell r="I6240" t="str">
            <v>DB5BCM0504-15SA</v>
          </cell>
        </row>
        <row r="6241">
          <cell r="I6241" t="str">
            <v>DB5BCM0504-15SA</v>
          </cell>
        </row>
        <row r="6242">
          <cell r="I6242" t="str">
            <v>DB5BCM0504-15SA</v>
          </cell>
        </row>
        <row r="6243">
          <cell r="I6243" t="str">
            <v>DB5BCM0504-15SA</v>
          </cell>
        </row>
        <row r="6244">
          <cell r="I6244" t="str">
            <v>DB5BCM0504-15SA</v>
          </cell>
        </row>
        <row r="6245">
          <cell r="I6245" t="str">
            <v>DB5BCM0504-15SA</v>
          </cell>
        </row>
        <row r="6246">
          <cell r="I6246" t="str">
            <v>DB5BCM0504-15SA</v>
          </cell>
        </row>
        <row r="6247">
          <cell r="I6247" t="str">
            <v>DB5BCM0504-15SA</v>
          </cell>
        </row>
        <row r="6248">
          <cell r="I6248" t="str">
            <v>DB5BCM0504-15SA</v>
          </cell>
        </row>
        <row r="6249">
          <cell r="I6249" t="str">
            <v>DB5BCM0504-15SA</v>
          </cell>
        </row>
        <row r="6250">
          <cell r="I6250" t="str">
            <v>DB5BCM0504-15SA</v>
          </cell>
        </row>
        <row r="6251">
          <cell r="I6251" t="str">
            <v>DB5BCM0504-15SA</v>
          </cell>
        </row>
        <row r="6252">
          <cell r="I6252" t="str">
            <v>DB5BCM0504-15SA</v>
          </cell>
        </row>
        <row r="6253">
          <cell r="I6253" t="str">
            <v>DB5BCM0504-15SA</v>
          </cell>
        </row>
        <row r="6254">
          <cell r="I6254" t="str">
            <v>DB5BCM0504-15SA</v>
          </cell>
        </row>
        <row r="6255">
          <cell r="I6255" t="str">
            <v>DB5BCM0504-15SA</v>
          </cell>
        </row>
        <row r="6256">
          <cell r="I6256" t="str">
            <v>DB5BCM0504-15SA</v>
          </cell>
        </row>
        <row r="6257">
          <cell r="I6257" t="str">
            <v>DB5BCM0504-15SA</v>
          </cell>
        </row>
        <row r="6258">
          <cell r="I6258" t="str">
            <v>DB5BCM0504-15SA</v>
          </cell>
        </row>
        <row r="6259">
          <cell r="I6259" t="str">
            <v>DB5BCM0504-15SA</v>
          </cell>
        </row>
        <row r="6260">
          <cell r="I6260" t="str">
            <v>DB5BCM0504-15SA</v>
          </cell>
        </row>
        <row r="6261">
          <cell r="I6261" t="str">
            <v>NA1BCM0504-15SA</v>
          </cell>
        </row>
        <row r="6262">
          <cell r="I6262" t="str">
            <v>NA1BCM0504-15SA</v>
          </cell>
        </row>
        <row r="6263">
          <cell r="I6263" t="str">
            <v>NA1BCM0504-15SA</v>
          </cell>
        </row>
        <row r="6264">
          <cell r="I6264" t="str">
            <v>NA1BCM0504-15SA</v>
          </cell>
        </row>
        <row r="6265">
          <cell r="I6265" t="str">
            <v>NA1BCM0504-15SA</v>
          </cell>
        </row>
        <row r="6266">
          <cell r="I6266" t="str">
            <v>NA1BCM0504-15SA</v>
          </cell>
        </row>
        <row r="6267">
          <cell r="I6267" t="str">
            <v>NA1BCM0504-15SA</v>
          </cell>
        </row>
        <row r="6268">
          <cell r="I6268" t="str">
            <v>NA1BCM0504-15SA</v>
          </cell>
        </row>
        <row r="6269">
          <cell r="I6269" t="str">
            <v>NA1BCM0504-15SA</v>
          </cell>
        </row>
        <row r="6270">
          <cell r="I6270" t="str">
            <v>NA1BCM0504-15SA</v>
          </cell>
        </row>
        <row r="6271">
          <cell r="I6271" t="str">
            <v>NA1BCM0504-15SA</v>
          </cell>
        </row>
        <row r="6272">
          <cell r="I6272" t="str">
            <v>NA1BCM0504-15SA</v>
          </cell>
        </row>
        <row r="6273">
          <cell r="I6273" t="str">
            <v>NA1BCM0504-15SA</v>
          </cell>
        </row>
        <row r="6274">
          <cell r="I6274" t="str">
            <v>NA1BCM0504-15SA</v>
          </cell>
        </row>
        <row r="6275">
          <cell r="I6275" t="str">
            <v>NA1BCM0504-15SA</v>
          </cell>
        </row>
        <row r="6276">
          <cell r="I6276" t="str">
            <v>NA1BCM0504-15SA</v>
          </cell>
        </row>
        <row r="6277">
          <cell r="I6277" t="str">
            <v>NA1BCM0504-15SA</v>
          </cell>
        </row>
        <row r="6278">
          <cell r="I6278" t="str">
            <v>NA1BCM0504-15SA</v>
          </cell>
        </row>
        <row r="6279">
          <cell r="I6279" t="str">
            <v>NA1BCM0504-15SA</v>
          </cell>
        </row>
        <row r="6280">
          <cell r="I6280" t="str">
            <v>NA1BCM0504-15SA</v>
          </cell>
        </row>
        <row r="6281">
          <cell r="I6281" t="str">
            <v>NA1BCM0504-15SA</v>
          </cell>
        </row>
        <row r="6282">
          <cell r="I6282" t="str">
            <v>NA1BCM0504-15SA</v>
          </cell>
        </row>
        <row r="6283">
          <cell r="I6283" t="str">
            <v>NA1BCM0504-15SA</v>
          </cell>
        </row>
        <row r="6284">
          <cell r="I6284" t="str">
            <v>NA1BCM0504-15SA</v>
          </cell>
        </row>
        <row r="6285">
          <cell r="I6285" t="str">
            <v>NA1BCM0504-15SA</v>
          </cell>
        </row>
        <row r="6286">
          <cell r="I6286" t="str">
            <v>NA1BCM0504-15SA</v>
          </cell>
        </row>
        <row r="6287">
          <cell r="I6287" t="str">
            <v>NA1BCM0504-15SA</v>
          </cell>
        </row>
        <row r="6288">
          <cell r="I6288" t="str">
            <v>NA1BCM0504-15SA</v>
          </cell>
        </row>
        <row r="6289">
          <cell r="I6289" t="str">
            <v>NA1BCM0504-15SA</v>
          </cell>
        </row>
        <row r="6290">
          <cell r="I6290" t="str">
            <v>NA1BCM0504-15SA</v>
          </cell>
        </row>
        <row r="6291">
          <cell r="I6291" t="str">
            <v>NA1BCM0504-15SA</v>
          </cell>
        </row>
        <row r="6292">
          <cell r="I6292" t="str">
            <v>NA1BCM0504-15SA</v>
          </cell>
        </row>
        <row r="6293">
          <cell r="I6293" t="str">
            <v>NA1BCM0504-15SA</v>
          </cell>
        </row>
        <row r="6294">
          <cell r="I6294" t="str">
            <v>NA1BCM0504-15SA</v>
          </cell>
        </row>
        <row r="6295">
          <cell r="I6295" t="str">
            <v>NA1BCM0504-15SA</v>
          </cell>
        </row>
        <row r="6296">
          <cell r="I6296" t="str">
            <v>NA1BCM0504-15SA</v>
          </cell>
        </row>
        <row r="6297">
          <cell r="I6297" t="str">
            <v>NA1BCM0504-15SA</v>
          </cell>
        </row>
        <row r="6298">
          <cell r="I6298" t="str">
            <v>NA1BCM0504-15SA</v>
          </cell>
        </row>
        <row r="6299">
          <cell r="I6299" t="str">
            <v>NA1BCM0504-15SA</v>
          </cell>
        </row>
        <row r="6300">
          <cell r="I6300" t="str">
            <v>NA1BCM0504-15SA</v>
          </cell>
        </row>
        <row r="6301">
          <cell r="I6301" t="str">
            <v>NA1BCM0504-15SA</v>
          </cell>
        </row>
        <row r="6302">
          <cell r="I6302" t="str">
            <v>NA1BCM0504-15SA</v>
          </cell>
        </row>
        <row r="6303">
          <cell r="I6303" t="str">
            <v>NA1BCM0504-15SA</v>
          </cell>
        </row>
        <row r="6304">
          <cell r="I6304" t="str">
            <v>NA1BCM0504-15SA</v>
          </cell>
        </row>
        <row r="6305">
          <cell r="I6305" t="str">
            <v>NA1BCM0504-15SA</v>
          </cell>
        </row>
        <row r="6306">
          <cell r="I6306" t="str">
            <v>NA1BCM0504-15SA</v>
          </cell>
        </row>
        <row r="6307">
          <cell r="I6307" t="str">
            <v>NA1BCM0504-15SA</v>
          </cell>
        </row>
        <row r="6308">
          <cell r="I6308" t="str">
            <v>NA1BCM0504-15SA</v>
          </cell>
        </row>
        <row r="6309">
          <cell r="I6309" t="str">
            <v>NA1BCM0504-15SA</v>
          </cell>
        </row>
        <row r="6310">
          <cell r="I6310" t="str">
            <v>NA1BCM0504-15SA</v>
          </cell>
        </row>
        <row r="6311">
          <cell r="I6311" t="str">
            <v>NA1BCM0504-15SA</v>
          </cell>
        </row>
        <row r="6312">
          <cell r="I6312" t="str">
            <v>NA1BCM0504-15SA</v>
          </cell>
        </row>
        <row r="6313">
          <cell r="I6313" t="str">
            <v>NA1BCM0504-15SA</v>
          </cell>
        </row>
        <row r="6314">
          <cell r="I6314" t="str">
            <v>NA1BCM0504-15SA</v>
          </cell>
        </row>
        <row r="6315">
          <cell r="I6315" t="str">
            <v>NA1BCM0504-15SA</v>
          </cell>
        </row>
        <row r="6316">
          <cell r="I6316" t="str">
            <v>NA1BCM0504-15SA</v>
          </cell>
        </row>
        <row r="6317">
          <cell r="I6317" t="str">
            <v>NA1BCM0504-15SA</v>
          </cell>
        </row>
        <row r="6318">
          <cell r="I6318" t="str">
            <v>NA1BCM0504-15SA</v>
          </cell>
        </row>
        <row r="6319">
          <cell r="I6319" t="str">
            <v>NA1BCM0504-15SA</v>
          </cell>
        </row>
        <row r="6320">
          <cell r="I6320" t="str">
            <v>NA1BCM0504-15SA</v>
          </cell>
        </row>
        <row r="6321">
          <cell r="I6321" t="str">
            <v>NA1BCM0504-15SA</v>
          </cell>
        </row>
        <row r="6322">
          <cell r="I6322" t="str">
            <v>NA1BCM0504-15SA</v>
          </cell>
        </row>
        <row r="6323">
          <cell r="I6323" t="str">
            <v>NA1BCM0504-15SA</v>
          </cell>
        </row>
        <row r="6324">
          <cell r="I6324" t="str">
            <v>NA1BCM0504-15SA</v>
          </cell>
        </row>
        <row r="6325">
          <cell r="I6325" t="str">
            <v>NA1BCM0504-15SA</v>
          </cell>
        </row>
        <row r="6326">
          <cell r="I6326" t="str">
            <v>NA1BCM0504-15SA</v>
          </cell>
        </row>
        <row r="6327">
          <cell r="I6327" t="str">
            <v>NA1BCM0504-15SA</v>
          </cell>
        </row>
        <row r="6328">
          <cell r="I6328" t="str">
            <v>NA1BCM0504-15SA</v>
          </cell>
        </row>
        <row r="6329">
          <cell r="I6329" t="str">
            <v>NA1BCM0504-15SA</v>
          </cell>
        </row>
        <row r="6330">
          <cell r="I6330" t="str">
            <v>NA1BCM0504-15SA</v>
          </cell>
        </row>
        <row r="6331">
          <cell r="I6331" t="str">
            <v>NA2BCM0504-15SA</v>
          </cell>
        </row>
        <row r="6332">
          <cell r="I6332" t="str">
            <v>NA2BCM0504-15SA</v>
          </cell>
        </row>
        <row r="6333">
          <cell r="I6333" t="str">
            <v>NA2BCM0504-15SA</v>
          </cell>
        </row>
        <row r="6334">
          <cell r="I6334" t="str">
            <v>NA2BCM0504-15SA</v>
          </cell>
        </row>
        <row r="6335">
          <cell r="I6335" t="str">
            <v>NA2BCM0504-15SA</v>
          </cell>
        </row>
        <row r="6336">
          <cell r="I6336" t="str">
            <v>NA2BCM0504-15SA</v>
          </cell>
        </row>
        <row r="6337">
          <cell r="I6337" t="str">
            <v>NA2BCM0504-15SA</v>
          </cell>
        </row>
        <row r="6338">
          <cell r="I6338" t="str">
            <v>NA2BCM0504-15SA</v>
          </cell>
        </row>
        <row r="6339">
          <cell r="I6339" t="str">
            <v>NA2BCM0504-15SA</v>
          </cell>
        </row>
        <row r="6340">
          <cell r="I6340" t="str">
            <v>NA2BCM0504-15SA</v>
          </cell>
        </row>
        <row r="6341">
          <cell r="I6341" t="str">
            <v>NA2BCM0504-15SA</v>
          </cell>
        </row>
        <row r="6342">
          <cell r="I6342" t="str">
            <v>NA2BCM0504-15SA</v>
          </cell>
        </row>
        <row r="6343">
          <cell r="I6343" t="str">
            <v>NA2BCM0504-15SA</v>
          </cell>
        </row>
        <row r="6344">
          <cell r="I6344" t="str">
            <v>NA2BCM0504-15SA</v>
          </cell>
        </row>
        <row r="6345">
          <cell r="I6345" t="str">
            <v>NA2BCM0504-15SA</v>
          </cell>
        </row>
        <row r="6346">
          <cell r="I6346" t="str">
            <v>NA2BCM0504-15SA</v>
          </cell>
        </row>
        <row r="6347">
          <cell r="I6347" t="str">
            <v>NA2BCM0504-15SA</v>
          </cell>
        </row>
        <row r="6348">
          <cell r="I6348" t="str">
            <v>NA2BCM0504-15SA</v>
          </cell>
        </row>
        <row r="6349">
          <cell r="I6349" t="str">
            <v>NA2BCM0504-15SA</v>
          </cell>
        </row>
        <row r="6350">
          <cell r="I6350" t="str">
            <v>NA2BCM0504-15SA</v>
          </cell>
        </row>
        <row r="6351">
          <cell r="I6351" t="str">
            <v>NA2BCM0504-15SA</v>
          </cell>
        </row>
        <row r="6352">
          <cell r="I6352" t="str">
            <v>NA2BCM0504-15SA</v>
          </cell>
        </row>
        <row r="6353">
          <cell r="I6353" t="str">
            <v>NA2BCM0504-15SA</v>
          </cell>
        </row>
        <row r="6354">
          <cell r="I6354" t="str">
            <v>NA2BCM0504-15SA</v>
          </cell>
        </row>
        <row r="6355">
          <cell r="I6355" t="str">
            <v>NA2BCM0504-15SA</v>
          </cell>
        </row>
        <row r="6356">
          <cell r="I6356" t="str">
            <v>NA2BCM0504-15SA</v>
          </cell>
        </row>
        <row r="6357">
          <cell r="I6357" t="str">
            <v>NA2BCM0504-15SA</v>
          </cell>
        </row>
        <row r="6358">
          <cell r="I6358" t="str">
            <v>NA2BCM0504-15SA</v>
          </cell>
        </row>
        <row r="6359">
          <cell r="I6359" t="str">
            <v>NA2BCM0504-15SA</v>
          </cell>
        </row>
        <row r="6360">
          <cell r="I6360" t="str">
            <v>NA2BCM0504-15SA</v>
          </cell>
        </row>
        <row r="6361">
          <cell r="I6361" t="str">
            <v>NA2BCM0504-15SA</v>
          </cell>
        </row>
        <row r="6362">
          <cell r="I6362" t="str">
            <v>NA2BCM0504-15SA</v>
          </cell>
        </row>
        <row r="6363">
          <cell r="I6363" t="str">
            <v>NA2BCM0504-15SA</v>
          </cell>
        </row>
        <row r="6364">
          <cell r="I6364" t="str">
            <v>NA2BCM0504-15SA</v>
          </cell>
        </row>
        <row r="6365">
          <cell r="I6365" t="str">
            <v>NA2BCM0504-15SA</v>
          </cell>
        </row>
        <row r="6366">
          <cell r="I6366" t="str">
            <v>NA2BCM0504-15SA</v>
          </cell>
        </row>
        <row r="6367">
          <cell r="I6367" t="str">
            <v>NA2BCM0504-15SA</v>
          </cell>
        </row>
        <row r="6368">
          <cell r="I6368" t="str">
            <v>NA2BCM0504-15SA</v>
          </cell>
        </row>
        <row r="6369">
          <cell r="I6369" t="str">
            <v>NA2BCM0504-15SA</v>
          </cell>
        </row>
        <row r="6370">
          <cell r="I6370" t="str">
            <v>NA2BCM0504-15SA</v>
          </cell>
        </row>
        <row r="6371">
          <cell r="I6371" t="str">
            <v>NA2BCM0504-15SA</v>
          </cell>
        </row>
        <row r="6372">
          <cell r="I6372" t="str">
            <v>NA2BCM0504-15SA</v>
          </cell>
        </row>
        <row r="6373">
          <cell r="I6373" t="str">
            <v>NA2BCM0504-15SA</v>
          </cell>
        </row>
        <row r="6374">
          <cell r="I6374" t="str">
            <v>NA2BCM0504-15SA</v>
          </cell>
        </row>
        <row r="6375">
          <cell r="I6375" t="str">
            <v>NA2BCM0504-15SA</v>
          </cell>
        </row>
        <row r="6376">
          <cell r="I6376" t="str">
            <v>NA2BCM0504-15SA</v>
          </cell>
        </row>
        <row r="6377">
          <cell r="I6377" t="str">
            <v>NA2BCM0504-15SA</v>
          </cell>
        </row>
        <row r="6378">
          <cell r="I6378" t="str">
            <v>NA2BCM0504-15SA</v>
          </cell>
        </row>
        <row r="6379">
          <cell r="I6379" t="str">
            <v>NA2BCM0504-15SA</v>
          </cell>
        </row>
        <row r="6380">
          <cell r="I6380" t="str">
            <v>NA2BCM0504-15SA</v>
          </cell>
        </row>
        <row r="6381">
          <cell r="I6381" t="str">
            <v>NA2BCM0504-15SA</v>
          </cell>
        </row>
        <row r="6382">
          <cell r="I6382" t="str">
            <v>NA2BCM0504-15SA</v>
          </cell>
        </row>
        <row r="6383">
          <cell r="I6383" t="str">
            <v>NA2BCM0504-15SA</v>
          </cell>
        </row>
        <row r="6384">
          <cell r="I6384" t="str">
            <v>NA2BCM0504-15SA</v>
          </cell>
        </row>
        <row r="6385">
          <cell r="I6385" t="str">
            <v>NA2BCM0504-15SA</v>
          </cell>
        </row>
        <row r="6386">
          <cell r="I6386" t="str">
            <v>NA2BCM0504-15SA</v>
          </cell>
        </row>
        <row r="6387">
          <cell r="I6387" t="str">
            <v>NA2BCM0504-15SA</v>
          </cell>
        </row>
        <row r="6388">
          <cell r="I6388" t="str">
            <v>NA2BCM0504-15SA</v>
          </cell>
        </row>
        <row r="6389">
          <cell r="I6389" t="str">
            <v>NA2BCM0504-15SA</v>
          </cell>
        </row>
        <row r="6390">
          <cell r="I6390" t="str">
            <v>NA2BCM0504-15SA</v>
          </cell>
        </row>
        <row r="6391">
          <cell r="I6391" t="str">
            <v>NA2BCM0504-15SA</v>
          </cell>
        </row>
        <row r="6392">
          <cell r="I6392" t="str">
            <v>NA2BCM0504-15SA</v>
          </cell>
        </row>
        <row r="6393">
          <cell r="I6393" t="str">
            <v>NA2BCM0504-15SA</v>
          </cell>
        </row>
        <row r="6394">
          <cell r="I6394" t="str">
            <v>NA2BCM0504-15SA</v>
          </cell>
        </row>
        <row r="6395">
          <cell r="I6395" t="str">
            <v>NA2BCM0504-15SA</v>
          </cell>
        </row>
        <row r="6396">
          <cell r="I6396" t="str">
            <v>NA2BCM0504-15SA</v>
          </cell>
        </row>
        <row r="6397">
          <cell r="I6397" t="str">
            <v>NA2BCM0504-15SA</v>
          </cell>
        </row>
        <row r="6398">
          <cell r="I6398" t="str">
            <v>NA2BCM0504-15SA</v>
          </cell>
        </row>
        <row r="6399">
          <cell r="I6399" t="str">
            <v>NA2BCM0504-15SA</v>
          </cell>
        </row>
        <row r="6400">
          <cell r="I6400" t="str">
            <v>NA2BCM0504-15SA</v>
          </cell>
        </row>
        <row r="6401">
          <cell r="I6401" t="str">
            <v>NA3BCM0504-15SA</v>
          </cell>
        </row>
        <row r="6402">
          <cell r="I6402" t="str">
            <v>NA3BCM0504-15SA</v>
          </cell>
        </row>
        <row r="6403">
          <cell r="I6403" t="str">
            <v>NA3BCM0504-15SA</v>
          </cell>
        </row>
        <row r="6404">
          <cell r="I6404" t="str">
            <v>NA3BCM0504-15SA</v>
          </cell>
        </row>
        <row r="6405">
          <cell r="I6405" t="str">
            <v>NA3BCM0504-15SA</v>
          </cell>
        </row>
        <row r="6406">
          <cell r="I6406" t="str">
            <v>NA3BCM0504-15SA</v>
          </cell>
        </row>
        <row r="6407">
          <cell r="I6407" t="str">
            <v>NA3BCM0504-15SA</v>
          </cell>
        </row>
        <row r="6408">
          <cell r="I6408" t="str">
            <v>NA3BCM0504-15SA</v>
          </cell>
        </row>
        <row r="6409">
          <cell r="I6409" t="str">
            <v>NA3BCM0504-15SA</v>
          </cell>
        </row>
        <row r="6410">
          <cell r="I6410" t="str">
            <v>NA3BCM0504-15SA</v>
          </cell>
        </row>
        <row r="6411">
          <cell r="I6411" t="str">
            <v>NA3BCM0504-15SA</v>
          </cell>
        </row>
        <row r="6412">
          <cell r="I6412" t="str">
            <v>NA3BCM0504-15SA</v>
          </cell>
        </row>
        <row r="6413">
          <cell r="I6413" t="str">
            <v>NA3BCM0504-15SA</v>
          </cell>
        </row>
        <row r="6414">
          <cell r="I6414" t="str">
            <v>NA3BCM0504-15SA</v>
          </cell>
        </row>
        <row r="6415">
          <cell r="I6415" t="str">
            <v>NA3BCM0504-15SA</v>
          </cell>
        </row>
        <row r="6416">
          <cell r="I6416" t="str">
            <v>NA3BCM0504-15SA</v>
          </cell>
        </row>
        <row r="6417">
          <cell r="I6417" t="str">
            <v>NA3BCM0504-15SA</v>
          </cell>
        </row>
        <row r="6418">
          <cell r="I6418" t="str">
            <v>NA3BCM0504-15SA</v>
          </cell>
        </row>
        <row r="6419">
          <cell r="I6419" t="str">
            <v>NA3BCM0504-15SA</v>
          </cell>
        </row>
        <row r="6420">
          <cell r="I6420" t="str">
            <v>NA3BCM0504-15SA</v>
          </cell>
        </row>
        <row r="6421">
          <cell r="I6421" t="str">
            <v>NA3BCM0504-15SA</v>
          </cell>
        </row>
        <row r="6422">
          <cell r="I6422" t="str">
            <v>NA3BCM0504-15SA</v>
          </cell>
        </row>
        <row r="6423">
          <cell r="I6423" t="str">
            <v>NA3BCM0504-15SA</v>
          </cell>
        </row>
        <row r="6424">
          <cell r="I6424" t="str">
            <v>NA3BCM0504-15SA</v>
          </cell>
        </row>
        <row r="6425">
          <cell r="I6425" t="str">
            <v>NA3BCM0504-15SA</v>
          </cell>
        </row>
        <row r="6426">
          <cell r="I6426" t="str">
            <v>NA3BCM0504-15SA</v>
          </cell>
        </row>
        <row r="6427">
          <cell r="I6427" t="str">
            <v>NA3BCM0504-15SA</v>
          </cell>
        </row>
        <row r="6428">
          <cell r="I6428" t="str">
            <v>NA3BCM0504-15SA</v>
          </cell>
        </row>
        <row r="6429">
          <cell r="I6429" t="str">
            <v>NA3BCM0504-15SA</v>
          </cell>
        </row>
        <row r="6430">
          <cell r="I6430" t="str">
            <v>NA3BCM0504-15SA</v>
          </cell>
        </row>
        <row r="6431">
          <cell r="I6431" t="str">
            <v>NA3BCM0504-15SA</v>
          </cell>
        </row>
        <row r="6432">
          <cell r="I6432" t="str">
            <v>NA3BCM0504-15SA</v>
          </cell>
        </row>
        <row r="6433">
          <cell r="I6433" t="str">
            <v>NA3BCM0504-15SA</v>
          </cell>
        </row>
        <row r="6434">
          <cell r="I6434" t="str">
            <v>NA3BCM0504-15SA</v>
          </cell>
        </row>
        <row r="6435">
          <cell r="I6435" t="str">
            <v>NA3BCM0504-15SA</v>
          </cell>
        </row>
        <row r="6436">
          <cell r="I6436" t="str">
            <v>NA3BCM0504-15SA</v>
          </cell>
        </row>
        <row r="6437">
          <cell r="I6437" t="str">
            <v>NA3BCM0504-15SA</v>
          </cell>
        </row>
        <row r="6438">
          <cell r="I6438" t="str">
            <v>NA3BCM0504-15SA</v>
          </cell>
        </row>
        <row r="6439">
          <cell r="I6439" t="str">
            <v>NA3BCM0504-15SA</v>
          </cell>
        </row>
        <row r="6440">
          <cell r="I6440" t="str">
            <v>NA3BCM0504-15SA</v>
          </cell>
        </row>
        <row r="6441">
          <cell r="I6441" t="str">
            <v>NA3BCM0504-15SA</v>
          </cell>
        </row>
        <row r="6442">
          <cell r="I6442" t="str">
            <v>NA3BCM0504-15SA</v>
          </cell>
        </row>
        <row r="6443">
          <cell r="I6443" t="str">
            <v>NA3BCM0504-15SA</v>
          </cell>
        </row>
        <row r="6444">
          <cell r="I6444" t="str">
            <v>NA3BCM0504-15SA</v>
          </cell>
        </row>
        <row r="6445">
          <cell r="I6445" t="str">
            <v>NA3BCM0504-15SA</v>
          </cell>
        </row>
        <row r="6446">
          <cell r="I6446" t="str">
            <v>NA3BCM0504-15SA</v>
          </cell>
        </row>
        <row r="6447">
          <cell r="I6447" t="str">
            <v>NA3BCM0504-15SA</v>
          </cell>
        </row>
        <row r="6448">
          <cell r="I6448" t="str">
            <v>NA3BCM0504-15SA</v>
          </cell>
        </row>
        <row r="6449">
          <cell r="I6449" t="str">
            <v>NA3BCM0504-15SA</v>
          </cell>
        </row>
        <row r="6450">
          <cell r="I6450" t="str">
            <v>NA3BCM0504-15SA</v>
          </cell>
        </row>
        <row r="6451">
          <cell r="I6451" t="str">
            <v>NA3BCM0504-15SA</v>
          </cell>
        </row>
        <row r="6452">
          <cell r="I6452" t="str">
            <v>NA3BCM0504-15SA</v>
          </cell>
        </row>
        <row r="6453">
          <cell r="I6453" t="str">
            <v>NA3BCM0504-15SA</v>
          </cell>
        </row>
        <row r="6454">
          <cell r="I6454" t="str">
            <v>NA3BCM0504-15SA</v>
          </cell>
        </row>
        <row r="6455">
          <cell r="I6455" t="str">
            <v>NA3BCM0504-15SA</v>
          </cell>
        </row>
        <row r="6456">
          <cell r="I6456" t="str">
            <v>NA3BCM0504-15SA</v>
          </cell>
        </row>
        <row r="6457">
          <cell r="I6457" t="str">
            <v>NA3BCM0504-15SA</v>
          </cell>
        </row>
        <row r="6458">
          <cell r="I6458" t="str">
            <v>NA3BCM0504-15SA</v>
          </cell>
        </row>
        <row r="6459">
          <cell r="I6459" t="str">
            <v>NA3BCM0504-15SA</v>
          </cell>
        </row>
        <row r="6460">
          <cell r="I6460" t="str">
            <v>NA3BCM0504-15SA</v>
          </cell>
        </row>
        <row r="6461">
          <cell r="I6461" t="str">
            <v>NA3BCM0504-15SA</v>
          </cell>
        </row>
        <row r="6462">
          <cell r="I6462" t="str">
            <v>NA3BCM0504-15SA</v>
          </cell>
        </row>
        <row r="6463">
          <cell r="I6463" t="str">
            <v>NA3BCM0504-15SA</v>
          </cell>
        </row>
        <row r="6464">
          <cell r="I6464" t="str">
            <v>NA3BCM0504-15SA</v>
          </cell>
        </row>
        <row r="6465">
          <cell r="I6465" t="str">
            <v>NA3BCM0504-15SA</v>
          </cell>
        </row>
        <row r="6466">
          <cell r="I6466" t="str">
            <v>NA3BCM0504-15SA</v>
          </cell>
        </row>
        <row r="6467">
          <cell r="I6467" t="str">
            <v>NA3BCM0504-15SA</v>
          </cell>
        </row>
        <row r="6468">
          <cell r="I6468" t="str">
            <v>NA3BCM0504-15SA</v>
          </cell>
        </row>
        <row r="6469">
          <cell r="I6469" t="str">
            <v>NA3BCM0504-15SA</v>
          </cell>
        </row>
        <row r="6470">
          <cell r="I6470" t="str">
            <v>NA3BCM0504-15SA</v>
          </cell>
        </row>
        <row r="6471">
          <cell r="I6471" t="str">
            <v>NA4BCM0504-15SA</v>
          </cell>
        </row>
        <row r="6472">
          <cell r="I6472" t="str">
            <v>NA4BCM0504-15SA</v>
          </cell>
        </row>
        <row r="6473">
          <cell r="I6473" t="str">
            <v>NA4BCM0504-15SA</v>
          </cell>
        </row>
        <row r="6474">
          <cell r="I6474" t="str">
            <v>NA4BCM0504-15SA</v>
          </cell>
        </row>
        <row r="6475">
          <cell r="I6475" t="str">
            <v>NA4BCM0504-15SA</v>
          </cell>
        </row>
        <row r="6476">
          <cell r="I6476" t="str">
            <v>NA4BCM0504-15SA</v>
          </cell>
        </row>
        <row r="6477">
          <cell r="I6477" t="str">
            <v>NA4BCM0504-15SA</v>
          </cell>
        </row>
        <row r="6478">
          <cell r="I6478" t="str">
            <v>NA4BCM0504-15SA</v>
          </cell>
        </row>
        <row r="6479">
          <cell r="I6479" t="str">
            <v>NA4BCM0504-15SA</v>
          </cell>
        </row>
        <row r="6480">
          <cell r="I6480" t="str">
            <v>NA4BCM0504-15SA</v>
          </cell>
        </row>
        <row r="6481">
          <cell r="I6481" t="str">
            <v>NA4BCM0504-15SA</v>
          </cell>
        </row>
        <row r="6482">
          <cell r="I6482" t="str">
            <v>NA4BCM0504-15SA</v>
          </cell>
        </row>
        <row r="6483">
          <cell r="I6483" t="str">
            <v>NA4BCM0504-15SA</v>
          </cell>
        </row>
        <row r="6484">
          <cell r="I6484" t="str">
            <v>NA4BCM0504-15SA</v>
          </cell>
        </row>
        <row r="6485">
          <cell r="I6485" t="str">
            <v>NA4BCM0504-15SA</v>
          </cell>
        </row>
        <row r="6486">
          <cell r="I6486" t="str">
            <v>NA4BCM0504-15SA</v>
          </cell>
        </row>
        <row r="6487">
          <cell r="I6487" t="str">
            <v>NA4BCM0504-15SA</v>
          </cell>
        </row>
        <row r="6488">
          <cell r="I6488" t="str">
            <v>NA4BCM0504-15SA</v>
          </cell>
        </row>
        <row r="6489">
          <cell r="I6489" t="str">
            <v>NA4BCM0504-15SA</v>
          </cell>
        </row>
        <row r="6490">
          <cell r="I6490" t="str">
            <v>NA4BCM0504-15SA</v>
          </cell>
        </row>
        <row r="6491">
          <cell r="I6491" t="str">
            <v>NA4BCM0504-15SA</v>
          </cell>
        </row>
        <row r="6492">
          <cell r="I6492" t="str">
            <v>NA4BCM0504-15SA</v>
          </cell>
        </row>
        <row r="6493">
          <cell r="I6493" t="str">
            <v>NA4BCM0504-15SA</v>
          </cell>
        </row>
        <row r="6494">
          <cell r="I6494" t="str">
            <v>NA4BCM0504-15SA</v>
          </cell>
        </row>
        <row r="6495">
          <cell r="I6495" t="str">
            <v>NA4BCM0504-15SA</v>
          </cell>
        </row>
        <row r="6496">
          <cell r="I6496" t="str">
            <v>NA4BCM0504-15SA</v>
          </cell>
        </row>
        <row r="6497">
          <cell r="I6497" t="str">
            <v>NA4BCM0504-15SA</v>
          </cell>
        </row>
        <row r="6498">
          <cell r="I6498" t="str">
            <v>NA4BCM0504-15SA</v>
          </cell>
        </row>
        <row r="6499">
          <cell r="I6499" t="str">
            <v>NA4BCM0504-15SA</v>
          </cell>
        </row>
        <row r="6500">
          <cell r="I6500" t="str">
            <v>NA4BCM0504-15SA</v>
          </cell>
        </row>
        <row r="6501">
          <cell r="I6501" t="str">
            <v>NA4BCM0504-15SA</v>
          </cell>
        </row>
        <row r="6502">
          <cell r="I6502" t="str">
            <v>NA4BCM0504-15SA</v>
          </cell>
        </row>
        <row r="6503">
          <cell r="I6503" t="str">
            <v>NA4BCM0504-15SA</v>
          </cell>
        </row>
        <row r="6504">
          <cell r="I6504" t="str">
            <v>NA4BCM0504-15SA</v>
          </cell>
        </row>
        <row r="6505">
          <cell r="I6505" t="str">
            <v>NA4BCM0504-15SA</v>
          </cell>
        </row>
        <row r="6506">
          <cell r="I6506" t="str">
            <v>NA4BCM0504-15SA</v>
          </cell>
        </row>
        <row r="6507">
          <cell r="I6507" t="str">
            <v>NA4BCM0504-15SA</v>
          </cell>
        </row>
        <row r="6508">
          <cell r="I6508" t="str">
            <v>NA4BCM0504-15SA</v>
          </cell>
        </row>
        <row r="6509">
          <cell r="I6509" t="str">
            <v>NA4BCM0504-15SA</v>
          </cell>
        </row>
        <row r="6510">
          <cell r="I6510" t="str">
            <v>NA4BCM0504-15SA</v>
          </cell>
        </row>
        <row r="6511">
          <cell r="I6511" t="str">
            <v>NA4BCM0504-15SA</v>
          </cell>
        </row>
        <row r="6512">
          <cell r="I6512" t="str">
            <v>NA4BCM0504-15SA</v>
          </cell>
        </row>
        <row r="6513">
          <cell r="I6513" t="str">
            <v>NA4BCM0504-15SA</v>
          </cell>
        </row>
        <row r="6514">
          <cell r="I6514" t="str">
            <v>NA4BCM0504-15SA</v>
          </cell>
        </row>
        <row r="6515">
          <cell r="I6515" t="str">
            <v>NA4BCM0504-15SA</v>
          </cell>
        </row>
        <row r="6516">
          <cell r="I6516" t="str">
            <v>NA4BCM0504-15SA</v>
          </cell>
        </row>
        <row r="6517">
          <cell r="I6517" t="str">
            <v>NA4BCM0504-15SA</v>
          </cell>
        </row>
        <row r="6518">
          <cell r="I6518" t="str">
            <v>NA4BCM0504-15SA</v>
          </cell>
        </row>
        <row r="6519">
          <cell r="I6519" t="str">
            <v>NA4BCM0504-15SA</v>
          </cell>
        </row>
        <row r="6520">
          <cell r="I6520" t="str">
            <v>NA4BCM0504-15SA</v>
          </cell>
        </row>
        <row r="6521">
          <cell r="I6521" t="str">
            <v>NA4BCM0504-15SA</v>
          </cell>
        </row>
        <row r="6522">
          <cell r="I6522" t="str">
            <v>NA4BCM0504-15SA</v>
          </cell>
        </row>
        <row r="6523">
          <cell r="I6523" t="str">
            <v>NA4BCM0504-15SA</v>
          </cell>
        </row>
        <row r="6524">
          <cell r="I6524" t="str">
            <v>NA4BCM0504-15SA</v>
          </cell>
        </row>
        <row r="6525">
          <cell r="I6525" t="str">
            <v>NA4BCM0504-15SA</v>
          </cell>
        </row>
        <row r="6526">
          <cell r="I6526" t="str">
            <v>NA4BCM0504-15SA</v>
          </cell>
        </row>
        <row r="6527">
          <cell r="I6527" t="str">
            <v>NA4BCM0504-15SA</v>
          </cell>
        </row>
        <row r="6528">
          <cell r="I6528" t="str">
            <v>NA4BCM0504-15SA</v>
          </cell>
        </row>
        <row r="6529">
          <cell r="I6529" t="str">
            <v>NA4BCM0504-15SA</v>
          </cell>
        </row>
        <row r="6530">
          <cell r="I6530" t="str">
            <v>NA4BCM0504-15SA</v>
          </cell>
        </row>
        <row r="6531">
          <cell r="I6531" t="str">
            <v>NA4BCM0504-15SA</v>
          </cell>
        </row>
        <row r="6532">
          <cell r="I6532" t="str">
            <v>NA4BCM0504-15SA</v>
          </cell>
        </row>
        <row r="6533">
          <cell r="I6533" t="str">
            <v>NA4BCM0504-15SA</v>
          </cell>
        </row>
        <row r="6534">
          <cell r="I6534" t="str">
            <v>NA4BCM0504-15SA</v>
          </cell>
        </row>
        <row r="6535">
          <cell r="I6535" t="str">
            <v>NA4BCM0504-15SA</v>
          </cell>
        </row>
        <row r="6536">
          <cell r="I6536" t="str">
            <v>NA4BCM0504-15SA</v>
          </cell>
        </row>
        <row r="6537">
          <cell r="I6537" t="str">
            <v>NA4BCM0504-15SA</v>
          </cell>
        </row>
        <row r="6538">
          <cell r="I6538" t="str">
            <v>NA4BCM0504-15SA</v>
          </cell>
        </row>
        <row r="6539">
          <cell r="I6539" t="str">
            <v>NA4BCM0504-15SA</v>
          </cell>
        </row>
        <row r="6540">
          <cell r="I6540" t="str">
            <v>NA4BCM0504-15SA</v>
          </cell>
        </row>
        <row r="6541">
          <cell r="I6541" t="str">
            <v>NA5BCM0504-15SA</v>
          </cell>
        </row>
        <row r="6542">
          <cell r="I6542" t="str">
            <v>NA5BCM0504-15SA</v>
          </cell>
        </row>
        <row r="6543">
          <cell r="I6543" t="str">
            <v>NA5BCM0504-15SA</v>
          </cell>
        </row>
        <row r="6544">
          <cell r="I6544" t="str">
            <v>NA5BCM0504-15SA</v>
          </cell>
        </row>
        <row r="6545">
          <cell r="I6545" t="str">
            <v>NA5BCM0504-15SA</v>
          </cell>
        </row>
        <row r="6546">
          <cell r="I6546" t="str">
            <v>NA5BCM0504-15SA</v>
          </cell>
        </row>
        <row r="6547">
          <cell r="I6547" t="str">
            <v>NA5BCM0504-15SA</v>
          </cell>
        </row>
        <row r="6548">
          <cell r="I6548" t="str">
            <v>NA5BCM0504-15SA</v>
          </cell>
        </row>
        <row r="6549">
          <cell r="I6549" t="str">
            <v>NA5BCM0504-15SA</v>
          </cell>
        </row>
        <row r="6550">
          <cell r="I6550" t="str">
            <v>NA5BCM0504-15SA</v>
          </cell>
        </row>
        <row r="6551">
          <cell r="I6551" t="str">
            <v>NA5BCM0504-15SA</v>
          </cell>
        </row>
        <row r="6552">
          <cell r="I6552" t="str">
            <v>NA5BCM0504-15SA</v>
          </cell>
        </row>
        <row r="6553">
          <cell r="I6553" t="str">
            <v>NA5BCM0504-15SA</v>
          </cell>
        </row>
        <row r="6554">
          <cell r="I6554" t="str">
            <v>NA5BCM0504-15SA</v>
          </cell>
        </row>
        <row r="6555">
          <cell r="I6555" t="str">
            <v>NA5BCM0504-15SA</v>
          </cell>
        </row>
        <row r="6556">
          <cell r="I6556" t="str">
            <v>NA5BCM0504-15SA</v>
          </cell>
        </row>
        <row r="6557">
          <cell r="I6557" t="str">
            <v>NA5BCM0504-15SA</v>
          </cell>
        </row>
        <row r="6558">
          <cell r="I6558" t="str">
            <v>NA5BCM0504-15SA</v>
          </cell>
        </row>
        <row r="6559">
          <cell r="I6559" t="str">
            <v>NA5BCM0504-15SA</v>
          </cell>
        </row>
        <row r="6560">
          <cell r="I6560" t="str">
            <v>NA5BCM0504-15SA</v>
          </cell>
        </row>
        <row r="6561">
          <cell r="I6561" t="str">
            <v>NA5BCM0504-15SA</v>
          </cell>
        </row>
        <row r="6562">
          <cell r="I6562" t="str">
            <v>NA5BCM0504-15SA</v>
          </cell>
        </row>
        <row r="6563">
          <cell r="I6563" t="str">
            <v>NA5BCM0504-15SA</v>
          </cell>
        </row>
        <row r="6564">
          <cell r="I6564" t="str">
            <v>NA5BCM0504-15SA</v>
          </cell>
        </row>
        <row r="6565">
          <cell r="I6565" t="str">
            <v>NA5BCM0504-15SA</v>
          </cell>
        </row>
        <row r="6566">
          <cell r="I6566" t="str">
            <v>NA5BCM0504-15SA</v>
          </cell>
        </row>
        <row r="6567">
          <cell r="I6567" t="str">
            <v>NA5BCM0504-15SA</v>
          </cell>
        </row>
        <row r="6568">
          <cell r="I6568" t="str">
            <v>NA5BCM0504-15SA</v>
          </cell>
        </row>
        <row r="6569">
          <cell r="I6569" t="str">
            <v>NA5BCM0504-15SA</v>
          </cell>
        </row>
        <row r="6570">
          <cell r="I6570" t="str">
            <v>NA5BCM0504-15SA</v>
          </cell>
        </row>
        <row r="6571">
          <cell r="I6571" t="str">
            <v>NA5BCM0504-15SA</v>
          </cell>
        </row>
        <row r="6572">
          <cell r="I6572" t="str">
            <v>NA5BCM0504-15SA</v>
          </cell>
        </row>
        <row r="6573">
          <cell r="I6573" t="str">
            <v>NA5BCM0504-15SA</v>
          </cell>
        </row>
        <row r="6574">
          <cell r="I6574" t="str">
            <v>NA5BCM0504-15SA</v>
          </cell>
        </row>
        <row r="6575">
          <cell r="I6575" t="str">
            <v>NA5BCM0504-15SA</v>
          </cell>
        </row>
        <row r="6576">
          <cell r="I6576" t="str">
            <v>NA5BCM0504-15SA</v>
          </cell>
        </row>
        <row r="6577">
          <cell r="I6577" t="str">
            <v>NA5BCM0504-15SA</v>
          </cell>
        </row>
        <row r="6578">
          <cell r="I6578" t="str">
            <v>NA5BCM0504-15SA</v>
          </cell>
        </row>
        <row r="6579">
          <cell r="I6579" t="str">
            <v>NA5BCM0504-15SA</v>
          </cell>
        </row>
        <row r="6580">
          <cell r="I6580" t="str">
            <v>NA5BCM0504-15SA</v>
          </cell>
        </row>
        <row r="6581">
          <cell r="I6581" t="str">
            <v>NA5BCM0504-15SA</v>
          </cell>
        </row>
        <row r="6582">
          <cell r="I6582" t="str">
            <v>NA5BCM0504-15SA</v>
          </cell>
        </row>
        <row r="6583">
          <cell r="I6583" t="str">
            <v>NA5BCM0504-15SA</v>
          </cell>
        </row>
        <row r="6584">
          <cell r="I6584" t="str">
            <v>NA5BCM0504-15SA</v>
          </cell>
        </row>
        <row r="6585">
          <cell r="I6585" t="str">
            <v>NA5BCM0504-15SA</v>
          </cell>
        </row>
        <row r="6586">
          <cell r="I6586" t="str">
            <v>NA5BCM0504-15SA</v>
          </cell>
        </row>
        <row r="6587">
          <cell r="I6587" t="str">
            <v>NA5BCM0504-15SA</v>
          </cell>
        </row>
        <row r="6588">
          <cell r="I6588" t="str">
            <v>NA5BCM0504-15SA</v>
          </cell>
        </row>
        <row r="6589">
          <cell r="I6589" t="str">
            <v>NA5BCM0504-15SA</v>
          </cell>
        </row>
        <row r="6590">
          <cell r="I6590" t="str">
            <v>NA5BCM0504-15SA</v>
          </cell>
        </row>
        <row r="6591">
          <cell r="I6591" t="str">
            <v>NA5BCM0504-15SA</v>
          </cell>
        </row>
        <row r="6592">
          <cell r="I6592" t="str">
            <v>NA5BCM0504-15SA</v>
          </cell>
        </row>
        <row r="6593">
          <cell r="I6593" t="str">
            <v>NA5BCM0504-15SA</v>
          </cell>
        </row>
        <row r="6594">
          <cell r="I6594" t="str">
            <v>NA5BCM0504-15SA</v>
          </cell>
        </row>
        <row r="6595">
          <cell r="I6595" t="str">
            <v>NA5BCM0504-15SA</v>
          </cell>
        </row>
        <row r="6596">
          <cell r="I6596" t="str">
            <v>NA5BCM0504-15SA</v>
          </cell>
        </row>
        <row r="6597">
          <cell r="I6597" t="str">
            <v>NA5BCM0504-15SA</v>
          </cell>
        </row>
        <row r="6598">
          <cell r="I6598" t="str">
            <v>NA5BCM0504-15SA</v>
          </cell>
        </row>
        <row r="6599">
          <cell r="I6599" t="str">
            <v>NA5BCM0504-15SA</v>
          </cell>
        </row>
        <row r="6600">
          <cell r="I6600" t="str">
            <v>NA5BCM0504-15SA</v>
          </cell>
        </row>
        <row r="6601">
          <cell r="I6601" t="str">
            <v>NA5BCM0504-15SA</v>
          </cell>
        </row>
        <row r="6602">
          <cell r="I6602" t="str">
            <v>NA5BCM0504-15SA</v>
          </cell>
        </row>
        <row r="6603">
          <cell r="I6603" t="str">
            <v>NA5BCM0504-15SA</v>
          </cell>
        </row>
        <row r="6604">
          <cell r="I6604" t="str">
            <v>NA5BCM0504-15SA</v>
          </cell>
        </row>
        <row r="6605">
          <cell r="I6605" t="str">
            <v>NA5BCM0504-15SA</v>
          </cell>
        </row>
        <row r="6606">
          <cell r="I6606" t="str">
            <v>NA5BCM0504-15SA</v>
          </cell>
        </row>
        <row r="6607">
          <cell r="I6607" t="str">
            <v>NA5BCM0504-15SA</v>
          </cell>
        </row>
        <row r="6608">
          <cell r="I6608" t="str">
            <v>NA5BCM0504-15SA</v>
          </cell>
        </row>
        <row r="6609">
          <cell r="I6609" t="str">
            <v>NA5BCM0504-15SA</v>
          </cell>
        </row>
        <row r="6610">
          <cell r="I6610" t="str">
            <v>NB15BCM0504-15SA</v>
          </cell>
        </row>
        <row r="6611">
          <cell r="I6611" t="str">
            <v>NB1BCM0504-15SA</v>
          </cell>
        </row>
        <row r="6612">
          <cell r="I6612" t="str">
            <v>NB1BCM0504-15SA</v>
          </cell>
        </row>
        <row r="6613">
          <cell r="I6613" t="str">
            <v>NB1BCM0504-15SA</v>
          </cell>
        </row>
        <row r="6614">
          <cell r="I6614" t="str">
            <v>NB1BCM0504-15SA</v>
          </cell>
        </row>
        <row r="6615">
          <cell r="I6615" t="str">
            <v>NB1BCM0504-15SA</v>
          </cell>
        </row>
        <row r="6616">
          <cell r="I6616" t="str">
            <v>NB1BCM0504-15SA</v>
          </cell>
        </row>
        <row r="6617">
          <cell r="I6617" t="str">
            <v>NB1BCM0504-15SA</v>
          </cell>
        </row>
        <row r="6618">
          <cell r="I6618" t="str">
            <v>NB1BCM0504-15SA</v>
          </cell>
        </row>
        <row r="6619">
          <cell r="I6619" t="str">
            <v>NB1BCM0504-15SA</v>
          </cell>
        </row>
        <row r="6620">
          <cell r="I6620" t="str">
            <v>NB1BCM0504-15SA</v>
          </cell>
        </row>
        <row r="6621">
          <cell r="I6621" t="str">
            <v>NB1BCM0504-15SA</v>
          </cell>
        </row>
        <row r="6622">
          <cell r="I6622" t="str">
            <v>NB1BCM0504-15SA</v>
          </cell>
        </row>
        <row r="6623">
          <cell r="I6623" t="str">
            <v>NB1BCM0504-15SA</v>
          </cell>
        </row>
        <row r="6624">
          <cell r="I6624" t="str">
            <v>NB1BCM0504-15SA</v>
          </cell>
        </row>
        <row r="6625">
          <cell r="I6625" t="str">
            <v>NB1BCM0504-15SA</v>
          </cell>
        </row>
        <row r="6626">
          <cell r="I6626" t="str">
            <v>NB1BCM0504-15SA</v>
          </cell>
        </row>
        <row r="6627">
          <cell r="I6627" t="str">
            <v>NB1BCM0504-15SA</v>
          </cell>
        </row>
        <row r="6628">
          <cell r="I6628" t="str">
            <v>NB1BCM0504-15SA</v>
          </cell>
        </row>
        <row r="6629">
          <cell r="I6629" t="str">
            <v>NB1BCM0504-15SA</v>
          </cell>
        </row>
        <row r="6630">
          <cell r="I6630" t="str">
            <v>NB1BCM0504-15SA</v>
          </cell>
        </row>
        <row r="6631">
          <cell r="I6631" t="str">
            <v>NB1BCM0504-15SA</v>
          </cell>
        </row>
        <row r="6632">
          <cell r="I6632" t="str">
            <v>NB1BCM0504-15SA</v>
          </cell>
        </row>
        <row r="6633">
          <cell r="I6633" t="str">
            <v>NB1BCM0504-15SA</v>
          </cell>
        </row>
        <row r="6634">
          <cell r="I6634" t="str">
            <v>NB1BCM0504-15SA</v>
          </cell>
        </row>
        <row r="6635">
          <cell r="I6635" t="str">
            <v>NB1BCM0504-15SA</v>
          </cell>
        </row>
        <row r="6636">
          <cell r="I6636" t="str">
            <v>NB1BCM0504-15SA</v>
          </cell>
        </row>
        <row r="6637">
          <cell r="I6637" t="str">
            <v>NB1BCM0504-15SA</v>
          </cell>
        </row>
        <row r="6638">
          <cell r="I6638" t="str">
            <v>NB1BCM0504-15SA</v>
          </cell>
        </row>
        <row r="6639">
          <cell r="I6639" t="str">
            <v>NB1BCM0504-15SA</v>
          </cell>
        </row>
        <row r="6640">
          <cell r="I6640" t="str">
            <v>NB1BCM0504-15SA</v>
          </cell>
        </row>
        <row r="6641">
          <cell r="I6641" t="str">
            <v>NB1BCM0504-15SA</v>
          </cell>
        </row>
        <row r="6642">
          <cell r="I6642" t="str">
            <v>NB1BCM0504-15SA</v>
          </cell>
        </row>
        <row r="6643">
          <cell r="I6643" t="str">
            <v>NB1BCM0504-15SA</v>
          </cell>
        </row>
        <row r="6644">
          <cell r="I6644" t="str">
            <v>NB1BCM0504-15SA</v>
          </cell>
        </row>
        <row r="6645">
          <cell r="I6645" t="str">
            <v>NB1BCM0504-15SA</v>
          </cell>
        </row>
        <row r="6646">
          <cell r="I6646" t="str">
            <v>NB1BCM0504-15SA</v>
          </cell>
        </row>
        <row r="6647">
          <cell r="I6647" t="str">
            <v>NB1BCM0504-15SA</v>
          </cell>
        </row>
        <row r="6648">
          <cell r="I6648" t="str">
            <v>NB1BCM0504-15SA</v>
          </cell>
        </row>
        <row r="6649">
          <cell r="I6649" t="str">
            <v>NB1BCM0504-15SA</v>
          </cell>
        </row>
        <row r="6650">
          <cell r="I6650" t="str">
            <v>NB1BCM0504-15SA</v>
          </cell>
        </row>
        <row r="6651">
          <cell r="I6651" t="str">
            <v>NB1BCM0504-15SA</v>
          </cell>
        </row>
        <row r="6652">
          <cell r="I6652" t="str">
            <v>NB1BCM0504-15SA</v>
          </cell>
        </row>
        <row r="6653">
          <cell r="I6653" t="str">
            <v>NB1BCM0504-15SA</v>
          </cell>
        </row>
        <row r="6654">
          <cell r="I6654" t="str">
            <v>NB1BCM0504-15SA</v>
          </cell>
        </row>
        <row r="6655">
          <cell r="I6655" t="str">
            <v>NB1BCM0504-15SA</v>
          </cell>
        </row>
        <row r="6656">
          <cell r="I6656" t="str">
            <v>NB1BCM0504-15SA</v>
          </cell>
        </row>
        <row r="6657">
          <cell r="I6657" t="str">
            <v>NB1BCM0504-15SA</v>
          </cell>
        </row>
        <row r="6658">
          <cell r="I6658" t="str">
            <v>NB1BCM0504-15SA</v>
          </cell>
        </row>
        <row r="6659">
          <cell r="I6659" t="str">
            <v>NB1BCM0504-15SA</v>
          </cell>
        </row>
        <row r="6660">
          <cell r="I6660" t="str">
            <v>NB1BCM0504-15SA</v>
          </cell>
        </row>
        <row r="6661">
          <cell r="I6661" t="str">
            <v>NB1BCM0504-15SA</v>
          </cell>
        </row>
        <row r="6662">
          <cell r="I6662" t="str">
            <v>NB1BCM0504-15SA</v>
          </cell>
        </row>
        <row r="6663">
          <cell r="I6663" t="str">
            <v>NB1BCM0504-15SA</v>
          </cell>
        </row>
        <row r="6664">
          <cell r="I6664" t="str">
            <v>NB1BCM0504-15SA</v>
          </cell>
        </row>
        <row r="6665">
          <cell r="I6665" t="str">
            <v>NB1BCM0504-15SA</v>
          </cell>
        </row>
        <row r="6666">
          <cell r="I6666" t="str">
            <v>NB1BCM0504-15SA</v>
          </cell>
        </row>
        <row r="6667">
          <cell r="I6667" t="str">
            <v>NB1BCM0504-15SA</v>
          </cell>
        </row>
        <row r="6668">
          <cell r="I6668" t="str">
            <v>NB1BCM0504-15SA</v>
          </cell>
        </row>
        <row r="6669">
          <cell r="I6669" t="str">
            <v>NB1BCM0504-15SA</v>
          </cell>
        </row>
        <row r="6670">
          <cell r="I6670" t="str">
            <v>NB1BCM0504-15SA</v>
          </cell>
        </row>
        <row r="6671">
          <cell r="I6671" t="str">
            <v>NB1BCM0504-15SA</v>
          </cell>
        </row>
        <row r="6672">
          <cell r="I6672" t="str">
            <v>NB1BCM0504-15SA</v>
          </cell>
        </row>
        <row r="6673">
          <cell r="I6673" t="str">
            <v>NB1BCM0504-15SA</v>
          </cell>
        </row>
        <row r="6674">
          <cell r="I6674" t="str">
            <v>NB1BCM0504-15SA</v>
          </cell>
        </row>
        <row r="6675">
          <cell r="I6675" t="str">
            <v>NB1BCM0504-15SA</v>
          </cell>
        </row>
        <row r="6676">
          <cell r="I6676" t="str">
            <v>NB1BCM0504-15SA</v>
          </cell>
        </row>
        <row r="6677">
          <cell r="I6677" t="str">
            <v>NB1BCM0504-15SA</v>
          </cell>
        </row>
        <row r="6678">
          <cell r="I6678" t="str">
            <v>NB1BCM0504-15SA</v>
          </cell>
        </row>
        <row r="6679">
          <cell r="I6679" t="str">
            <v>NB2BCM0504-15SA</v>
          </cell>
        </row>
        <row r="6680">
          <cell r="I6680" t="str">
            <v>NB2BCM0504-15SA</v>
          </cell>
        </row>
        <row r="6681">
          <cell r="I6681" t="str">
            <v>NB2BCM0504-15SA</v>
          </cell>
        </row>
        <row r="6682">
          <cell r="I6682" t="str">
            <v>NB2BCM0504-15SA</v>
          </cell>
        </row>
        <row r="6683">
          <cell r="I6683" t="str">
            <v>NB2BCM0504-15SA</v>
          </cell>
        </row>
        <row r="6684">
          <cell r="I6684" t="str">
            <v>NB2BCM0504-15SA</v>
          </cell>
        </row>
        <row r="6685">
          <cell r="I6685" t="str">
            <v>NB2BCM0504-15SA</v>
          </cell>
        </row>
        <row r="6686">
          <cell r="I6686" t="str">
            <v>NB2BCM0504-15SA</v>
          </cell>
        </row>
        <row r="6687">
          <cell r="I6687" t="str">
            <v>NB2BCM0504-15SA</v>
          </cell>
        </row>
        <row r="6688">
          <cell r="I6688" t="str">
            <v>NB2BCM0504-15SA</v>
          </cell>
        </row>
        <row r="6689">
          <cell r="I6689" t="str">
            <v>NB2BCM0504-15SA</v>
          </cell>
        </row>
        <row r="6690">
          <cell r="I6690" t="str">
            <v>NB2BCM0504-15SA</v>
          </cell>
        </row>
        <row r="6691">
          <cell r="I6691" t="str">
            <v>NB2BCM0504-15SA</v>
          </cell>
        </row>
        <row r="6692">
          <cell r="I6692" t="str">
            <v>NB2BCM0504-15SA</v>
          </cell>
        </row>
        <row r="6693">
          <cell r="I6693" t="str">
            <v>NB2BCM0504-15SA</v>
          </cell>
        </row>
        <row r="6694">
          <cell r="I6694" t="str">
            <v>NB2BCM0504-15SA</v>
          </cell>
        </row>
        <row r="6695">
          <cell r="I6695" t="str">
            <v>NB2BCM0504-15SA</v>
          </cell>
        </row>
        <row r="6696">
          <cell r="I6696" t="str">
            <v>NB2BCM0504-15SA</v>
          </cell>
        </row>
        <row r="6697">
          <cell r="I6697" t="str">
            <v>NB2BCM0504-15SA</v>
          </cell>
        </row>
        <row r="6698">
          <cell r="I6698" t="str">
            <v>NB2BCM0504-15SA</v>
          </cell>
        </row>
        <row r="6699">
          <cell r="I6699" t="str">
            <v>NB2BCM0504-15SA</v>
          </cell>
        </row>
        <row r="6700">
          <cell r="I6700" t="str">
            <v>NB2BCM0504-15SA</v>
          </cell>
        </row>
        <row r="6701">
          <cell r="I6701" t="str">
            <v>NB2BCM0504-15SA</v>
          </cell>
        </row>
        <row r="6702">
          <cell r="I6702" t="str">
            <v>NB2BCM0504-15SA</v>
          </cell>
        </row>
        <row r="6703">
          <cell r="I6703" t="str">
            <v>NB2BCM0504-15SA</v>
          </cell>
        </row>
        <row r="6704">
          <cell r="I6704" t="str">
            <v>NB2BCM0504-15SA</v>
          </cell>
        </row>
        <row r="6705">
          <cell r="I6705" t="str">
            <v>NB2BCM0504-15SA</v>
          </cell>
        </row>
        <row r="6706">
          <cell r="I6706" t="str">
            <v>NB2BCM0504-15SA</v>
          </cell>
        </row>
        <row r="6707">
          <cell r="I6707" t="str">
            <v>NB2BCM0504-15SA</v>
          </cell>
        </row>
        <row r="6708">
          <cell r="I6708" t="str">
            <v>NB2BCM0504-15SA</v>
          </cell>
        </row>
        <row r="6709">
          <cell r="I6709" t="str">
            <v>NB2BCM0504-15SA</v>
          </cell>
        </row>
        <row r="6710">
          <cell r="I6710" t="str">
            <v>NB2BCM0504-15SA</v>
          </cell>
        </row>
        <row r="6711">
          <cell r="I6711" t="str">
            <v>NB2BCM0504-15SA</v>
          </cell>
        </row>
        <row r="6712">
          <cell r="I6712" t="str">
            <v>NB2BCM0504-15SA</v>
          </cell>
        </row>
        <row r="6713">
          <cell r="I6713" t="str">
            <v>NB2BCM0504-15SA</v>
          </cell>
        </row>
        <row r="6714">
          <cell r="I6714" t="str">
            <v>NB2BCM0504-15SA</v>
          </cell>
        </row>
        <row r="6715">
          <cell r="I6715" t="str">
            <v>NB2BCM0504-15SA</v>
          </cell>
        </row>
        <row r="6716">
          <cell r="I6716" t="str">
            <v>NB2BCM0504-15SA</v>
          </cell>
        </row>
        <row r="6717">
          <cell r="I6717" t="str">
            <v>NB2BCM0504-15SA</v>
          </cell>
        </row>
        <row r="6718">
          <cell r="I6718" t="str">
            <v>NB2BCM0504-15SA</v>
          </cell>
        </row>
        <row r="6719">
          <cell r="I6719" t="str">
            <v>NB2BCM0504-15SA</v>
          </cell>
        </row>
        <row r="6720">
          <cell r="I6720" t="str">
            <v>NB2BCM0504-15SA</v>
          </cell>
        </row>
        <row r="6721">
          <cell r="I6721" t="str">
            <v>NB2BCM0504-15SA</v>
          </cell>
        </row>
        <row r="6722">
          <cell r="I6722" t="str">
            <v>NB2BCM0504-15SA</v>
          </cell>
        </row>
        <row r="6723">
          <cell r="I6723" t="str">
            <v>NB2BCM0504-15SA</v>
          </cell>
        </row>
        <row r="6724">
          <cell r="I6724" t="str">
            <v>NB2BCM0504-15SA</v>
          </cell>
        </row>
        <row r="6725">
          <cell r="I6725" t="str">
            <v>NB2BCM0504-15SA</v>
          </cell>
        </row>
        <row r="6726">
          <cell r="I6726" t="str">
            <v>NB2BCM0504-15SA</v>
          </cell>
        </row>
        <row r="6727">
          <cell r="I6727" t="str">
            <v>NB2BCM0504-15SA</v>
          </cell>
        </row>
        <row r="6728">
          <cell r="I6728" t="str">
            <v>NB2BCM0504-15SA</v>
          </cell>
        </row>
        <row r="6729">
          <cell r="I6729" t="str">
            <v>NB2BCM0504-15SA</v>
          </cell>
        </row>
        <row r="6730">
          <cell r="I6730" t="str">
            <v>NB2BCM0504-15SA</v>
          </cell>
        </row>
        <row r="6731">
          <cell r="I6731" t="str">
            <v>NB2BCM0504-15SA</v>
          </cell>
        </row>
        <row r="6732">
          <cell r="I6732" t="str">
            <v>NB2BCM0504-15SA</v>
          </cell>
        </row>
        <row r="6733">
          <cell r="I6733" t="str">
            <v>NB2BCM0504-15SA</v>
          </cell>
        </row>
        <row r="6734">
          <cell r="I6734" t="str">
            <v>NB2BCM0504-15SA</v>
          </cell>
        </row>
        <row r="6735">
          <cell r="I6735" t="str">
            <v>NB2BCM0504-15SA</v>
          </cell>
        </row>
        <row r="6736">
          <cell r="I6736" t="str">
            <v>NB2BCM0504-15SA</v>
          </cell>
        </row>
        <row r="6737">
          <cell r="I6737" t="str">
            <v>NB2BCM0504-15SA</v>
          </cell>
        </row>
        <row r="6738">
          <cell r="I6738" t="str">
            <v>NB2BCM0504-15SA</v>
          </cell>
        </row>
        <row r="6739">
          <cell r="I6739" t="str">
            <v>NB2BCM0504-15SA</v>
          </cell>
        </row>
        <row r="6740">
          <cell r="I6740" t="str">
            <v>NB2BCM0504-15SA</v>
          </cell>
        </row>
        <row r="6741">
          <cell r="I6741" t="str">
            <v>NB2BCM0504-15SA</v>
          </cell>
        </row>
        <row r="6742">
          <cell r="I6742" t="str">
            <v>NB2BCM0504-15SA</v>
          </cell>
        </row>
        <row r="6743">
          <cell r="I6743" t="str">
            <v>NB2BCM0504-15SA</v>
          </cell>
        </row>
        <row r="6744">
          <cell r="I6744" t="str">
            <v>NB2BCM0504-15SA</v>
          </cell>
        </row>
        <row r="6745">
          <cell r="I6745" t="str">
            <v>NB2BCM0504-15SA</v>
          </cell>
        </row>
        <row r="6746">
          <cell r="I6746" t="str">
            <v>NB2BCM0504-15SA</v>
          </cell>
        </row>
        <row r="6747">
          <cell r="I6747" t="str">
            <v>NB2BCM0504-15SA</v>
          </cell>
        </row>
        <row r="6748">
          <cell r="I6748" t="str">
            <v>NB2BCM0504-15SA</v>
          </cell>
        </row>
        <row r="6749">
          <cell r="I6749" t="str">
            <v>NB3BCM0504-15SA</v>
          </cell>
        </row>
        <row r="6750">
          <cell r="I6750" t="str">
            <v>NB3BCM0504-15SA</v>
          </cell>
        </row>
        <row r="6751">
          <cell r="I6751" t="str">
            <v>NB3BCM0504-15SA</v>
          </cell>
        </row>
        <row r="6752">
          <cell r="I6752" t="str">
            <v>NB3BCM0504-15SA</v>
          </cell>
        </row>
        <row r="6753">
          <cell r="I6753" t="str">
            <v>NB3BCM0504-15SA</v>
          </cell>
        </row>
        <row r="6754">
          <cell r="I6754" t="str">
            <v>NB3BCM0504-15SA</v>
          </cell>
        </row>
        <row r="6755">
          <cell r="I6755" t="str">
            <v>NB3BCM0504-15SA</v>
          </cell>
        </row>
        <row r="6756">
          <cell r="I6756" t="str">
            <v>NB3BCM0504-15SA</v>
          </cell>
        </row>
        <row r="6757">
          <cell r="I6757" t="str">
            <v>NB3BCM0504-15SA</v>
          </cell>
        </row>
        <row r="6758">
          <cell r="I6758" t="str">
            <v>NB3BCM0504-15SA</v>
          </cell>
        </row>
        <row r="6759">
          <cell r="I6759" t="str">
            <v>NB3BCM0504-15SA</v>
          </cell>
        </row>
        <row r="6760">
          <cell r="I6760" t="str">
            <v>NB3BCM0504-15SA</v>
          </cell>
        </row>
        <row r="6761">
          <cell r="I6761" t="str">
            <v>NB3BCM0504-15SA</v>
          </cell>
        </row>
        <row r="6762">
          <cell r="I6762" t="str">
            <v>NB3BCM0504-15SA</v>
          </cell>
        </row>
        <row r="6763">
          <cell r="I6763" t="str">
            <v>NB3BCM0504-15SA</v>
          </cell>
        </row>
        <row r="6764">
          <cell r="I6764" t="str">
            <v>NB3BCM0504-15SA</v>
          </cell>
        </row>
        <row r="6765">
          <cell r="I6765" t="str">
            <v>NB3BCM0504-15SA</v>
          </cell>
        </row>
        <row r="6766">
          <cell r="I6766" t="str">
            <v>NB3BCM0504-15SA</v>
          </cell>
        </row>
        <row r="6767">
          <cell r="I6767" t="str">
            <v>NB3BCM0504-15SA</v>
          </cell>
        </row>
        <row r="6768">
          <cell r="I6768" t="str">
            <v>NB3BCM0504-15SA</v>
          </cell>
        </row>
        <row r="6769">
          <cell r="I6769" t="str">
            <v>NB3BCM0504-15SA</v>
          </cell>
        </row>
        <row r="6770">
          <cell r="I6770" t="str">
            <v>NB3BCM0504-15SA</v>
          </cell>
        </row>
        <row r="6771">
          <cell r="I6771" t="str">
            <v>NB3BCM0504-15SA</v>
          </cell>
        </row>
        <row r="6772">
          <cell r="I6772" t="str">
            <v>NB3BCM0504-15SA</v>
          </cell>
        </row>
        <row r="6773">
          <cell r="I6773" t="str">
            <v>NB3BCM0504-15SA</v>
          </cell>
        </row>
        <row r="6774">
          <cell r="I6774" t="str">
            <v>NB3BCM0504-15SA</v>
          </cell>
        </row>
        <row r="6775">
          <cell r="I6775" t="str">
            <v>NB3BCM0504-15SA</v>
          </cell>
        </row>
        <row r="6776">
          <cell r="I6776" t="str">
            <v>NB3BCM0504-15SA</v>
          </cell>
        </row>
        <row r="6777">
          <cell r="I6777" t="str">
            <v>NB3BCM0504-15SA</v>
          </cell>
        </row>
        <row r="6778">
          <cell r="I6778" t="str">
            <v>NB3BCM0504-15SA</v>
          </cell>
        </row>
        <row r="6779">
          <cell r="I6779" t="str">
            <v>NB3BCM0504-15SA</v>
          </cell>
        </row>
        <row r="6780">
          <cell r="I6780" t="str">
            <v>NB3BCM0504-15SA</v>
          </cell>
        </row>
        <row r="6781">
          <cell r="I6781" t="str">
            <v>NB3BCM0504-15SA</v>
          </cell>
        </row>
        <row r="6782">
          <cell r="I6782" t="str">
            <v>NB3BCM0504-15SA</v>
          </cell>
        </row>
        <row r="6783">
          <cell r="I6783" t="str">
            <v>NB3BCM0504-15SA</v>
          </cell>
        </row>
        <row r="6784">
          <cell r="I6784" t="str">
            <v>NB3BCM0504-15SA</v>
          </cell>
        </row>
        <row r="6785">
          <cell r="I6785" t="str">
            <v>NB3BCM0504-15SA</v>
          </cell>
        </row>
        <row r="6786">
          <cell r="I6786" t="str">
            <v>NB3BCM0504-15SA</v>
          </cell>
        </row>
        <row r="6787">
          <cell r="I6787" t="str">
            <v>NB3BCM0504-15SA</v>
          </cell>
        </row>
        <row r="6788">
          <cell r="I6788" t="str">
            <v>NB3BCM0504-15SA</v>
          </cell>
        </row>
        <row r="6789">
          <cell r="I6789" t="str">
            <v>NB3BCM0504-15SA</v>
          </cell>
        </row>
        <row r="6790">
          <cell r="I6790" t="str">
            <v>NB3BCM0504-15SA</v>
          </cell>
        </row>
        <row r="6791">
          <cell r="I6791" t="str">
            <v>NB3BCM0504-15SA</v>
          </cell>
        </row>
        <row r="6792">
          <cell r="I6792" t="str">
            <v>NB3BCM0504-15SA</v>
          </cell>
        </row>
        <row r="6793">
          <cell r="I6793" t="str">
            <v>NB3BCM0504-15SA</v>
          </cell>
        </row>
        <row r="6794">
          <cell r="I6794" t="str">
            <v>NB3BCM0504-15SA</v>
          </cell>
        </row>
        <row r="6795">
          <cell r="I6795" t="str">
            <v>NB3BCM0504-15SA</v>
          </cell>
        </row>
        <row r="6796">
          <cell r="I6796" t="str">
            <v>NB3BCM0504-15SA</v>
          </cell>
        </row>
        <row r="6797">
          <cell r="I6797" t="str">
            <v>NB3BCM0504-15SA</v>
          </cell>
        </row>
        <row r="6798">
          <cell r="I6798" t="str">
            <v>NB3BCM0504-15SA</v>
          </cell>
        </row>
        <row r="6799">
          <cell r="I6799" t="str">
            <v>NB3BCM0504-15SA</v>
          </cell>
        </row>
        <row r="6800">
          <cell r="I6800" t="str">
            <v>NB3BCM0504-15SA</v>
          </cell>
        </row>
        <row r="6801">
          <cell r="I6801" t="str">
            <v>NB3BCM0504-15SA</v>
          </cell>
        </row>
        <row r="6802">
          <cell r="I6802" t="str">
            <v>NB3BCM0504-15SA</v>
          </cell>
        </row>
        <row r="6803">
          <cell r="I6803" t="str">
            <v>NB3BCM0504-15SA</v>
          </cell>
        </row>
        <row r="6804">
          <cell r="I6804" t="str">
            <v>NB3BCM0504-15SA</v>
          </cell>
        </row>
        <row r="6805">
          <cell r="I6805" t="str">
            <v>NB3BCM0504-15SA</v>
          </cell>
        </row>
        <row r="6806">
          <cell r="I6806" t="str">
            <v>NB3BCM0504-15SA</v>
          </cell>
        </row>
        <row r="6807">
          <cell r="I6807" t="str">
            <v>NB3BCM0504-15SA</v>
          </cell>
        </row>
        <row r="6808">
          <cell r="I6808" t="str">
            <v>NB3BCM0504-15SA</v>
          </cell>
        </row>
        <row r="6809">
          <cell r="I6809" t="str">
            <v>NB3BCM0504-15SA</v>
          </cell>
        </row>
        <row r="6810">
          <cell r="I6810" t="str">
            <v>NB3BCM0504-15SA</v>
          </cell>
        </row>
        <row r="6811">
          <cell r="I6811" t="str">
            <v>NB3BCM0504-15SA</v>
          </cell>
        </row>
        <row r="6812">
          <cell r="I6812" t="str">
            <v>NB3BCM0504-15SA</v>
          </cell>
        </row>
        <row r="6813">
          <cell r="I6813" t="str">
            <v>NB3BCM0504-15SA</v>
          </cell>
        </row>
        <row r="6814">
          <cell r="I6814" t="str">
            <v>NB3BCM0504-15SA</v>
          </cell>
        </row>
        <row r="6815">
          <cell r="I6815" t="str">
            <v>NB3BCM0504-15SA</v>
          </cell>
        </row>
        <row r="6816">
          <cell r="I6816" t="str">
            <v>NB3BCM0504-15SA</v>
          </cell>
        </row>
        <row r="6817">
          <cell r="I6817" t="str">
            <v>NB3BCM0504-15SA</v>
          </cell>
        </row>
        <row r="6818">
          <cell r="I6818" t="str">
            <v>NB3BCM0504-15SA</v>
          </cell>
        </row>
        <row r="6819">
          <cell r="I6819" t="str">
            <v>NB4BCM0504-15SA</v>
          </cell>
        </row>
        <row r="6820">
          <cell r="I6820" t="str">
            <v>NB4BCM0504-15SA</v>
          </cell>
        </row>
        <row r="6821">
          <cell r="I6821" t="str">
            <v>NB4BCM0504-15SA</v>
          </cell>
        </row>
        <row r="6822">
          <cell r="I6822" t="str">
            <v>NB4BCM0504-15SA</v>
          </cell>
        </row>
        <row r="6823">
          <cell r="I6823" t="str">
            <v>NB4BCM0504-15SA</v>
          </cell>
        </row>
        <row r="6824">
          <cell r="I6824" t="str">
            <v>NB4BCM0504-15SA</v>
          </cell>
        </row>
        <row r="6825">
          <cell r="I6825" t="str">
            <v>NB4BCM0504-15SA</v>
          </cell>
        </row>
        <row r="6826">
          <cell r="I6826" t="str">
            <v>NB4BCM0504-15SA</v>
          </cell>
        </row>
        <row r="6827">
          <cell r="I6827" t="str">
            <v>NB4BCM0504-15SA</v>
          </cell>
        </row>
        <row r="6828">
          <cell r="I6828" t="str">
            <v>NB4BCM0504-15SA</v>
          </cell>
        </row>
        <row r="6829">
          <cell r="I6829" t="str">
            <v>NB4BCM0504-15SA</v>
          </cell>
        </row>
        <row r="6830">
          <cell r="I6830" t="str">
            <v>NB4BCM0504-15SA</v>
          </cell>
        </row>
        <row r="6831">
          <cell r="I6831" t="str">
            <v>NB4BCM0504-15SA</v>
          </cell>
        </row>
        <row r="6832">
          <cell r="I6832" t="str">
            <v>NB4BCM0504-15SA</v>
          </cell>
        </row>
        <row r="6833">
          <cell r="I6833" t="str">
            <v>NB4BCM0504-15SA</v>
          </cell>
        </row>
        <row r="6834">
          <cell r="I6834" t="str">
            <v>NB4BCM0504-15SA</v>
          </cell>
        </row>
        <row r="6835">
          <cell r="I6835" t="str">
            <v>NB4BCM0504-15SA</v>
          </cell>
        </row>
        <row r="6836">
          <cell r="I6836" t="str">
            <v>NB4BCM0504-15SA</v>
          </cell>
        </row>
        <row r="6837">
          <cell r="I6837" t="str">
            <v>NB4BCM0504-15SA</v>
          </cell>
        </row>
        <row r="6838">
          <cell r="I6838" t="str">
            <v>NB4BCM0504-15SA</v>
          </cell>
        </row>
        <row r="6839">
          <cell r="I6839" t="str">
            <v>NB4BCM0504-15SA</v>
          </cell>
        </row>
        <row r="6840">
          <cell r="I6840" t="str">
            <v>NB4BCM0504-15SA</v>
          </cell>
        </row>
        <row r="6841">
          <cell r="I6841" t="str">
            <v>NB4BCM0504-15SA</v>
          </cell>
        </row>
        <row r="6842">
          <cell r="I6842" t="str">
            <v>NB4BCM0504-15SA</v>
          </cell>
        </row>
        <row r="6843">
          <cell r="I6843" t="str">
            <v>NB4BCM0504-15SA</v>
          </cell>
        </row>
        <row r="6844">
          <cell r="I6844" t="str">
            <v>NB4BCM0504-15SA</v>
          </cell>
        </row>
        <row r="6845">
          <cell r="I6845" t="str">
            <v>NB4BCM0504-15SA</v>
          </cell>
        </row>
        <row r="6846">
          <cell r="I6846" t="str">
            <v>NB4BCM0504-15SA</v>
          </cell>
        </row>
        <row r="6847">
          <cell r="I6847" t="str">
            <v>NB4BCM0504-15SA</v>
          </cell>
        </row>
        <row r="6848">
          <cell r="I6848" t="str">
            <v>NB4BCM0504-15SA</v>
          </cell>
        </row>
        <row r="6849">
          <cell r="I6849" t="str">
            <v>NB4BCM0504-15SA</v>
          </cell>
        </row>
        <row r="6850">
          <cell r="I6850" t="str">
            <v>NB4BCM0504-15SA</v>
          </cell>
        </row>
        <row r="6851">
          <cell r="I6851" t="str">
            <v>NB4BCM0504-15SA</v>
          </cell>
        </row>
        <row r="6852">
          <cell r="I6852" t="str">
            <v>NB4BCM0504-15SA</v>
          </cell>
        </row>
        <row r="6853">
          <cell r="I6853" t="str">
            <v>NB4BCM0504-15SA</v>
          </cell>
        </row>
        <row r="6854">
          <cell r="I6854" t="str">
            <v>NB4BCM0504-15SA</v>
          </cell>
        </row>
        <row r="6855">
          <cell r="I6855" t="str">
            <v>NB4BCM0504-15SA</v>
          </cell>
        </row>
        <row r="6856">
          <cell r="I6856" t="str">
            <v>NB4BCM0504-15SA</v>
          </cell>
        </row>
        <row r="6857">
          <cell r="I6857" t="str">
            <v>NB4BCM0504-15SA</v>
          </cell>
        </row>
        <row r="6858">
          <cell r="I6858" t="str">
            <v>NB4BCM0504-15SA</v>
          </cell>
        </row>
        <row r="6859">
          <cell r="I6859" t="str">
            <v>NB4BCM0504-15SA</v>
          </cell>
        </row>
        <row r="6860">
          <cell r="I6860" t="str">
            <v>NB4BCM0504-15SA</v>
          </cell>
        </row>
        <row r="6861">
          <cell r="I6861" t="str">
            <v>NB4BCM0504-15SA</v>
          </cell>
        </row>
        <row r="6862">
          <cell r="I6862" t="str">
            <v>NB4BCM0504-15SA</v>
          </cell>
        </row>
        <row r="6863">
          <cell r="I6863" t="str">
            <v>NB4BCM0504-15SA</v>
          </cell>
        </row>
        <row r="6864">
          <cell r="I6864" t="str">
            <v>NB4BCM0504-15SA</v>
          </cell>
        </row>
        <row r="6865">
          <cell r="I6865" t="str">
            <v>NB4BCM0504-15SA</v>
          </cell>
        </row>
        <row r="6866">
          <cell r="I6866" t="str">
            <v>NB4BCM0504-15SA</v>
          </cell>
        </row>
        <row r="6867">
          <cell r="I6867" t="str">
            <v>NB4BCM0504-15SA</v>
          </cell>
        </row>
        <row r="6868">
          <cell r="I6868" t="str">
            <v>NB4BCM0504-15SA</v>
          </cell>
        </row>
        <row r="6869">
          <cell r="I6869" t="str">
            <v>NB4BCM0504-15SA</v>
          </cell>
        </row>
        <row r="6870">
          <cell r="I6870" t="str">
            <v>NB4BCM0504-15SA</v>
          </cell>
        </row>
        <row r="6871">
          <cell r="I6871" t="str">
            <v>NB4BCM0504-15SA</v>
          </cell>
        </row>
        <row r="6872">
          <cell r="I6872" t="str">
            <v>NB4BCM0504-15SA</v>
          </cell>
        </row>
        <row r="6873">
          <cell r="I6873" t="str">
            <v>NB4BCM0504-15SA</v>
          </cell>
        </row>
        <row r="6874">
          <cell r="I6874" t="str">
            <v>NB4BCM0504-15SA</v>
          </cell>
        </row>
        <row r="6875">
          <cell r="I6875" t="str">
            <v>NB4BCM0504-15SA</v>
          </cell>
        </row>
        <row r="6876">
          <cell r="I6876" t="str">
            <v>NB4BCM0504-15SA</v>
          </cell>
        </row>
        <row r="6877">
          <cell r="I6877" t="str">
            <v>NB4BCM0504-15SA</v>
          </cell>
        </row>
        <row r="6878">
          <cell r="I6878" t="str">
            <v>NB4BCM0504-15SA</v>
          </cell>
        </row>
        <row r="6879">
          <cell r="I6879" t="str">
            <v>NB4BCM0504-15SA</v>
          </cell>
        </row>
        <row r="6880">
          <cell r="I6880" t="str">
            <v>NB4BCM0504-15SA</v>
          </cell>
        </row>
        <row r="6881">
          <cell r="I6881" t="str">
            <v>NB4BCM0504-15SA</v>
          </cell>
        </row>
        <row r="6882">
          <cell r="I6882" t="str">
            <v>NB4BCM0504-15SA</v>
          </cell>
        </row>
        <row r="6883">
          <cell r="I6883" t="str">
            <v>NB4BCM0504-15SA</v>
          </cell>
        </row>
        <row r="6884">
          <cell r="I6884" t="str">
            <v>NB4BCM0504-15SA</v>
          </cell>
        </row>
        <row r="6885">
          <cell r="I6885" t="str">
            <v>NB4BCM0504-15SA</v>
          </cell>
        </row>
        <row r="6886">
          <cell r="I6886" t="str">
            <v>NB4BCM0504-15SA</v>
          </cell>
        </row>
        <row r="6887">
          <cell r="I6887" t="str">
            <v>NB4BCM0504-15SA</v>
          </cell>
        </row>
        <row r="6888">
          <cell r="I6888" t="str">
            <v>NB4BCM0504-15SA</v>
          </cell>
        </row>
        <row r="6889">
          <cell r="I6889" t="str">
            <v>NB5BCM0504-15SA</v>
          </cell>
        </row>
        <row r="6890">
          <cell r="I6890" t="str">
            <v>NB5BCM0504-15SA</v>
          </cell>
        </row>
        <row r="6891">
          <cell r="I6891" t="str">
            <v>NB5BCM0504-15SA</v>
          </cell>
        </row>
        <row r="6892">
          <cell r="I6892" t="str">
            <v>NB5BCM0504-15SA</v>
          </cell>
        </row>
        <row r="6893">
          <cell r="I6893" t="str">
            <v>NB5BCM0504-15SA</v>
          </cell>
        </row>
        <row r="6894">
          <cell r="I6894" t="str">
            <v>NB5BCM0504-15SA</v>
          </cell>
        </row>
        <row r="6895">
          <cell r="I6895" t="str">
            <v>NB5BCM0504-15SA</v>
          </cell>
        </row>
        <row r="6896">
          <cell r="I6896" t="str">
            <v>NB5BCM0504-15SA</v>
          </cell>
        </row>
        <row r="6897">
          <cell r="I6897" t="str">
            <v>NB5BCM0504-15SA</v>
          </cell>
        </row>
        <row r="6898">
          <cell r="I6898" t="str">
            <v>NB5BCM0504-15SA</v>
          </cell>
        </row>
        <row r="6899">
          <cell r="I6899" t="str">
            <v>NB5BCM0504-15SA</v>
          </cell>
        </row>
        <row r="6900">
          <cell r="I6900" t="str">
            <v>NB5BCM0504-15SA</v>
          </cell>
        </row>
        <row r="6901">
          <cell r="I6901" t="str">
            <v>NB5BCM0504-15SA</v>
          </cell>
        </row>
        <row r="6902">
          <cell r="I6902" t="str">
            <v>NB5BCM0504-15SA</v>
          </cell>
        </row>
        <row r="6903">
          <cell r="I6903" t="str">
            <v>NB5BCM0504-15SA</v>
          </cell>
        </row>
        <row r="6904">
          <cell r="I6904" t="str">
            <v>NB5BCM0504-15SA</v>
          </cell>
        </row>
        <row r="6905">
          <cell r="I6905" t="str">
            <v>NB5BCM0504-15SA</v>
          </cell>
        </row>
        <row r="6906">
          <cell r="I6906" t="str">
            <v>NB5BCM0504-15SA</v>
          </cell>
        </row>
        <row r="6907">
          <cell r="I6907" t="str">
            <v>NB5BCM0504-15SA</v>
          </cell>
        </row>
        <row r="6908">
          <cell r="I6908" t="str">
            <v>NB5BCM0504-15SA</v>
          </cell>
        </row>
        <row r="6909">
          <cell r="I6909" t="str">
            <v>NB5BCM0504-15SA</v>
          </cell>
        </row>
        <row r="6910">
          <cell r="I6910" t="str">
            <v>NB5BCM0504-15SA</v>
          </cell>
        </row>
        <row r="6911">
          <cell r="I6911" t="str">
            <v>NB5BCM0504-15SA</v>
          </cell>
        </row>
        <row r="6912">
          <cell r="I6912" t="str">
            <v>NB5BCM0504-15SA</v>
          </cell>
        </row>
        <row r="6913">
          <cell r="I6913" t="str">
            <v>NB5BCM0504-15SA</v>
          </cell>
        </row>
        <row r="6914">
          <cell r="I6914" t="str">
            <v>NB5BCM0504-15SA</v>
          </cell>
        </row>
        <row r="6915">
          <cell r="I6915" t="str">
            <v>NB5BCM0504-15SA</v>
          </cell>
        </row>
        <row r="6916">
          <cell r="I6916" t="str">
            <v>NB5BCM0504-15SA</v>
          </cell>
        </row>
        <row r="6917">
          <cell r="I6917" t="str">
            <v>NB5BCM0504-15SA</v>
          </cell>
        </row>
        <row r="6918">
          <cell r="I6918" t="str">
            <v>NB5BCM0504-15SA</v>
          </cell>
        </row>
        <row r="6919">
          <cell r="I6919" t="str">
            <v>NB5BCM0504-15SA</v>
          </cell>
        </row>
        <row r="6920">
          <cell r="I6920" t="str">
            <v>NB5BCM0504-15SA</v>
          </cell>
        </row>
        <row r="6921">
          <cell r="I6921" t="str">
            <v>NB5BCM0504-15SA</v>
          </cell>
        </row>
        <row r="6922">
          <cell r="I6922" t="str">
            <v>NB5BCM0504-15SA</v>
          </cell>
        </row>
        <row r="6923">
          <cell r="I6923" t="str">
            <v>NB5BCM0504-15SA</v>
          </cell>
        </row>
        <row r="6924">
          <cell r="I6924" t="str">
            <v>NB5BCM0504-15SA</v>
          </cell>
        </row>
        <row r="6925">
          <cell r="I6925" t="str">
            <v>NB5BCM0504-15SA</v>
          </cell>
        </row>
        <row r="6926">
          <cell r="I6926" t="str">
            <v>NB5BCM0504-15SA</v>
          </cell>
        </row>
        <row r="6927">
          <cell r="I6927" t="str">
            <v>NB5BCM0504-15SA</v>
          </cell>
        </row>
        <row r="6928">
          <cell r="I6928" t="str">
            <v>NB5BCM0504-15SA</v>
          </cell>
        </row>
        <row r="6929">
          <cell r="I6929" t="str">
            <v>NB5BCM0504-15SA</v>
          </cell>
        </row>
        <row r="6930">
          <cell r="I6930" t="str">
            <v>NB5BCM0504-15SA</v>
          </cell>
        </row>
        <row r="6931">
          <cell r="I6931" t="str">
            <v>NB5BCM0504-15SA</v>
          </cell>
        </row>
        <row r="6932">
          <cell r="I6932" t="str">
            <v>NB5BCM0504-15SA</v>
          </cell>
        </row>
        <row r="6933">
          <cell r="I6933" t="str">
            <v>NB5BCM0504-15SA</v>
          </cell>
        </row>
        <row r="6934">
          <cell r="I6934" t="str">
            <v>NB5BCM0504-15SA</v>
          </cell>
        </row>
        <row r="6935">
          <cell r="I6935" t="str">
            <v>NB5BCM0504-15SA</v>
          </cell>
        </row>
        <row r="6936">
          <cell r="I6936" t="str">
            <v>NB5BCM0504-15SA</v>
          </cell>
        </row>
        <row r="6937">
          <cell r="I6937" t="str">
            <v>NB5BCM0504-15SA</v>
          </cell>
        </row>
        <row r="6938">
          <cell r="I6938" t="str">
            <v>NB5BCM0504-15SA</v>
          </cell>
        </row>
        <row r="6939">
          <cell r="I6939" t="str">
            <v>NB5BCM0504-15SA</v>
          </cell>
        </row>
        <row r="6940">
          <cell r="I6940" t="str">
            <v>NB5BCM0504-15SA</v>
          </cell>
        </row>
        <row r="6941">
          <cell r="I6941" t="str">
            <v>NB5BCM0504-15SA</v>
          </cell>
        </row>
        <row r="6942">
          <cell r="I6942" t="str">
            <v>NB5BCM0504-15SA</v>
          </cell>
        </row>
        <row r="6943">
          <cell r="I6943" t="str">
            <v>NB5BCM0504-15SA</v>
          </cell>
        </row>
        <row r="6944">
          <cell r="I6944" t="str">
            <v>NB5BCM0504-15SA</v>
          </cell>
        </row>
        <row r="6945">
          <cell r="I6945" t="str">
            <v>NB5BCM0504-15SA</v>
          </cell>
        </row>
        <row r="6946">
          <cell r="I6946" t="str">
            <v>NB5BCM0504-15SA</v>
          </cell>
        </row>
        <row r="6947">
          <cell r="I6947" t="str">
            <v>NB5BCM0504-15SA</v>
          </cell>
        </row>
        <row r="6948">
          <cell r="I6948" t="str">
            <v>NB5BCM0504-15SA</v>
          </cell>
        </row>
        <row r="6949">
          <cell r="I6949" t="str">
            <v>NB5BCM0504-15SA</v>
          </cell>
        </row>
        <row r="6950">
          <cell r="I6950" t="str">
            <v>NB5BCM0504-15SA</v>
          </cell>
        </row>
        <row r="6951">
          <cell r="I6951" t="str">
            <v>NB5BCM0504-15SA</v>
          </cell>
        </row>
        <row r="6952">
          <cell r="I6952" t="str">
            <v>NB5BCM0504-15SA</v>
          </cell>
        </row>
        <row r="6953">
          <cell r="I6953" t="str">
            <v>NB5BCM0504-15SA</v>
          </cell>
        </row>
        <row r="6954">
          <cell r="I6954" t="str">
            <v>NB5BCM0504-15SA</v>
          </cell>
        </row>
        <row r="6955">
          <cell r="I6955" t="str">
            <v>NB5BCM0504-15SA</v>
          </cell>
        </row>
        <row r="6956">
          <cell r="I6956" t="str">
            <v>NB5BCM0504-15SA</v>
          </cell>
        </row>
        <row r="6957">
          <cell r="I6957" t="str">
            <v>DA1BHO0101-15SB</v>
          </cell>
        </row>
        <row r="6958">
          <cell r="I6958" t="str">
            <v>DA1BHO0101-15SB</v>
          </cell>
        </row>
        <row r="6959">
          <cell r="I6959" t="str">
            <v>DA1BHO0101-15SB</v>
          </cell>
        </row>
        <row r="6960">
          <cell r="I6960" t="str">
            <v>DA1BHO0101-15SB</v>
          </cell>
        </row>
        <row r="6961">
          <cell r="I6961" t="str">
            <v>DA1BHO0101-15SB</v>
          </cell>
        </row>
        <row r="6962">
          <cell r="I6962" t="str">
            <v>DA1BHO0101-15SB</v>
          </cell>
        </row>
        <row r="6963">
          <cell r="I6963" t="str">
            <v>DA1BHO0101-15SB</v>
          </cell>
        </row>
        <row r="6964">
          <cell r="I6964" t="str">
            <v>DA1BHO0101-15SB</v>
          </cell>
        </row>
        <row r="6965">
          <cell r="I6965" t="str">
            <v>DA1BHO0101-15SB</v>
          </cell>
        </row>
        <row r="6966">
          <cell r="I6966" t="str">
            <v>DA1BHO0101-15SB</v>
          </cell>
        </row>
        <row r="6967">
          <cell r="I6967" t="str">
            <v>DA1BHO0101-15SB</v>
          </cell>
        </row>
        <row r="6968">
          <cell r="I6968" t="str">
            <v>DA1BHO0101-15SB</v>
          </cell>
        </row>
        <row r="6969">
          <cell r="I6969" t="str">
            <v>DA1BHO0101-15SB</v>
          </cell>
        </row>
        <row r="6970">
          <cell r="I6970" t="str">
            <v>DA1BHO0101-15SB</v>
          </cell>
        </row>
        <row r="6971">
          <cell r="I6971" t="str">
            <v>DA1BHO0101-15SB</v>
          </cell>
        </row>
        <row r="6972">
          <cell r="I6972" t="str">
            <v>DA1BHO0101-15SB</v>
          </cell>
        </row>
        <row r="6973">
          <cell r="I6973" t="str">
            <v>DA1BHO0101-15SB</v>
          </cell>
        </row>
        <row r="6974">
          <cell r="I6974" t="str">
            <v>DA1BHO0101-15SB</v>
          </cell>
        </row>
        <row r="6975">
          <cell r="I6975" t="str">
            <v>DA1BHO0101-15SB</v>
          </cell>
        </row>
        <row r="6976">
          <cell r="I6976" t="str">
            <v>DA1BHO0101-15SB</v>
          </cell>
        </row>
        <row r="6977">
          <cell r="I6977" t="str">
            <v>DA1BHO0101-15SB</v>
          </cell>
        </row>
        <row r="6978">
          <cell r="I6978" t="str">
            <v>DA1BHO0101-15SB</v>
          </cell>
        </row>
        <row r="6979">
          <cell r="I6979" t="str">
            <v>DA1BHO0101-15SB</v>
          </cell>
        </row>
        <row r="6980">
          <cell r="I6980" t="str">
            <v>DA1BHO0101-15SB</v>
          </cell>
        </row>
        <row r="6981">
          <cell r="I6981" t="str">
            <v>DA1BHO0101-15SB</v>
          </cell>
        </row>
        <row r="6982">
          <cell r="I6982" t="str">
            <v>DA1BHO0101-15SB</v>
          </cell>
        </row>
        <row r="6983">
          <cell r="I6983" t="str">
            <v>DA1BHO0101-15SB</v>
          </cell>
        </row>
        <row r="6984">
          <cell r="I6984" t="str">
            <v>DA1BHO0101-15SB</v>
          </cell>
        </row>
        <row r="6985">
          <cell r="I6985" t="str">
            <v>DA1BHO0101-15SB</v>
          </cell>
        </row>
        <row r="6986">
          <cell r="I6986" t="str">
            <v>DA1BHO0101-15SB</v>
          </cell>
        </row>
        <row r="6987">
          <cell r="I6987" t="str">
            <v>DA1BHO0101-15SB</v>
          </cell>
        </row>
        <row r="6988">
          <cell r="I6988" t="str">
            <v>DA1BHO0101-15SB</v>
          </cell>
        </row>
        <row r="6989">
          <cell r="I6989" t="str">
            <v>DA1BHO0101-15SB</v>
          </cell>
        </row>
        <row r="6990">
          <cell r="I6990" t="str">
            <v>DA1BHO0101-15SB</v>
          </cell>
        </row>
        <row r="6991">
          <cell r="I6991" t="str">
            <v>DA1BHO0101-15SB</v>
          </cell>
        </row>
        <row r="6992">
          <cell r="I6992" t="str">
            <v>DA1BHO0101-15SB</v>
          </cell>
        </row>
        <row r="6993">
          <cell r="I6993" t="str">
            <v>DA1BHO0101-15SB</v>
          </cell>
        </row>
        <row r="6994">
          <cell r="I6994" t="str">
            <v>DA1BHO0101-15SB</v>
          </cell>
        </row>
        <row r="6995">
          <cell r="I6995" t="str">
            <v>DA1BHO0101-15SB</v>
          </cell>
        </row>
        <row r="6996">
          <cell r="I6996" t="str">
            <v>DA1BHO0101-15SB</v>
          </cell>
        </row>
        <row r="6997">
          <cell r="I6997" t="str">
            <v>DA1BHO0101-15SB</v>
          </cell>
        </row>
        <row r="6998">
          <cell r="I6998" t="str">
            <v>DA1BHO0101-15SB</v>
          </cell>
        </row>
        <row r="6999">
          <cell r="I6999" t="str">
            <v>DA1BHO0101-15SB</v>
          </cell>
        </row>
        <row r="7000">
          <cell r="I7000" t="str">
            <v>DA1BHO0101-15SB</v>
          </cell>
        </row>
        <row r="7001">
          <cell r="I7001" t="str">
            <v>DA1BHO0101-15SB</v>
          </cell>
        </row>
        <row r="7002">
          <cell r="I7002" t="str">
            <v>DA1BHO0101-15SB</v>
          </cell>
        </row>
        <row r="7003">
          <cell r="I7003" t="str">
            <v>DA1BHO0101-15SB</v>
          </cell>
        </row>
        <row r="7004">
          <cell r="I7004" t="str">
            <v>DA1BHO0101-15SB</v>
          </cell>
        </row>
        <row r="7005">
          <cell r="I7005" t="str">
            <v>DA1BHO0101-15SB</v>
          </cell>
        </row>
        <row r="7006">
          <cell r="I7006" t="str">
            <v>DA1BHO0101-15SB</v>
          </cell>
        </row>
        <row r="7007">
          <cell r="I7007" t="str">
            <v>DA1BHO0101-15SB</v>
          </cell>
        </row>
        <row r="7008">
          <cell r="I7008" t="str">
            <v>DA1BHO0101-15SB</v>
          </cell>
        </row>
        <row r="7009">
          <cell r="I7009" t="str">
            <v>DA1BHO0101-15SB</v>
          </cell>
        </row>
        <row r="7010">
          <cell r="I7010" t="str">
            <v>DA1BHO0101-15SB</v>
          </cell>
        </row>
        <row r="7011">
          <cell r="I7011" t="str">
            <v>DA1BHO0101-15SB</v>
          </cell>
        </row>
        <row r="7012">
          <cell r="I7012" t="str">
            <v>DA1BHO0101-15SB</v>
          </cell>
        </row>
        <row r="7013">
          <cell r="I7013" t="str">
            <v>DA1BHO0101-15SB</v>
          </cell>
        </row>
        <row r="7014">
          <cell r="I7014" t="str">
            <v>DA1BHO0101-15SB</v>
          </cell>
        </row>
        <row r="7015">
          <cell r="I7015" t="str">
            <v>DA1BHO0101-15SB</v>
          </cell>
        </row>
        <row r="7016">
          <cell r="I7016" t="str">
            <v>DA1BHO0101-15SB</v>
          </cell>
        </row>
        <row r="7017">
          <cell r="I7017" t="str">
            <v>DA1BHO0101-15SB</v>
          </cell>
        </row>
        <row r="7018">
          <cell r="I7018" t="str">
            <v>DA1BHO0101-15SB</v>
          </cell>
        </row>
        <row r="7019">
          <cell r="I7019" t="str">
            <v>DA1BHO0101-15SB</v>
          </cell>
        </row>
        <row r="7020">
          <cell r="I7020" t="str">
            <v>DA1BHO0101-15SB</v>
          </cell>
        </row>
        <row r="7021">
          <cell r="I7021" t="str">
            <v>DA1BHO0101-15SB</v>
          </cell>
        </row>
        <row r="7022">
          <cell r="I7022" t="str">
            <v>DA1BHO0101-15SB</v>
          </cell>
        </row>
        <row r="7023">
          <cell r="I7023" t="str">
            <v>DA1BHO0101-15SB</v>
          </cell>
        </row>
        <row r="7024">
          <cell r="I7024" t="str">
            <v>DA1BHO0101-15SB</v>
          </cell>
        </row>
        <row r="7025">
          <cell r="I7025" t="str">
            <v>DA1BHO0101-15SB</v>
          </cell>
        </row>
        <row r="7026">
          <cell r="I7026" t="str">
            <v>DA1BHO0101-15SB</v>
          </cell>
        </row>
        <row r="7027">
          <cell r="I7027" t="str">
            <v>DA1BHO0101-15SB</v>
          </cell>
        </row>
        <row r="7028">
          <cell r="I7028" t="str">
            <v>DA1BHO0101-15SB</v>
          </cell>
        </row>
        <row r="7029">
          <cell r="I7029" t="str">
            <v>DA1BHO0101-15SB</v>
          </cell>
        </row>
        <row r="7030">
          <cell r="I7030" t="str">
            <v>DA1BHO0101-15SB</v>
          </cell>
        </row>
        <row r="7031">
          <cell r="I7031" t="str">
            <v>DA1BHO0101-15SB</v>
          </cell>
        </row>
        <row r="7032">
          <cell r="I7032" t="str">
            <v>DA1BHO0101-15SB</v>
          </cell>
        </row>
        <row r="7033">
          <cell r="I7033" t="str">
            <v>DA1BHO0101-15SB</v>
          </cell>
        </row>
        <row r="7034">
          <cell r="I7034" t="str">
            <v>DA1BHO0101-15SB</v>
          </cell>
        </row>
        <row r="7035">
          <cell r="I7035" t="str">
            <v>DA1BHO0101-15SB</v>
          </cell>
        </row>
        <row r="7036">
          <cell r="I7036" t="str">
            <v>DA1BHO0101-15SB</v>
          </cell>
        </row>
        <row r="7037">
          <cell r="I7037" t="str">
            <v>DA1BHO0101-15SB</v>
          </cell>
        </row>
        <row r="7038">
          <cell r="I7038" t="str">
            <v>DA1BHO0101-15SB</v>
          </cell>
        </row>
        <row r="7039">
          <cell r="I7039" t="str">
            <v>DA1BHO0101-15SB</v>
          </cell>
        </row>
        <row r="7040">
          <cell r="I7040" t="str">
            <v>DB1BHO0101-15SB</v>
          </cell>
        </row>
        <row r="7041">
          <cell r="I7041" t="str">
            <v>DB1BHO0101-15SB</v>
          </cell>
        </row>
        <row r="7042">
          <cell r="I7042" t="str">
            <v>DB1BHO0101-15SB</v>
          </cell>
        </row>
        <row r="7043">
          <cell r="I7043" t="str">
            <v>DB1BHO0101-15SB</v>
          </cell>
        </row>
        <row r="7044">
          <cell r="I7044" t="str">
            <v>DB1BHO0101-15SB</v>
          </cell>
        </row>
        <row r="7045">
          <cell r="I7045" t="str">
            <v>DB1BHO0101-15SB</v>
          </cell>
        </row>
        <row r="7046">
          <cell r="I7046" t="str">
            <v>DB1BHO0101-15SB</v>
          </cell>
        </row>
        <row r="7047">
          <cell r="I7047" t="str">
            <v>DB1BHO0101-15SB</v>
          </cell>
        </row>
        <row r="7048">
          <cell r="I7048" t="str">
            <v>DB1BHO0101-15SB</v>
          </cell>
        </row>
        <row r="7049">
          <cell r="I7049" t="str">
            <v>DB1BHO0101-15SB</v>
          </cell>
        </row>
        <row r="7050">
          <cell r="I7050" t="str">
            <v>DB1BHO0101-15SB</v>
          </cell>
        </row>
        <row r="7051">
          <cell r="I7051" t="str">
            <v>DB1BHO0101-15SB</v>
          </cell>
        </row>
        <row r="7052">
          <cell r="I7052" t="str">
            <v>DB1BHO0101-15SB</v>
          </cell>
        </row>
        <row r="7053">
          <cell r="I7053" t="str">
            <v>DB1BHO0101-15SB</v>
          </cell>
        </row>
        <row r="7054">
          <cell r="I7054" t="str">
            <v>DB1BHO0101-15SB</v>
          </cell>
        </row>
        <row r="7055">
          <cell r="I7055" t="str">
            <v>DB1BHO0101-15SB</v>
          </cell>
        </row>
        <row r="7056">
          <cell r="I7056" t="str">
            <v>DB1BHO0101-15SB</v>
          </cell>
        </row>
        <row r="7057">
          <cell r="I7057" t="str">
            <v>DB1BHO0101-15SB</v>
          </cell>
        </row>
        <row r="7058">
          <cell r="I7058" t="str">
            <v>DB1BHO0101-15SB</v>
          </cell>
        </row>
        <row r="7059">
          <cell r="I7059" t="str">
            <v>DB1BHO0101-15SB</v>
          </cell>
        </row>
        <row r="7060">
          <cell r="I7060" t="str">
            <v>DB1BHO0101-15SB</v>
          </cell>
        </row>
        <row r="7061">
          <cell r="I7061" t="str">
            <v>DB1BHO0101-15SB</v>
          </cell>
        </row>
        <row r="7062">
          <cell r="I7062" t="str">
            <v>DB1BHO0101-15SB</v>
          </cell>
        </row>
        <row r="7063">
          <cell r="I7063" t="str">
            <v>DB1BHO0101-15SB</v>
          </cell>
        </row>
        <row r="7064">
          <cell r="I7064" t="str">
            <v>DB1BHO0101-15SB</v>
          </cell>
        </row>
        <row r="7065">
          <cell r="I7065" t="str">
            <v>DB1BHO0101-15SB</v>
          </cell>
        </row>
        <row r="7066">
          <cell r="I7066" t="str">
            <v>DB1BHO0101-15SB</v>
          </cell>
        </row>
        <row r="7067">
          <cell r="I7067" t="str">
            <v>DB1BHO0101-15SB</v>
          </cell>
        </row>
        <row r="7068">
          <cell r="I7068" t="str">
            <v>DB1BHO0101-15SB</v>
          </cell>
        </row>
        <row r="7069">
          <cell r="I7069" t="str">
            <v>DB1BHO0101-15SB</v>
          </cell>
        </row>
        <row r="7070">
          <cell r="I7070" t="str">
            <v>DB1BHO0101-15SB</v>
          </cell>
        </row>
        <row r="7071">
          <cell r="I7071" t="str">
            <v>DB1BHO0101-15SB</v>
          </cell>
        </row>
        <row r="7072">
          <cell r="I7072" t="str">
            <v>DB1BHO0101-15SB</v>
          </cell>
        </row>
        <row r="7073">
          <cell r="I7073" t="str">
            <v>DB1BHO0101-15SB</v>
          </cell>
        </row>
        <row r="7074">
          <cell r="I7074" t="str">
            <v>DB1BHO0101-15SB</v>
          </cell>
        </row>
        <row r="7075">
          <cell r="I7075" t="str">
            <v>DB1BHO0101-15SB</v>
          </cell>
        </row>
        <row r="7076">
          <cell r="I7076" t="str">
            <v>DB1BHO0101-15SB</v>
          </cell>
        </row>
        <row r="7077">
          <cell r="I7077" t="str">
            <v>DB1BHO0101-15SB</v>
          </cell>
        </row>
        <row r="7078">
          <cell r="I7078" t="str">
            <v>DB1BHO0101-15SB</v>
          </cell>
        </row>
        <row r="7079">
          <cell r="I7079" t="str">
            <v>DB1BHO0101-15SB</v>
          </cell>
        </row>
        <row r="7080">
          <cell r="I7080" t="str">
            <v>DB1BHO0101-15SB</v>
          </cell>
        </row>
        <row r="7081">
          <cell r="I7081" t="str">
            <v>DB1BHO0101-15SB</v>
          </cell>
        </row>
        <row r="7082">
          <cell r="I7082" t="str">
            <v>DB1BHO0101-15SB</v>
          </cell>
        </row>
        <row r="7083">
          <cell r="I7083" t="str">
            <v>DB1BHO0101-15SB</v>
          </cell>
        </row>
        <row r="7084">
          <cell r="I7084" t="str">
            <v>DB1BHO0101-15SB</v>
          </cell>
        </row>
        <row r="7085">
          <cell r="I7085" t="str">
            <v>DB1BHO0101-15SB</v>
          </cell>
        </row>
        <row r="7086">
          <cell r="I7086" t="str">
            <v>DB1BHO0101-15SB</v>
          </cell>
        </row>
        <row r="7087">
          <cell r="I7087" t="str">
            <v>DB1BHO0101-15SB</v>
          </cell>
        </row>
        <row r="7088">
          <cell r="I7088" t="str">
            <v>DB1BHO0101-15SB</v>
          </cell>
        </row>
        <row r="7089">
          <cell r="I7089" t="str">
            <v>DB1BHO0101-15SB</v>
          </cell>
        </row>
        <row r="7090">
          <cell r="I7090" t="str">
            <v>DB1BHO0101-15SB</v>
          </cell>
        </row>
        <row r="7091">
          <cell r="I7091" t="str">
            <v>DB1BHO0101-15SB</v>
          </cell>
        </row>
        <row r="7092">
          <cell r="I7092" t="str">
            <v>DB1BHO0101-15SB</v>
          </cell>
        </row>
        <row r="7093">
          <cell r="I7093" t="str">
            <v>DB1BHO0101-15SB</v>
          </cell>
        </row>
        <row r="7094">
          <cell r="I7094" t="str">
            <v>DB1BHO0101-15SB</v>
          </cell>
        </row>
        <row r="7095">
          <cell r="I7095" t="str">
            <v>DB1BHO0101-15SB</v>
          </cell>
        </row>
        <row r="7096">
          <cell r="I7096" t="str">
            <v>DB1BHO0101-15SB</v>
          </cell>
        </row>
        <row r="7097">
          <cell r="I7097" t="str">
            <v>DB1BHO0101-15SB</v>
          </cell>
        </row>
        <row r="7098">
          <cell r="I7098" t="str">
            <v>DB1BHO0101-15SB</v>
          </cell>
        </row>
        <row r="7099">
          <cell r="I7099" t="str">
            <v>DB1BHO0101-15SB</v>
          </cell>
        </row>
        <row r="7100">
          <cell r="I7100" t="str">
            <v>DB1BHO0101-15SB</v>
          </cell>
        </row>
        <row r="7101">
          <cell r="I7101" t="str">
            <v>DB1BHO0101-15SB</v>
          </cell>
        </row>
        <row r="7102">
          <cell r="I7102" t="str">
            <v>DB1BHO0101-15SB</v>
          </cell>
        </row>
        <row r="7103">
          <cell r="I7103" t="str">
            <v>DB1BHO0101-15SB</v>
          </cell>
        </row>
        <row r="7104">
          <cell r="I7104" t="str">
            <v>DB1BHO0101-15SB</v>
          </cell>
        </row>
        <row r="7105">
          <cell r="I7105" t="str">
            <v>DB1BHO0101-15SB</v>
          </cell>
        </row>
        <row r="7106">
          <cell r="I7106" t="str">
            <v>DB1BHO0101-15SB</v>
          </cell>
        </row>
        <row r="7107">
          <cell r="I7107" t="str">
            <v>DB1BHO0101-15SB</v>
          </cell>
        </row>
        <row r="7108">
          <cell r="I7108" t="str">
            <v>DB1BHO0101-15SB</v>
          </cell>
        </row>
        <row r="7109">
          <cell r="I7109" t="str">
            <v>DB1BHO0101-15SB</v>
          </cell>
        </row>
        <row r="7110">
          <cell r="I7110" t="str">
            <v>DB1BHO0101-15SB</v>
          </cell>
        </row>
        <row r="7111">
          <cell r="I7111" t="str">
            <v>DB1BHO0101-15SB</v>
          </cell>
        </row>
        <row r="7112">
          <cell r="I7112" t="str">
            <v>DB1BHO0101-15SB</v>
          </cell>
        </row>
        <row r="7113">
          <cell r="I7113" t="str">
            <v>DB1BHO0101-15SB</v>
          </cell>
        </row>
        <row r="7114">
          <cell r="I7114" t="str">
            <v>DB1BHO0101-15SB</v>
          </cell>
        </row>
        <row r="7115">
          <cell r="I7115" t="str">
            <v>DB1BHO0101-15SB</v>
          </cell>
        </row>
        <row r="7116">
          <cell r="I7116" t="str">
            <v>DB1BHO0101-15SB</v>
          </cell>
        </row>
        <row r="7117">
          <cell r="I7117" t="str">
            <v>DB1BHO0101-15SB</v>
          </cell>
        </row>
        <row r="7118">
          <cell r="I7118" t="str">
            <v>DB1BHO0101-15SB</v>
          </cell>
        </row>
        <row r="7119">
          <cell r="I7119" t="str">
            <v>DB1BHO0101-15SB</v>
          </cell>
        </row>
        <row r="7120">
          <cell r="I7120" t="str">
            <v>DB1BHO0101-15SB</v>
          </cell>
        </row>
        <row r="7121">
          <cell r="I7121" t="str">
            <v>DB1BHO0101-15SB</v>
          </cell>
        </row>
        <row r="7122">
          <cell r="I7122" t="str">
            <v>DB1BHO0101-15SB</v>
          </cell>
        </row>
        <row r="7123">
          <cell r="I7123" t="str">
            <v>NA1BHO0101-15SB</v>
          </cell>
        </row>
        <row r="7124">
          <cell r="I7124" t="str">
            <v>NA1BHO0101-15SB</v>
          </cell>
        </row>
        <row r="7125">
          <cell r="I7125" t="str">
            <v>NA1BHO0101-15SB</v>
          </cell>
        </row>
        <row r="7126">
          <cell r="I7126" t="str">
            <v>NA1BHO0101-15SB</v>
          </cell>
        </row>
        <row r="7127">
          <cell r="I7127" t="str">
            <v>NA1BHO0101-15SB</v>
          </cell>
        </row>
        <row r="7128">
          <cell r="I7128" t="str">
            <v>NA1BHO0101-15SB</v>
          </cell>
        </row>
        <row r="7129">
          <cell r="I7129" t="str">
            <v>NA1BHO0101-15SB</v>
          </cell>
        </row>
        <row r="7130">
          <cell r="I7130" t="str">
            <v>NA1BHO0101-15SB</v>
          </cell>
        </row>
        <row r="7131">
          <cell r="I7131" t="str">
            <v>NA1BHO0101-15SB</v>
          </cell>
        </row>
        <row r="7132">
          <cell r="I7132" t="str">
            <v>NA1BHO0101-15SB</v>
          </cell>
        </row>
        <row r="7133">
          <cell r="I7133" t="str">
            <v>NA1BHO0101-15SB</v>
          </cell>
        </row>
        <row r="7134">
          <cell r="I7134" t="str">
            <v>NA1BHO0101-15SB</v>
          </cell>
        </row>
        <row r="7135">
          <cell r="I7135" t="str">
            <v>NA1BHO0101-15SB</v>
          </cell>
        </row>
        <row r="7136">
          <cell r="I7136" t="str">
            <v>NA1BHO0101-15SB</v>
          </cell>
        </row>
        <row r="7137">
          <cell r="I7137" t="str">
            <v>NA1BHO0101-15SB</v>
          </cell>
        </row>
        <row r="7138">
          <cell r="I7138" t="str">
            <v>NA1BHO0101-15SB</v>
          </cell>
        </row>
        <row r="7139">
          <cell r="I7139" t="str">
            <v>NA1BHO0101-15SB</v>
          </cell>
        </row>
        <row r="7140">
          <cell r="I7140" t="str">
            <v>NA1BHO0101-15SB</v>
          </cell>
        </row>
        <row r="7141">
          <cell r="I7141" t="str">
            <v>NA1BHO0101-15SB</v>
          </cell>
        </row>
        <row r="7142">
          <cell r="I7142" t="str">
            <v>NA1BHO0101-15SB</v>
          </cell>
        </row>
        <row r="7143">
          <cell r="I7143" t="str">
            <v>NA1BHO0101-15SB</v>
          </cell>
        </row>
        <row r="7144">
          <cell r="I7144" t="str">
            <v>NA1BHO0101-15SB</v>
          </cell>
        </row>
        <row r="7145">
          <cell r="I7145" t="str">
            <v>NA1BHO0101-15SB</v>
          </cell>
        </row>
        <row r="7146">
          <cell r="I7146" t="str">
            <v>NA1BHO0101-15SB</v>
          </cell>
        </row>
        <row r="7147">
          <cell r="I7147" t="str">
            <v>NA1BHO0101-15SB</v>
          </cell>
        </row>
        <row r="7148">
          <cell r="I7148" t="str">
            <v>NA1BHO0101-15SB</v>
          </cell>
        </row>
        <row r="7149">
          <cell r="I7149" t="str">
            <v>NA1BHO0101-15SB</v>
          </cell>
        </row>
        <row r="7150">
          <cell r="I7150" t="str">
            <v>NA1BHO0101-15SB</v>
          </cell>
        </row>
        <row r="7151">
          <cell r="I7151" t="str">
            <v>NA1BHO0101-15SB</v>
          </cell>
        </row>
        <row r="7152">
          <cell r="I7152" t="str">
            <v>NA1BHO0101-15SB</v>
          </cell>
        </row>
        <row r="7153">
          <cell r="I7153" t="str">
            <v>NA1BHO0101-15SB</v>
          </cell>
        </row>
        <row r="7154">
          <cell r="I7154" t="str">
            <v>NA1BHO0101-15SB</v>
          </cell>
        </row>
        <row r="7155">
          <cell r="I7155" t="str">
            <v>NA1BHO0101-15SB</v>
          </cell>
        </row>
        <row r="7156">
          <cell r="I7156" t="str">
            <v>NA1BHO0101-15SB</v>
          </cell>
        </row>
        <row r="7157">
          <cell r="I7157" t="str">
            <v>NA1BHO0101-15SB</v>
          </cell>
        </row>
        <row r="7158">
          <cell r="I7158" t="str">
            <v>NA1BHO0101-15SB</v>
          </cell>
        </row>
        <row r="7159">
          <cell r="I7159" t="str">
            <v>NA1BHO0101-15SB</v>
          </cell>
        </row>
        <row r="7160">
          <cell r="I7160" t="str">
            <v>NA1BHO0101-15SB</v>
          </cell>
        </row>
        <row r="7161">
          <cell r="I7161" t="str">
            <v>NA1BHO0101-15SB</v>
          </cell>
        </row>
        <row r="7162">
          <cell r="I7162" t="str">
            <v>NA1BHO0101-15SB</v>
          </cell>
        </row>
        <row r="7163">
          <cell r="I7163" t="str">
            <v>NA1BHO0101-15SB</v>
          </cell>
        </row>
        <row r="7164">
          <cell r="I7164" t="str">
            <v>NA1BHO0101-15SB</v>
          </cell>
        </row>
        <row r="7165">
          <cell r="I7165" t="str">
            <v>NA1BHO0101-15SB</v>
          </cell>
        </row>
        <row r="7166">
          <cell r="I7166" t="str">
            <v>NA1BHO0101-15SB</v>
          </cell>
        </row>
        <row r="7167">
          <cell r="I7167" t="str">
            <v>NA1BHO0101-15SB</v>
          </cell>
        </row>
        <row r="7168">
          <cell r="I7168" t="str">
            <v>NA1BHO0101-15SB</v>
          </cell>
        </row>
        <row r="7169">
          <cell r="I7169" t="str">
            <v>NA1BHO0101-15SB</v>
          </cell>
        </row>
        <row r="7170">
          <cell r="I7170" t="str">
            <v>NA1BHO0101-15SB</v>
          </cell>
        </row>
        <row r="7171">
          <cell r="I7171" t="str">
            <v>NA1BHO0101-15SB</v>
          </cell>
        </row>
        <row r="7172">
          <cell r="I7172" t="str">
            <v>NA1BHO0101-15SB</v>
          </cell>
        </row>
        <row r="7173">
          <cell r="I7173" t="str">
            <v>NA1BHO0101-15SB</v>
          </cell>
        </row>
        <row r="7174">
          <cell r="I7174" t="str">
            <v>NA1BHO0101-15SB</v>
          </cell>
        </row>
        <row r="7175">
          <cell r="I7175" t="str">
            <v>NA1BHO0101-15SB</v>
          </cell>
        </row>
        <row r="7176">
          <cell r="I7176" t="str">
            <v>NA1BHO0101-15SB</v>
          </cell>
        </row>
        <row r="7177">
          <cell r="I7177" t="str">
            <v>NA1BHO0101-15SB</v>
          </cell>
        </row>
        <row r="7178">
          <cell r="I7178" t="str">
            <v>NA1BHO0101-15SB</v>
          </cell>
        </row>
        <row r="7179">
          <cell r="I7179" t="str">
            <v>NA1BHO0101-15SB</v>
          </cell>
        </row>
        <row r="7180">
          <cell r="I7180" t="str">
            <v>NA1BHO0101-15SB</v>
          </cell>
        </row>
        <row r="7181">
          <cell r="I7181" t="str">
            <v>NA1BHO0101-15SB</v>
          </cell>
        </row>
        <row r="7182">
          <cell r="I7182" t="str">
            <v>NA1BHO0101-15SB</v>
          </cell>
        </row>
        <row r="7183">
          <cell r="I7183" t="str">
            <v>NA1BHO0101-15SB</v>
          </cell>
        </row>
        <row r="7184">
          <cell r="I7184" t="str">
            <v>NA1BHO0101-15SB</v>
          </cell>
        </row>
        <row r="7185">
          <cell r="I7185" t="str">
            <v>NA1BHO0101-15SB</v>
          </cell>
        </row>
        <row r="7186">
          <cell r="I7186" t="str">
            <v>NA1BHO0101-15SB</v>
          </cell>
        </row>
        <row r="7187">
          <cell r="I7187" t="str">
            <v>NA1BHO0101-15SB</v>
          </cell>
        </row>
        <row r="7188">
          <cell r="I7188" t="str">
            <v>NA1BHO0101-15SB</v>
          </cell>
        </row>
        <row r="7189">
          <cell r="I7189" t="str">
            <v>NA1BHO0101-15SB</v>
          </cell>
        </row>
        <row r="7190">
          <cell r="I7190" t="str">
            <v>NA1BHO0101-15SB</v>
          </cell>
        </row>
        <row r="7191">
          <cell r="I7191" t="str">
            <v>NA1BHO0101-15SB</v>
          </cell>
        </row>
        <row r="7192">
          <cell r="I7192" t="str">
            <v>NA1BHO0101-15SB</v>
          </cell>
        </row>
        <row r="7193">
          <cell r="I7193" t="str">
            <v>NA1BHO0101-15SB</v>
          </cell>
        </row>
        <row r="7194">
          <cell r="I7194" t="str">
            <v>NA1BHO0101-15SB</v>
          </cell>
        </row>
        <row r="7195">
          <cell r="I7195" t="str">
            <v>NA1BHO0101-15SB</v>
          </cell>
        </row>
        <row r="7196">
          <cell r="I7196" t="str">
            <v>NA1BHO0101-15SB</v>
          </cell>
        </row>
        <row r="7197">
          <cell r="I7197" t="str">
            <v>NA1BHO0101-15SB</v>
          </cell>
        </row>
        <row r="7198">
          <cell r="I7198" t="str">
            <v>NA1BHO0101-15SB</v>
          </cell>
        </row>
        <row r="7199">
          <cell r="I7199" t="str">
            <v>NA1BHO0101-15SB</v>
          </cell>
        </row>
        <row r="7200">
          <cell r="I7200" t="str">
            <v>NA1BHO0101-15SB</v>
          </cell>
        </row>
        <row r="7201">
          <cell r="I7201" t="str">
            <v>NA1BHO0101-15SB</v>
          </cell>
        </row>
        <row r="7202">
          <cell r="I7202" t="str">
            <v>NA1BHO0101-15SB</v>
          </cell>
        </row>
        <row r="7203">
          <cell r="I7203" t="str">
            <v>NA1BHO0101-15SB</v>
          </cell>
        </row>
        <row r="7204">
          <cell r="I7204" t="str">
            <v>NA1BHO0101-15SB</v>
          </cell>
        </row>
        <row r="7205">
          <cell r="I7205" t="str">
            <v>NA1BHO0101-15SB</v>
          </cell>
        </row>
        <row r="7206">
          <cell r="I7206" t="str">
            <v>NA1BHO0101-15SB</v>
          </cell>
        </row>
        <row r="7207">
          <cell r="I7207" t="str">
            <v>NB1BHO0101-15SB</v>
          </cell>
        </row>
        <row r="7208">
          <cell r="I7208" t="str">
            <v>NB1BHO0101-15SB</v>
          </cell>
        </row>
        <row r="7209">
          <cell r="I7209" t="str">
            <v>NB1BHO0101-15SB</v>
          </cell>
        </row>
        <row r="7210">
          <cell r="I7210" t="str">
            <v>NB1BHO0101-15SB</v>
          </cell>
        </row>
        <row r="7211">
          <cell r="I7211" t="str">
            <v>NB1BHO0101-15SB</v>
          </cell>
        </row>
        <row r="7212">
          <cell r="I7212" t="str">
            <v>NB1BHO0101-15SB</v>
          </cell>
        </row>
        <row r="7213">
          <cell r="I7213" t="str">
            <v>NB1BHO0101-15SB</v>
          </cell>
        </row>
        <row r="7214">
          <cell r="I7214" t="str">
            <v>NB1BHO0101-15SB</v>
          </cell>
        </row>
        <row r="7215">
          <cell r="I7215" t="str">
            <v>NB1BHO0101-15SB</v>
          </cell>
        </row>
        <row r="7216">
          <cell r="I7216" t="str">
            <v>NB1BHO0101-15SB</v>
          </cell>
        </row>
        <row r="7217">
          <cell r="I7217" t="str">
            <v>NB1BHO0101-15SB</v>
          </cell>
        </row>
        <row r="7218">
          <cell r="I7218" t="str">
            <v>NB1BHO0101-15SB</v>
          </cell>
        </row>
        <row r="7219">
          <cell r="I7219" t="str">
            <v>NB1BHO0101-15SB</v>
          </cell>
        </row>
        <row r="7220">
          <cell r="I7220" t="str">
            <v>NB1BHO0101-15SB</v>
          </cell>
        </row>
        <row r="7221">
          <cell r="I7221" t="str">
            <v>NB1BHO0101-15SB</v>
          </cell>
        </row>
        <row r="7222">
          <cell r="I7222" t="str">
            <v>NB1BHO0101-15SB</v>
          </cell>
        </row>
        <row r="7223">
          <cell r="I7223" t="str">
            <v>NB1BHO0101-15SB</v>
          </cell>
        </row>
        <row r="7224">
          <cell r="I7224" t="str">
            <v>NB1BHO0101-15SB</v>
          </cell>
        </row>
        <row r="7225">
          <cell r="I7225" t="str">
            <v>NB1BHO0101-15SB</v>
          </cell>
        </row>
        <row r="7226">
          <cell r="I7226" t="str">
            <v>NB1BHO0101-15SB</v>
          </cell>
        </row>
        <row r="7227">
          <cell r="I7227" t="str">
            <v>NB1BHO0101-15SB</v>
          </cell>
        </row>
        <row r="7228">
          <cell r="I7228" t="str">
            <v>NB1BHO0101-15SB</v>
          </cell>
        </row>
        <row r="7229">
          <cell r="I7229" t="str">
            <v>NB1BHO0101-15SB</v>
          </cell>
        </row>
        <row r="7230">
          <cell r="I7230" t="str">
            <v>NB1BHO0101-15SB</v>
          </cell>
        </row>
        <row r="7231">
          <cell r="I7231" t="str">
            <v>NB1BHO0101-15SB</v>
          </cell>
        </row>
        <row r="7232">
          <cell r="I7232" t="str">
            <v>NB1BHO0101-15SB</v>
          </cell>
        </row>
        <row r="7233">
          <cell r="I7233" t="str">
            <v>NB1BHO0101-15SB</v>
          </cell>
        </row>
        <row r="7234">
          <cell r="I7234" t="str">
            <v>NB1BHO0101-15SB</v>
          </cell>
        </row>
        <row r="7235">
          <cell r="I7235" t="str">
            <v>NB1BHO0101-15SB</v>
          </cell>
        </row>
        <row r="7236">
          <cell r="I7236" t="str">
            <v>NB1BHO0101-15SB</v>
          </cell>
        </row>
        <row r="7237">
          <cell r="I7237" t="str">
            <v>NB1BHO0101-15SB</v>
          </cell>
        </row>
        <row r="7238">
          <cell r="I7238" t="str">
            <v>NB1BHO0101-15SB</v>
          </cell>
        </row>
        <row r="7239">
          <cell r="I7239" t="str">
            <v>NB1BHO0101-15SB</v>
          </cell>
        </row>
        <row r="7240">
          <cell r="I7240" t="str">
            <v>NB1BHO0101-15SB</v>
          </cell>
        </row>
        <row r="7241">
          <cell r="I7241" t="str">
            <v>NB1BHO0101-15SB</v>
          </cell>
        </row>
        <row r="7242">
          <cell r="I7242" t="str">
            <v>NB1BHO0101-15SB</v>
          </cell>
        </row>
        <row r="7243">
          <cell r="I7243" t="str">
            <v>NB1BHO0101-15SB</v>
          </cell>
        </row>
        <row r="7244">
          <cell r="I7244" t="str">
            <v>NB1BHO0101-15SB</v>
          </cell>
        </row>
        <row r="7245">
          <cell r="I7245" t="str">
            <v>NB1BHO0101-15SB</v>
          </cell>
        </row>
        <row r="7246">
          <cell r="I7246" t="str">
            <v>NB1BHO0101-15SB</v>
          </cell>
        </row>
        <row r="7247">
          <cell r="I7247" t="str">
            <v>NB1BHO0101-15SB</v>
          </cell>
        </row>
        <row r="7248">
          <cell r="I7248" t="str">
            <v>NB1BHO0101-15SB</v>
          </cell>
        </row>
        <row r="7249">
          <cell r="I7249" t="str">
            <v>NB1BHO0101-15SB</v>
          </cell>
        </row>
        <row r="7250">
          <cell r="I7250" t="str">
            <v>NB1BHO0101-15SB</v>
          </cell>
        </row>
        <row r="7251">
          <cell r="I7251" t="str">
            <v>NB1BHO0101-15SB</v>
          </cell>
        </row>
        <row r="7252">
          <cell r="I7252" t="str">
            <v>NB1BHO0101-15SB</v>
          </cell>
        </row>
        <row r="7253">
          <cell r="I7253" t="str">
            <v>NB1BHO0101-15SB</v>
          </cell>
        </row>
        <row r="7254">
          <cell r="I7254" t="str">
            <v>NB1BHO0101-15SB</v>
          </cell>
        </row>
        <row r="7255">
          <cell r="I7255" t="str">
            <v>NB1BHO0101-15SB</v>
          </cell>
        </row>
        <row r="7256">
          <cell r="I7256" t="str">
            <v>NB1BHO0101-15SB</v>
          </cell>
        </row>
        <row r="7257">
          <cell r="I7257" t="str">
            <v>NB1BHO0101-15SB</v>
          </cell>
        </row>
        <row r="7258">
          <cell r="I7258" t="str">
            <v>NB1BHO0101-15SB</v>
          </cell>
        </row>
        <row r="7259">
          <cell r="I7259" t="str">
            <v>NB1BHO0101-15SB</v>
          </cell>
        </row>
        <row r="7260">
          <cell r="I7260" t="str">
            <v>NB1BHO0101-15SB</v>
          </cell>
        </row>
        <row r="7261">
          <cell r="I7261" t="str">
            <v>NB1BHO0101-15SB</v>
          </cell>
        </row>
        <row r="7262">
          <cell r="I7262" t="str">
            <v>NB1BHO0101-15SB</v>
          </cell>
        </row>
        <row r="7263">
          <cell r="I7263" t="str">
            <v>NB1BHO0101-15SB</v>
          </cell>
        </row>
        <row r="7264">
          <cell r="I7264" t="str">
            <v>NB1BHO0101-15SB</v>
          </cell>
        </row>
        <row r="7265">
          <cell r="I7265" t="str">
            <v>NB1BHO0101-15SB</v>
          </cell>
        </row>
        <row r="7266">
          <cell r="I7266" t="str">
            <v>NB1BHO0101-15SB</v>
          </cell>
        </row>
        <row r="7267">
          <cell r="I7267" t="str">
            <v>NB1BHO0101-15SB</v>
          </cell>
        </row>
        <row r="7268">
          <cell r="I7268" t="str">
            <v>NB1BHO0101-15SB</v>
          </cell>
        </row>
        <row r="7269">
          <cell r="I7269" t="str">
            <v>NB1BHO0101-15SB</v>
          </cell>
        </row>
        <row r="7270">
          <cell r="I7270" t="str">
            <v>NB1BHO0101-15SB</v>
          </cell>
        </row>
        <row r="7271">
          <cell r="I7271" t="str">
            <v>NB1BHO0101-15SB</v>
          </cell>
        </row>
        <row r="7272">
          <cell r="I7272" t="str">
            <v>NB1BHO0101-15SB</v>
          </cell>
        </row>
        <row r="7273">
          <cell r="I7273" t="str">
            <v>NB1BHO0101-15SB</v>
          </cell>
        </row>
        <row r="7274">
          <cell r="I7274" t="str">
            <v>NB1BHO0101-15SB</v>
          </cell>
        </row>
        <row r="7275">
          <cell r="I7275" t="str">
            <v>NB1BHO0101-15SB</v>
          </cell>
        </row>
        <row r="7276">
          <cell r="I7276" t="str">
            <v>NB1BHO0101-15SB</v>
          </cell>
        </row>
        <row r="7277">
          <cell r="I7277" t="str">
            <v>NB1BHO0101-15SB</v>
          </cell>
        </row>
        <row r="7278">
          <cell r="I7278" t="str">
            <v>NB1BHO0101-15SB</v>
          </cell>
        </row>
        <row r="7279">
          <cell r="I7279" t="str">
            <v>NB1BHO0101-15SB</v>
          </cell>
        </row>
        <row r="7280">
          <cell r="I7280" t="str">
            <v>NB1BHO0101-15SB</v>
          </cell>
        </row>
        <row r="7281">
          <cell r="I7281" t="str">
            <v>NB1BHO0101-15SB</v>
          </cell>
        </row>
        <row r="7282">
          <cell r="I7282" t="str">
            <v>NB1BHO0101-15SB</v>
          </cell>
        </row>
        <row r="7283">
          <cell r="I7283" t="str">
            <v>NB1BHO0101-15SB</v>
          </cell>
        </row>
        <row r="7284">
          <cell r="I7284" t="str">
            <v>NB1BHO0101-15SB</v>
          </cell>
        </row>
        <row r="7285">
          <cell r="I7285" t="str">
            <v>NB1BHO0101-15SB</v>
          </cell>
        </row>
        <row r="7286">
          <cell r="I7286" t="str">
            <v>NB1BHO0101-15SB</v>
          </cell>
        </row>
        <row r="7287">
          <cell r="I7287" t="str">
            <v>NB1BHO0101-15SB</v>
          </cell>
        </row>
        <row r="7288">
          <cell r="I7288" t="str">
            <v>NB1BHO0101-15SB</v>
          </cell>
        </row>
        <row r="7289">
          <cell r="I7289" t="str">
            <v>NB1BHO0101-15SB</v>
          </cell>
        </row>
        <row r="7290">
          <cell r="I7290" t="str">
            <v>NB1BHO0101-15SB</v>
          </cell>
        </row>
        <row r="7291">
          <cell r="I7291" t="str">
            <v>DA1BHO1335-15SB</v>
          </cell>
        </row>
        <row r="7292">
          <cell r="I7292" t="str">
            <v>DA1BHO1335-15SB</v>
          </cell>
        </row>
        <row r="7293">
          <cell r="I7293" t="str">
            <v>DA1BHO1335-15SB</v>
          </cell>
        </row>
        <row r="7294">
          <cell r="I7294" t="str">
            <v>DA1BHO1335-15SB</v>
          </cell>
        </row>
        <row r="7295">
          <cell r="I7295" t="str">
            <v>DA1BHO1335-15SB</v>
          </cell>
        </row>
        <row r="7296">
          <cell r="I7296" t="str">
            <v>DA1BHO1335-15SB</v>
          </cell>
        </row>
        <row r="7297">
          <cell r="I7297" t="str">
            <v>DA1BHO1335-15SB</v>
          </cell>
        </row>
        <row r="7298">
          <cell r="I7298" t="str">
            <v>DA1BHO1335-15SB</v>
          </cell>
        </row>
        <row r="7299">
          <cell r="I7299" t="str">
            <v>DA1BHO1335-15SB</v>
          </cell>
        </row>
        <row r="7300">
          <cell r="I7300" t="str">
            <v>DA1BHO1335-15SB</v>
          </cell>
        </row>
        <row r="7301">
          <cell r="I7301" t="str">
            <v>DA1BHO1335-15SB</v>
          </cell>
        </row>
        <row r="7302">
          <cell r="I7302" t="str">
            <v>DA1BHO1335-15SB</v>
          </cell>
        </row>
        <row r="7303">
          <cell r="I7303" t="str">
            <v>DA1BHO1335-15SB</v>
          </cell>
        </row>
        <row r="7304">
          <cell r="I7304" t="str">
            <v>DA1BHO1335-15SB</v>
          </cell>
        </row>
        <row r="7305">
          <cell r="I7305" t="str">
            <v>DA1BHO1335-15SB</v>
          </cell>
        </row>
        <row r="7306">
          <cell r="I7306" t="str">
            <v>DA1BHO1335-15SB</v>
          </cell>
        </row>
        <row r="7307">
          <cell r="I7307" t="str">
            <v>DA1BHO1335-15SB</v>
          </cell>
        </row>
        <row r="7308">
          <cell r="I7308" t="str">
            <v>DA1BHO1335-15SB</v>
          </cell>
        </row>
        <row r="7309">
          <cell r="I7309" t="str">
            <v>DA1BHO1335-15SB</v>
          </cell>
        </row>
        <row r="7310">
          <cell r="I7310" t="str">
            <v>DA1BHO1335-15SB</v>
          </cell>
        </row>
        <row r="7311">
          <cell r="I7311" t="str">
            <v>DA1BHO1335-15SB</v>
          </cell>
        </row>
        <row r="7312">
          <cell r="I7312" t="str">
            <v>DA1BHO1335-15SB</v>
          </cell>
        </row>
        <row r="7313">
          <cell r="I7313" t="str">
            <v>DA1BHO1335-15SB</v>
          </cell>
        </row>
        <row r="7314">
          <cell r="I7314" t="str">
            <v>DA1BHO1335-15SB</v>
          </cell>
        </row>
        <row r="7315">
          <cell r="I7315" t="str">
            <v>DA1BHO1335-15SB</v>
          </cell>
        </row>
        <row r="7316">
          <cell r="I7316" t="str">
            <v>DA1BHO1335-15SB</v>
          </cell>
        </row>
        <row r="7317">
          <cell r="I7317" t="str">
            <v>DA1BHO1335-15SB</v>
          </cell>
        </row>
        <row r="7318">
          <cell r="I7318" t="str">
            <v>DA1BHO1335-15SB</v>
          </cell>
        </row>
        <row r="7319">
          <cell r="I7319" t="str">
            <v>DA1BHO1335-15SB</v>
          </cell>
        </row>
        <row r="7320">
          <cell r="I7320" t="str">
            <v>DA1BHO1335-15SB</v>
          </cell>
        </row>
        <row r="7321">
          <cell r="I7321" t="str">
            <v>DA1BHO1335-15SB</v>
          </cell>
        </row>
        <row r="7322">
          <cell r="I7322" t="str">
            <v>DA1BHO1335-15SB</v>
          </cell>
        </row>
        <row r="7323">
          <cell r="I7323" t="str">
            <v>DA1BHO1335-15SB</v>
          </cell>
        </row>
        <row r="7324">
          <cell r="I7324" t="str">
            <v>DA1BHO1335-15SB</v>
          </cell>
        </row>
        <row r="7325">
          <cell r="I7325" t="str">
            <v>DA1BHO1335-15SB</v>
          </cell>
        </row>
        <row r="7326">
          <cell r="I7326" t="str">
            <v>DA1BHO1335-15SB</v>
          </cell>
        </row>
        <row r="7327">
          <cell r="I7327" t="str">
            <v>DA1BHO1335-15SB</v>
          </cell>
        </row>
        <row r="7328">
          <cell r="I7328" t="str">
            <v>DA1BHO1335-15SB</v>
          </cell>
        </row>
        <row r="7329">
          <cell r="I7329" t="str">
            <v>DA1BHO1335-15SB</v>
          </cell>
        </row>
        <row r="7330">
          <cell r="I7330" t="str">
            <v>DA1BHO1335-15SB</v>
          </cell>
        </row>
        <row r="7331">
          <cell r="I7331" t="str">
            <v>DA1BHO1335-15SB</v>
          </cell>
        </row>
        <row r="7332">
          <cell r="I7332" t="str">
            <v>DA1BHO1335-15SB</v>
          </cell>
        </row>
        <row r="7333">
          <cell r="I7333" t="str">
            <v>DA1BHO1335-15SB</v>
          </cell>
        </row>
        <row r="7334">
          <cell r="I7334" t="str">
            <v>DA2BHO1335-15SB</v>
          </cell>
        </row>
        <row r="7335">
          <cell r="I7335" t="str">
            <v>DA2BHO1335-15SB</v>
          </cell>
        </row>
        <row r="7336">
          <cell r="I7336" t="str">
            <v>DA2BHO1335-15SB</v>
          </cell>
        </row>
        <row r="7337">
          <cell r="I7337" t="str">
            <v>DA2BHO1335-15SB</v>
          </cell>
        </row>
        <row r="7338">
          <cell r="I7338" t="str">
            <v>DA2BHO1335-15SB</v>
          </cell>
        </row>
        <row r="7339">
          <cell r="I7339" t="str">
            <v>DA2BHO1335-15SB</v>
          </cell>
        </row>
        <row r="7340">
          <cell r="I7340" t="str">
            <v>DA2BHO1335-15SB</v>
          </cell>
        </row>
        <row r="7341">
          <cell r="I7341" t="str">
            <v>DA2BHO1335-15SB</v>
          </cell>
        </row>
        <row r="7342">
          <cell r="I7342" t="str">
            <v>DA2BHO1335-15SB</v>
          </cell>
        </row>
        <row r="7343">
          <cell r="I7343" t="str">
            <v>DA2BHO1335-15SB</v>
          </cell>
        </row>
        <row r="7344">
          <cell r="I7344" t="str">
            <v>DA2BHO1335-15SB</v>
          </cell>
        </row>
        <row r="7345">
          <cell r="I7345" t="str">
            <v>DA2BHO1335-15SB</v>
          </cell>
        </row>
        <row r="7346">
          <cell r="I7346" t="str">
            <v>DA2BHO1335-15SB</v>
          </cell>
        </row>
        <row r="7347">
          <cell r="I7347" t="str">
            <v>DA2BHO1335-15SB</v>
          </cell>
        </row>
        <row r="7348">
          <cell r="I7348" t="str">
            <v>DA2BHO1335-15SB</v>
          </cell>
        </row>
        <row r="7349">
          <cell r="I7349" t="str">
            <v>DA2BHO1335-15SB</v>
          </cell>
        </row>
        <row r="7350">
          <cell r="I7350" t="str">
            <v>DA2BHO1335-15SB</v>
          </cell>
        </row>
        <row r="7351">
          <cell r="I7351" t="str">
            <v>DA2BHO1335-15SB</v>
          </cell>
        </row>
        <row r="7352">
          <cell r="I7352" t="str">
            <v>DA2BHO1335-15SB</v>
          </cell>
        </row>
        <row r="7353">
          <cell r="I7353" t="str">
            <v>DA2BHO1335-15SB</v>
          </cell>
        </row>
        <row r="7354">
          <cell r="I7354" t="str">
            <v>DA2BHO1335-15SB</v>
          </cell>
        </row>
        <row r="7355">
          <cell r="I7355" t="str">
            <v>DA2BHO1335-15SB</v>
          </cell>
        </row>
        <row r="7356">
          <cell r="I7356" t="str">
            <v>DA2BHO1335-15SB</v>
          </cell>
        </row>
        <row r="7357">
          <cell r="I7357" t="str">
            <v>DA2BHO1335-15SB</v>
          </cell>
        </row>
        <row r="7358">
          <cell r="I7358" t="str">
            <v>DA2BHO1335-15SB</v>
          </cell>
        </row>
        <row r="7359">
          <cell r="I7359" t="str">
            <v>DA2BHO1335-15SB</v>
          </cell>
        </row>
        <row r="7360">
          <cell r="I7360" t="str">
            <v>DA2BHO1335-15SB</v>
          </cell>
        </row>
        <row r="7361">
          <cell r="I7361" t="str">
            <v>DA2BHO1335-15SB</v>
          </cell>
        </row>
        <row r="7362">
          <cell r="I7362" t="str">
            <v>DA2BHO1335-15SB</v>
          </cell>
        </row>
        <row r="7363">
          <cell r="I7363" t="str">
            <v>DA2BHO1335-15SB</v>
          </cell>
        </row>
        <row r="7364">
          <cell r="I7364" t="str">
            <v>DA2BHO1335-15SB</v>
          </cell>
        </row>
        <row r="7365">
          <cell r="I7365" t="str">
            <v>DA2BHO1335-15SB</v>
          </cell>
        </row>
        <row r="7366">
          <cell r="I7366" t="str">
            <v>DA2BHO1335-15SB</v>
          </cell>
        </row>
        <row r="7367">
          <cell r="I7367" t="str">
            <v>DA2BHO1335-15SB</v>
          </cell>
        </row>
        <row r="7368">
          <cell r="I7368" t="str">
            <v>DA2BHO1335-15SB</v>
          </cell>
        </row>
        <row r="7369">
          <cell r="I7369" t="str">
            <v>DA2BHO1335-15SB</v>
          </cell>
        </row>
        <row r="7370">
          <cell r="I7370" t="str">
            <v>DA2BHO1335-15SB</v>
          </cell>
        </row>
        <row r="7371">
          <cell r="I7371" t="str">
            <v>DA2BHO1335-15SB</v>
          </cell>
        </row>
        <row r="7372">
          <cell r="I7372" t="str">
            <v>DA2BHO1335-15SB</v>
          </cell>
        </row>
        <row r="7373">
          <cell r="I7373" t="str">
            <v>DA2BHO1335-15SB</v>
          </cell>
        </row>
        <row r="7374">
          <cell r="I7374" t="str">
            <v>DB1BHO1335-15SB</v>
          </cell>
        </row>
        <row r="7375">
          <cell r="I7375" t="str">
            <v>DB1BHO1335-15SB</v>
          </cell>
        </row>
        <row r="7376">
          <cell r="I7376" t="str">
            <v>DB1BHO1335-15SB</v>
          </cell>
        </row>
        <row r="7377">
          <cell r="I7377" t="str">
            <v>DB1BHO1335-15SB</v>
          </cell>
        </row>
        <row r="7378">
          <cell r="I7378" t="str">
            <v>DB1BHO1335-15SB</v>
          </cell>
        </row>
        <row r="7379">
          <cell r="I7379" t="str">
            <v>DB1BHO1335-15SB</v>
          </cell>
        </row>
        <row r="7380">
          <cell r="I7380" t="str">
            <v>DB1BHO1335-15SB</v>
          </cell>
        </row>
        <row r="7381">
          <cell r="I7381" t="str">
            <v>DB1BHO1335-15SB</v>
          </cell>
        </row>
        <row r="7382">
          <cell r="I7382" t="str">
            <v>DB1BHO1335-15SB</v>
          </cell>
        </row>
        <row r="7383">
          <cell r="I7383" t="str">
            <v>DB1BHO1335-15SB</v>
          </cell>
        </row>
        <row r="7384">
          <cell r="I7384" t="str">
            <v>DB1BHO1335-15SB</v>
          </cell>
        </row>
        <row r="7385">
          <cell r="I7385" t="str">
            <v>DB1BHO1335-15SB</v>
          </cell>
        </row>
        <row r="7386">
          <cell r="I7386" t="str">
            <v>DB1BHO1335-15SB</v>
          </cell>
        </row>
        <row r="7387">
          <cell r="I7387" t="str">
            <v>DB1BHO1335-15SB</v>
          </cell>
        </row>
        <row r="7388">
          <cell r="I7388" t="str">
            <v>DB1BHO1335-15SB</v>
          </cell>
        </row>
        <row r="7389">
          <cell r="I7389" t="str">
            <v>DB1BHO1335-15SB</v>
          </cell>
        </row>
        <row r="7390">
          <cell r="I7390" t="str">
            <v>DB1BHO1335-15SB</v>
          </cell>
        </row>
        <row r="7391">
          <cell r="I7391" t="str">
            <v>DB1BHO1335-15SB</v>
          </cell>
        </row>
        <row r="7392">
          <cell r="I7392" t="str">
            <v>DB1BHO1335-15SB</v>
          </cell>
        </row>
        <row r="7393">
          <cell r="I7393" t="str">
            <v>DB1BHO1335-15SB</v>
          </cell>
        </row>
        <row r="7394">
          <cell r="I7394" t="str">
            <v>DB1BHO1335-15SB</v>
          </cell>
        </row>
        <row r="7395">
          <cell r="I7395" t="str">
            <v>DB1BHO1335-15SB</v>
          </cell>
        </row>
        <row r="7396">
          <cell r="I7396" t="str">
            <v>DB1BHO1335-15SB</v>
          </cell>
        </row>
        <row r="7397">
          <cell r="I7397" t="str">
            <v>DB1BHO1335-15SB</v>
          </cell>
        </row>
        <row r="7398">
          <cell r="I7398" t="str">
            <v>DB1BHO1335-15SB</v>
          </cell>
        </row>
        <row r="7399">
          <cell r="I7399" t="str">
            <v>DB1BHO1335-15SB</v>
          </cell>
        </row>
        <row r="7400">
          <cell r="I7400" t="str">
            <v>DB1BHO1335-15SB</v>
          </cell>
        </row>
        <row r="7401">
          <cell r="I7401" t="str">
            <v>DB1BHO1335-15SB</v>
          </cell>
        </row>
        <row r="7402">
          <cell r="I7402" t="str">
            <v>DB1BHO1335-15SB</v>
          </cell>
        </row>
        <row r="7403">
          <cell r="I7403" t="str">
            <v>DB1BHO1335-15SB</v>
          </cell>
        </row>
        <row r="7404">
          <cell r="I7404" t="str">
            <v>DB1BHO1335-15SB</v>
          </cell>
        </row>
        <row r="7405">
          <cell r="I7405" t="str">
            <v>DB1BHO1335-15SB</v>
          </cell>
        </row>
        <row r="7406">
          <cell r="I7406" t="str">
            <v>DB1BHO1335-15SB</v>
          </cell>
        </row>
        <row r="7407">
          <cell r="I7407" t="str">
            <v>DB1BHO1335-15SB</v>
          </cell>
        </row>
        <row r="7408">
          <cell r="I7408" t="str">
            <v>DB1BHO1335-15SB</v>
          </cell>
        </row>
        <row r="7409">
          <cell r="I7409" t="str">
            <v>DB1BHO1335-15SB</v>
          </cell>
        </row>
        <row r="7410">
          <cell r="I7410" t="str">
            <v>DB1BHO1335-15SB</v>
          </cell>
        </row>
        <row r="7411">
          <cell r="I7411" t="str">
            <v>DB1BHO1335-15SB</v>
          </cell>
        </row>
        <row r="7412">
          <cell r="I7412" t="str">
            <v>DB1BHO1335-15SB</v>
          </cell>
        </row>
        <row r="7413">
          <cell r="I7413" t="str">
            <v>DB1BHO1335-15SB</v>
          </cell>
        </row>
        <row r="7414">
          <cell r="I7414" t="str">
            <v>DB1BHO1335-15SB</v>
          </cell>
        </row>
        <row r="7415">
          <cell r="I7415" t="str">
            <v>DB1BHO1335-15SB</v>
          </cell>
        </row>
        <row r="7416">
          <cell r="I7416" t="str">
            <v>DB1BHO1335-15SB</v>
          </cell>
        </row>
        <row r="7417">
          <cell r="I7417" t="str">
            <v>DB2BHO1335-15SB</v>
          </cell>
        </row>
        <row r="7418">
          <cell r="I7418" t="str">
            <v>DB2BHO1335-15SB</v>
          </cell>
        </row>
        <row r="7419">
          <cell r="I7419" t="str">
            <v>DB2BHO1335-15SB</v>
          </cell>
        </row>
        <row r="7420">
          <cell r="I7420" t="str">
            <v>DB2BHO1335-15SB</v>
          </cell>
        </row>
        <row r="7421">
          <cell r="I7421" t="str">
            <v>DB2BHO1335-15SB</v>
          </cell>
        </row>
        <row r="7422">
          <cell r="I7422" t="str">
            <v>DB2BHO1335-15SB</v>
          </cell>
        </row>
        <row r="7423">
          <cell r="I7423" t="str">
            <v>DB2BHO1335-15SB</v>
          </cell>
        </row>
        <row r="7424">
          <cell r="I7424" t="str">
            <v>DB2BHO1335-15SB</v>
          </cell>
        </row>
        <row r="7425">
          <cell r="I7425" t="str">
            <v>DB2BHO1335-15SB</v>
          </cell>
        </row>
        <row r="7426">
          <cell r="I7426" t="str">
            <v>DB2BHO1335-15SB</v>
          </cell>
        </row>
        <row r="7427">
          <cell r="I7427" t="str">
            <v>DB2BHO1335-15SB</v>
          </cell>
        </row>
        <row r="7428">
          <cell r="I7428" t="str">
            <v>DB2BHO1335-15SB</v>
          </cell>
        </row>
        <row r="7429">
          <cell r="I7429" t="str">
            <v>DB2BHO1335-15SB</v>
          </cell>
        </row>
        <row r="7430">
          <cell r="I7430" t="str">
            <v>DB2BHO1335-15SB</v>
          </cell>
        </row>
        <row r="7431">
          <cell r="I7431" t="str">
            <v>DB2BHO1335-15SB</v>
          </cell>
        </row>
        <row r="7432">
          <cell r="I7432" t="str">
            <v>DB2BHO1335-15SB</v>
          </cell>
        </row>
        <row r="7433">
          <cell r="I7433" t="str">
            <v>DB2BHO1335-15SB</v>
          </cell>
        </row>
        <row r="7434">
          <cell r="I7434" t="str">
            <v>DB2BHO1335-15SB</v>
          </cell>
        </row>
        <row r="7435">
          <cell r="I7435" t="str">
            <v>DB2BHO1335-15SB</v>
          </cell>
        </row>
        <row r="7436">
          <cell r="I7436" t="str">
            <v>DB2BHO1335-15SB</v>
          </cell>
        </row>
        <row r="7437">
          <cell r="I7437" t="str">
            <v>DB2BHO1335-15SB</v>
          </cell>
        </row>
        <row r="7438">
          <cell r="I7438" t="str">
            <v>DB2BHO1335-15SB</v>
          </cell>
        </row>
        <row r="7439">
          <cell r="I7439" t="str">
            <v>DB2BHO1335-15SB</v>
          </cell>
        </row>
        <row r="7440">
          <cell r="I7440" t="str">
            <v>DB2BHO1335-15SB</v>
          </cell>
        </row>
        <row r="7441">
          <cell r="I7441" t="str">
            <v>DB2BHO1335-15SB</v>
          </cell>
        </row>
        <row r="7442">
          <cell r="I7442" t="str">
            <v>DB2BHO1335-15SB</v>
          </cell>
        </row>
        <row r="7443">
          <cell r="I7443" t="str">
            <v>DB2BHO1335-15SB</v>
          </cell>
        </row>
        <row r="7444">
          <cell r="I7444" t="str">
            <v>DB2BHO1335-15SB</v>
          </cell>
        </row>
        <row r="7445">
          <cell r="I7445" t="str">
            <v>DB2BHO1335-15SB</v>
          </cell>
        </row>
        <row r="7446">
          <cell r="I7446" t="str">
            <v>DB2BHO1335-15SB</v>
          </cell>
        </row>
        <row r="7447">
          <cell r="I7447" t="str">
            <v>DB2BHO1335-15SB</v>
          </cell>
        </row>
        <row r="7448">
          <cell r="I7448" t="str">
            <v>DB2BHO1335-15SB</v>
          </cell>
        </row>
        <row r="7449">
          <cell r="I7449" t="str">
            <v>DB2BHO1335-15SB</v>
          </cell>
        </row>
        <row r="7450">
          <cell r="I7450" t="str">
            <v>DB2BHO1335-15SB</v>
          </cell>
        </row>
        <row r="7451">
          <cell r="I7451" t="str">
            <v>DB2BHO1335-15SB</v>
          </cell>
        </row>
        <row r="7452">
          <cell r="I7452" t="str">
            <v>DB2BHO1335-15SB</v>
          </cell>
        </row>
        <row r="7453">
          <cell r="I7453" t="str">
            <v>DB2BHO1335-15SB</v>
          </cell>
        </row>
        <row r="7454">
          <cell r="I7454" t="str">
            <v>DB2BHO1335-15SB</v>
          </cell>
        </row>
        <row r="7455">
          <cell r="I7455" t="str">
            <v>DB2BHO1335-15SB</v>
          </cell>
        </row>
        <row r="7456">
          <cell r="I7456" t="str">
            <v>DB2BHO1335-15SB</v>
          </cell>
        </row>
        <row r="7457">
          <cell r="I7457" t="str">
            <v>NA1BHO1335-15SB</v>
          </cell>
        </row>
        <row r="7458">
          <cell r="I7458" t="str">
            <v>NA1BHO1335-15SB</v>
          </cell>
        </row>
        <row r="7459">
          <cell r="I7459" t="str">
            <v>NA1BHO1335-15SB</v>
          </cell>
        </row>
        <row r="7460">
          <cell r="I7460" t="str">
            <v>NA1BHO1335-15SB</v>
          </cell>
        </row>
        <row r="7461">
          <cell r="I7461" t="str">
            <v>NA1BHO1335-15SB</v>
          </cell>
        </row>
        <row r="7462">
          <cell r="I7462" t="str">
            <v>NA1BHO1335-15SB</v>
          </cell>
        </row>
        <row r="7463">
          <cell r="I7463" t="str">
            <v>NA1BHO1335-15SB</v>
          </cell>
        </row>
        <row r="7464">
          <cell r="I7464" t="str">
            <v>NA1BHO1335-15SB</v>
          </cell>
        </row>
        <row r="7465">
          <cell r="I7465" t="str">
            <v>NA1BHO1335-15SB</v>
          </cell>
        </row>
        <row r="7466">
          <cell r="I7466" t="str">
            <v>NA1BHO1335-15SB</v>
          </cell>
        </row>
        <row r="7467">
          <cell r="I7467" t="str">
            <v>NA1BHO1335-15SB</v>
          </cell>
        </row>
        <row r="7468">
          <cell r="I7468" t="str">
            <v>NA1BHO1335-15SB</v>
          </cell>
        </row>
        <row r="7469">
          <cell r="I7469" t="str">
            <v>NA1BHO1335-15SB</v>
          </cell>
        </row>
        <row r="7470">
          <cell r="I7470" t="str">
            <v>NA1BHO1335-15SB</v>
          </cell>
        </row>
        <row r="7471">
          <cell r="I7471" t="str">
            <v>NA1BHO1335-15SB</v>
          </cell>
        </row>
        <row r="7472">
          <cell r="I7472" t="str">
            <v>NA1BHO1335-15SB</v>
          </cell>
        </row>
        <row r="7473">
          <cell r="I7473" t="str">
            <v>NA1BHO1335-15SB</v>
          </cell>
        </row>
        <row r="7474">
          <cell r="I7474" t="str">
            <v>NA1BHO1335-15SB</v>
          </cell>
        </row>
        <row r="7475">
          <cell r="I7475" t="str">
            <v>NA1BHO1335-15SB</v>
          </cell>
        </row>
        <row r="7476">
          <cell r="I7476" t="str">
            <v>NA1BHO1335-15SB</v>
          </cell>
        </row>
        <row r="7477">
          <cell r="I7477" t="str">
            <v>NA1BHO1335-15SB</v>
          </cell>
        </row>
        <row r="7478">
          <cell r="I7478" t="str">
            <v>NA1BHO1335-15SB</v>
          </cell>
        </row>
        <row r="7479">
          <cell r="I7479" t="str">
            <v>NA1BHO1335-15SB</v>
          </cell>
        </row>
        <row r="7480">
          <cell r="I7480" t="str">
            <v>NA1BHO1335-15SB</v>
          </cell>
        </row>
        <row r="7481">
          <cell r="I7481" t="str">
            <v>NA1BHO1335-15SB</v>
          </cell>
        </row>
        <row r="7482">
          <cell r="I7482" t="str">
            <v>NA1BHO1335-15SB</v>
          </cell>
        </row>
        <row r="7483">
          <cell r="I7483" t="str">
            <v>NA1BHO1335-15SB</v>
          </cell>
        </row>
        <row r="7484">
          <cell r="I7484" t="str">
            <v>NA1BHO1335-15SB</v>
          </cell>
        </row>
        <row r="7485">
          <cell r="I7485" t="str">
            <v>NA1BHO1335-15SB</v>
          </cell>
        </row>
        <row r="7486">
          <cell r="I7486" t="str">
            <v>NA1BHO1335-15SB</v>
          </cell>
        </row>
        <row r="7487">
          <cell r="I7487" t="str">
            <v>NA1BHO1335-15SB</v>
          </cell>
        </row>
        <row r="7488">
          <cell r="I7488" t="str">
            <v>NA1BHO1335-15SB</v>
          </cell>
        </row>
        <row r="7489">
          <cell r="I7489" t="str">
            <v>NA1BHO1335-15SB</v>
          </cell>
        </row>
        <row r="7490">
          <cell r="I7490" t="str">
            <v>NA1BHO1335-15SB</v>
          </cell>
        </row>
        <row r="7491">
          <cell r="I7491" t="str">
            <v>NA1BHO1335-15SB</v>
          </cell>
        </row>
        <row r="7492">
          <cell r="I7492" t="str">
            <v>NA1BHO1335-15SB</v>
          </cell>
        </row>
        <row r="7493">
          <cell r="I7493" t="str">
            <v>NA1BHO1335-15SB</v>
          </cell>
        </row>
        <row r="7494">
          <cell r="I7494" t="str">
            <v>NA1BHO1335-15SB</v>
          </cell>
        </row>
        <row r="7495">
          <cell r="I7495" t="str">
            <v>NA1BHO1335-15SB</v>
          </cell>
        </row>
        <row r="7496">
          <cell r="I7496" t="str">
            <v>NA1BHO1335-15SB</v>
          </cell>
        </row>
        <row r="7497">
          <cell r="I7497" t="str">
            <v>NA1BHO1335-15SB</v>
          </cell>
        </row>
        <row r="7498">
          <cell r="I7498" t="str">
            <v>NA1BHO1335-15SB</v>
          </cell>
        </row>
        <row r="7499">
          <cell r="I7499" t="str">
            <v>NA1BHO1335-15SB</v>
          </cell>
        </row>
        <row r="7500">
          <cell r="I7500" t="str">
            <v>NA2BHO1335-15SB</v>
          </cell>
        </row>
        <row r="7501">
          <cell r="I7501" t="str">
            <v>NA2BHO1335-15SB</v>
          </cell>
        </row>
        <row r="7502">
          <cell r="I7502" t="str">
            <v>NA2BHO1335-15SB</v>
          </cell>
        </row>
        <row r="7503">
          <cell r="I7503" t="str">
            <v>NA2BHO1335-15SB</v>
          </cell>
        </row>
        <row r="7504">
          <cell r="I7504" t="str">
            <v>NA2BHO1335-15SB</v>
          </cell>
        </row>
        <row r="7505">
          <cell r="I7505" t="str">
            <v>NA2BHO1335-15SB</v>
          </cell>
        </row>
        <row r="7506">
          <cell r="I7506" t="str">
            <v>NA2BHO1335-15SB</v>
          </cell>
        </row>
        <row r="7507">
          <cell r="I7507" t="str">
            <v>NA2BHO1335-15SB</v>
          </cell>
        </row>
        <row r="7508">
          <cell r="I7508" t="str">
            <v>NA2BHO1335-15SB</v>
          </cell>
        </row>
        <row r="7509">
          <cell r="I7509" t="str">
            <v>NA2BHO1335-15SB</v>
          </cell>
        </row>
        <row r="7510">
          <cell r="I7510" t="str">
            <v>NA2BHO1335-15SB</v>
          </cell>
        </row>
        <row r="7511">
          <cell r="I7511" t="str">
            <v>NA2BHO1335-15SB</v>
          </cell>
        </row>
        <row r="7512">
          <cell r="I7512" t="str">
            <v>NA2BHO1335-15SB</v>
          </cell>
        </row>
        <row r="7513">
          <cell r="I7513" t="str">
            <v>NA2BHO1335-15SB</v>
          </cell>
        </row>
        <row r="7514">
          <cell r="I7514" t="str">
            <v>NA2BHO1335-15SB</v>
          </cell>
        </row>
        <row r="7515">
          <cell r="I7515" t="str">
            <v>NA2BHO1335-15SB</v>
          </cell>
        </row>
        <row r="7516">
          <cell r="I7516" t="str">
            <v>NA2BHO1335-15SB</v>
          </cell>
        </row>
        <row r="7517">
          <cell r="I7517" t="str">
            <v>NA2BHO1335-15SB</v>
          </cell>
        </row>
        <row r="7518">
          <cell r="I7518" t="str">
            <v>NA2BHO1335-15SB</v>
          </cell>
        </row>
        <row r="7519">
          <cell r="I7519" t="str">
            <v>NA2BHO1335-15SB</v>
          </cell>
        </row>
        <row r="7520">
          <cell r="I7520" t="str">
            <v>NA2BHO1335-15SB</v>
          </cell>
        </row>
        <row r="7521">
          <cell r="I7521" t="str">
            <v>NA2BHO1335-15SB</v>
          </cell>
        </row>
        <row r="7522">
          <cell r="I7522" t="str">
            <v>NA2BHO1335-15SB</v>
          </cell>
        </row>
        <row r="7523">
          <cell r="I7523" t="str">
            <v>NA2BHO1335-15SB</v>
          </cell>
        </row>
        <row r="7524">
          <cell r="I7524" t="str">
            <v>NA2BHO1335-15SB</v>
          </cell>
        </row>
        <row r="7525">
          <cell r="I7525" t="str">
            <v>NA2BHO1335-15SB</v>
          </cell>
        </row>
        <row r="7526">
          <cell r="I7526" t="str">
            <v>NA2BHO1335-15SB</v>
          </cell>
        </row>
        <row r="7527">
          <cell r="I7527" t="str">
            <v>NA2BHO1335-15SB</v>
          </cell>
        </row>
        <row r="7528">
          <cell r="I7528" t="str">
            <v>NA2BHO1335-15SB</v>
          </cell>
        </row>
        <row r="7529">
          <cell r="I7529" t="str">
            <v>NA2BHO1335-15SB</v>
          </cell>
        </row>
        <row r="7530">
          <cell r="I7530" t="str">
            <v>NA2BHO1335-15SB</v>
          </cell>
        </row>
        <row r="7531">
          <cell r="I7531" t="str">
            <v>NA2BHO1335-15SB</v>
          </cell>
        </row>
        <row r="7532">
          <cell r="I7532" t="str">
            <v>NA2BHO1335-15SB</v>
          </cell>
        </row>
        <row r="7533">
          <cell r="I7533" t="str">
            <v>NA2BHO1335-15SB</v>
          </cell>
        </row>
        <row r="7534">
          <cell r="I7534" t="str">
            <v>NA2BHO1335-15SB</v>
          </cell>
        </row>
        <row r="7535">
          <cell r="I7535" t="str">
            <v>NA2BHO1335-15SB</v>
          </cell>
        </row>
        <row r="7536">
          <cell r="I7536" t="str">
            <v>NA2BHO1335-15SB</v>
          </cell>
        </row>
        <row r="7537">
          <cell r="I7537" t="str">
            <v>NA2BHO1335-15SB</v>
          </cell>
        </row>
        <row r="7538">
          <cell r="I7538" t="str">
            <v>NA2BHO1335-15SB</v>
          </cell>
        </row>
        <row r="7539">
          <cell r="I7539" t="str">
            <v>NA2BHO1335-15SB</v>
          </cell>
        </row>
        <row r="7540">
          <cell r="I7540" t="str">
            <v>NA2BHO1335-15SB</v>
          </cell>
        </row>
        <row r="7541">
          <cell r="I7541" t="str">
            <v>NB1BHO1335-15SB</v>
          </cell>
        </row>
        <row r="7542">
          <cell r="I7542" t="str">
            <v>NB1BHO1335-15SB</v>
          </cell>
        </row>
        <row r="7543">
          <cell r="I7543" t="str">
            <v>NB1BHO1335-15SB</v>
          </cell>
        </row>
        <row r="7544">
          <cell r="I7544" t="str">
            <v>NB1BHO1335-15SB</v>
          </cell>
        </row>
        <row r="7545">
          <cell r="I7545" t="str">
            <v>NB1BHO1335-15SB</v>
          </cell>
        </row>
        <row r="7546">
          <cell r="I7546" t="str">
            <v>NB1BHO1335-15SB</v>
          </cell>
        </row>
        <row r="7547">
          <cell r="I7547" t="str">
            <v>NB1BHO1335-15SB</v>
          </cell>
        </row>
        <row r="7548">
          <cell r="I7548" t="str">
            <v>NB1BHO1335-15SB</v>
          </cell>
        </row>
        <row r="7549">
          <cell r="I7549" t="str">
            <v>NB1BHO1335-15SB</v>
          </cell>
        </row>
        <row r="7550">
          <cell r="I7550" t="str">
            <v>NB1BHO1335-15SB</v>
          </cell>
        </row>
        <row r="7551">
          <cell r="I7551" t="str">
            <v>NB1BHO1335-15SB</v>
          </cell>
        </row>
        <row r="7552">
          <cell r="I7552" t="str">
            <v>NB1BHO1335-15SB</v>
          </cell>
        </row>
        <row r="7553">
          <cell r="I7553" t="str">
            <v>NB1BHO1335-15SB</v>
          </cell>
        </row>
        <row r="7554">
          <cell r="I7554" t="str">
            <v>NB1BHO1335-15SB</v>
          </cell>
        </row>
        <row r="7555">
          <cell r="I7555" t="str">
            <v>NB1BHO1335-15SB</v>
          </cell>
        </row>
        <row r="7556">
          <cell r="I7556" t="str">
            <v>NB1BHO1335-15SB</v>
          </cell>
        </row>
        <row r="7557">
          <cell r="I7557" t="str">
            <v>NB1BHO1335-15SB</v>
          </cell>
        </row>
        <row r="7558">
          <cell r="I7558" t="str">
            <v>NB1BHO1335-15SB</v>
          </cell>
        </row>
        <row r="7559">
          <cell r="I7559" t="str">
            <v>NB1BHO1335-15SB</v>
          </cell>
        </row>
        <row r="7560">
          <cell r="I7560" t="str">
            <v>NB1BHO1335-15SB</v>
          </cell>
        </row>
        <row r="7561">
          <cell r="I7561" t="str">
            <v>NB1BHO1335-15SB</v>
          </cell>
        </row>
        <row r="7562">
          <cell r="I7562" t="str">
            <v>NB1BHO1335-15SB</v>
          </cell>
        </row>
        <row r="7563">
          <cell r="I7563" t="str">
            <v>NB1BHO1335-15SB</v>
          </cell>
        </row>
        <row r="7564">
          <cell r="I7564" t="str">
            <v>NB1BHO1335-15SB</v>
          </cell>
        </row>
        <row r="7565">
          <cell r="I7565" t="str">
            <v>NB1BHO1335-15SB</v>
          </cell>
        </row>
        <row r="7566">
          <cell r="I7566" t="str">
            <v>NB1BHO1335-15SB</v>
          </cell>
        </row>
        <row r="7567">
          <cell r="I7567" t="str">
            <v>NB1BHO1335-15SB</v>
          </cell>
        </row>
        <row r="7568">
          <cell r="I7568" t="str">
            <v>NB1BHO1335-15SB</v>
          </cell>
        </row>
        <row r="7569">
          <cell r="I7569" t="str">
            <v>NB1BHO1335-15SB</v>
          </cell>
        </row>
        <row r="7570">
          <cell r="I7570" t="str">
            <v>NB1BHO1335-15SB</v>
          </cell>
        </row>
        <row r="7571">
          <cell r="I7571" t="str">
            <v>NB1BHO1335-15SB</v>
          </cell>
        </row>
        <row r="7572">
          <cell r="I7572" t="str">
            <v>NB1BHO1335-15SB</v>
          </cell>
        </row>
        <row r="7573">
          <cell r="I7573" t="str">
            <v>NB1BHO1335-15SB</v>
          </cell>
        </row>
        <row r="7574">
          <cell r="I7574" t="str">
            <v>NB1BHO1335-15SB</v>
          </cell>
        </row>
        <row r="7575">
          <cell r="I7575" t="str">
            <v>NB1BHO1335-15SB</v>
          </cell>
        </row>
        <row r="7576">
          <cell r="I7576" t="str">
            <v>NB1BHO1335-15SB</v>
          </cell>
        </row>
        <row r="7577">
          <cell r="I7577" t="str">
            <v>NB1BHO1335-15SB</v>
          </cell>
        </row>
        <row r="7578">
          <cell r="I7578" t="str">
            <v>NB1BHO1335-15SB</v>
          </cell>
        </row>
        <row r="7579">
          <cell r="I7579" t="str">
            <v>NB1BHO1335-15SB</v>
          </cell>
        </row>
        <row r="7580">
          <cell r="I7580" t="str">
            <v>NB1BHO1335-15SB</v>
          </cell>
        </row>
        <row r="7581">
          <cell r="I7581" t="str">
            <v>NB1BHO1335-15SB</v>
          </cell>
        </row>
        <row r="7582">
          <cell r="I7582" t="str">
            <v>NB1BHO1335-15SB</v>
          </cell>
        </row>
        <row r="7583">
          <cell r="I7583" t="str">
            <v>NB1BHO1335-15SB</v>
          </cell>
        </row>
        <row r="7584">
          <cell r="I7584" t="str">
            <v>NB2BHO1335-15SB</v>
          </cell>
        </row>
        <row r="7585">
          <cell r="I7585" t="str">
            <v>NB2BHO1335-15SB</v>
          </cell>
        </row>
        <row r="7586">
          <cell r="I7586" t="str">
            <v>NB2BHO1335-15SB</v>
          </cell>
        </row>
        <row r="7587">
          <cell r="I7587" t="str">
            <v>NB2BHO1335-15SB</v>
          </cell>
        </row>
        <row r="7588">
          <cell r="I7588" t="str">
            <v>NB2BHO1335-15SB</v>
          </cell>
        </row>
        <row r="7589">
          <cell r="I7589" t="str">
            <v>NB2BHO1335-15SB</v>
          </cell>
        </row>
        <row r="7590">
          <cell r="I7590" t="str">
            <v>NB2BHO1335-15SB</v>
          </cell>
        </row>
        <row r="7591">
          <cell r="I7591" t="str">
            <v>NB2BHO1335-15SB</v>
          </cell>
        </row>
        <row r="7592">
          <cell r="I7592" t="str">
            <v>NB2BHO1335-15SB</v>
          </cell>
        </row>
        <row r="7593">
          <cell r="I7593" t="str">
            <v>NB2BHO1335-15SB</v>
          </cell>
        </row>
        <row r="7594">
          <cell r="I7594" t="str">
            <v>NB2BHO1335-15SB</v>
          </cell>
        </row>
        <row r="7595">
          <cell r="I7595" t="str">
            <v>NB2BHO1335-15SB</v>
          </cell>
        </row>
        <row r="7596">
          <cell r="I7596" t="str">
            <v>NB2BHO1335-15SB</v>
          </cell>
        </row>
        <row r="7597">
          <cell r="I7597" t="str">
            <v>NB2BHO1335-15SB</v>
          </cell>
        </row>
        <row r="7598">
          <cell r="I7598" t="str">
            <v>NB2BHO1335-15SB</v>
          </cell>
        </row>
        <row r="7599">
          <cell r="I7599" t="str">
            <v>NB2BHO1335-15SB</v>
          </cell>
        </row>
        <row r="7600">
          <cell r="I7600" t="str">
            <v>NB2BHO1335-15SB</v>
          </cell>
        </row>
        <row r="7601">
          <cell r="I7601" t="str">
            <v>NB2BHO1335-15SB</v>
          </cell>
        </row>
        <row r="7602">
          <cell r="I7602" t="str">
            <v>NB2BHO1335-15SB</v>
          </cell>
        </row>
        <row r="7603">
          <cell r="I7603" t="str">
            <v>NB2BHO1335-15SB</v>
          </cell>
        </row>
        <row r="7604">
          <cell r="I7604" t="str">
            <v>NB2BHO1335-15SB</v>
          </cell>
        </row>
        <row r="7605">
          <cell r="I7605" t="str">
            <v>NB2BHO1335-15SB</v>
          </cell>
        </row>
        <row r="7606">
          <cell r="I7606" t="str">
            <v>NB2BHO1335-15SB</v>
          </cell>
        </row>
        <row r="7607">
          <cell r="I7607" t="str">
            <v>NB2BHO1335-15SB</v>
          </cell>
        </row>
        <row r="7608">
          <cell r="I7608" t="str">
            <v>NB2BHO1335-15SB</v>
          </cell>
        </row>
        <row r="7609">
          <cell r="I7609" t="str">
            <v>NB2BHO1335-15SB</v>
          </cell>
        </row>
        <row r="7610">
          <cell r="I7610" t="str">
            <v>NB2BHO1335-15SB</v>
          </cell>
        </row>
        <row r="7611">
          <cell r="I7611" t="str">
            <v>NB2BHO1335-15SB</v>
          </cell>
        </row>
        <row r="7612">
          <cell r="I7612" t="str">
            <v>NB2BHO1335-15SB</v>
          </cell>
        </row>
        <row r="7613">
          <cell r="I7613" t="str">
            <v>NB2BHO1335-15SB</v>
          </cell>
        </row>
        <row r="7614">
          <cell r="I7614" t="str">
            <v>NB2BHO1335-15SB</v>
          </cell>
        </row>
        <row r="7615">
          <cell r="I7615" t="str">
            <v>NB2BHO1335-15SB</v>
          </cell>
        </row>
        <row r="7616">
          <cell r="I7616" t="str">
            <v>NB2BHO1335-15SB</v>
          </cell>
        </row>
        <row r="7617">
          <cell r="I7617" t="str">
            <v>NB2BHO1335-15SB</v>
          </cell>
        </row>
        <row r="7618">
          <cell r="I7618" t="str">
            <v>NB2BHO1335-15SB</v>
          </cell>
        </row>
        <row r="7619">
          <cell r="I7619" t="str">
            <v>NB2BHO1335-15SB</v>
          </cell>
        </row>
        <row r="7620">
          <cell r="I7620" t="str">
            <v>NB2BHO1335-15SB</v>
          </cell>
        </row>
        <row r="7621">
          <cell r="I7621" t="str">
            <v>NB2BHO1335-15SB</v>
          </cell>
        </row>
        <row r="7622">
          <cell r="I7622" t="str">
            <v>NB2BHO1335-15SB</v>
          </cell>
        </row>
        <row r="7623">
          <cell r="I7623" t="str">
            <v>NB2BHO1335-15SB</v>
          </cell>
        </row>
        <row r="7624">
          <cell r="I7624" t="str">
            <v>NB2BHO1335-15SB</v>
          </cell>
        </row>
        <row r="7625">
          <cell r="I7625" t="str">
            <v>DA1BHO0002-19SB</v>
          </cell>
        </row>
        <row r="7626">
          <cell r="I7626" t="str">
            <v>DA1BHO0002-19SB</v>
          </cell>
        </row>
        <row r="7627">
          <cell r="I7627" t="str">
            <v>DA1BHO0002-19SB</v>
          </cell>
        </row>
        <row r="7628">
          <cell r="I7628" t="str">
            <v>DA1BHO0002-19SB</v>
          </cell>
        </row>
        <row r="7629">
          <cell r="I7629" t="str">
            <v>DA1BHO0002-19SB</v>
          </cell>
        </row>
        <row r="7630">
          <cell r="I7630" t="str">
            <v>DA1BHO0002-19SB</v>
          </cell>
        </row>
        <row r="7631">
          <cell r="I7631" t="str">
            <v>DA1BHO0002-19SB</v>
          </cell>
        </row>
        <row r="7632">
          <cell r="I7632" t="str">
            <v>DA1BHO0002-19SB</v>
          </cell>
        </row>
        <row r="7633">
          <cell r="I7633" t="str">
            <v>DA1BHO0002-19SB</v>
          </cell>
        </row>
        <row r="7634">
          <cell r="I7634" t="str">
            <v>DA1BHO0002-19SB</v>
          </cell>
        </row>
        <row r="7635">
          <cell r="I7635" t="str">
            <v>DA1BHO0002-19SB</v>
          </cell>
        </row>
        <row r="7636">
          <cell r="I7636" t="str">
            <v>DA1BHO0002-19SB</v>
          </cell>
        </row>
        <row r="7637">
          <cell r="I7637" t="str">
            <v>DA1BHO0002-19SB</v>
          </cell>
        </row>
        <row r="7638">
          <cell r="I7638" t="str">
            <v>DA1BHO0002-19SB</v>
          </cell>
        </row>
        <row r="7639">
          <cell r="I7639" t="str">
            <v>DA1BHO0002-19SB</v>
          </cell>
        </row>
        <row r="7640">
          <cell r="I7640" t="str">
            <v>DA1BHO0002-19SB</v>
          </cell>
        </row>
        <row r="7641">
          <cell r="I7641" t="str">
            <v>DA1BHO0002-19SB</v>
          </cell>
        </row>
        <row r="7642">
          <cell r="I7642" t="str">
            <v>DA1BHO0002-19SB</v>
          </cell>
        </row>
        <row r="7643">
          <cell r="I7643" t="str">
            <v>DA1BHO0002-19SB</v>
          </cell>
        </row>
        <row r="7644">
          <cell r="I7644" t="str">
            <v>DA1BHO0002-19SB</v>
          </cell>
        </row>
        <row r="7645">
          <cell r="I7645" t="str">
            <v>DA1BHO0002-19SB</v>
          </cell>
        </row>
        <row r="7646">
          <cell r="I7646" t="str">
            <v>DA1BHO0002-19SB</v>
          </cell>
        </row>
        <row r="7647">
          <cell r="I7647" t="str">
            <v>DA1BHO0002-19SB</v>
          </cell>
        </row>
        <row r="7648">
          <cell r="I7648" t="str">
            <v>DA1BHO0002-19SB</v>
          </cell>
        </row>
        <row r="7649">
          <cell r="I7649" t="str">
            <v>DA1BHO0002-19SB</v>
          </cell>
        </row>
        <row r="7650">
          <cell r="I7650" t="str">
            <v>DA1BHO0002-19SB</v>
          </cell>
        </row>
        <row r="7651">
          <cell r="I7651" t="str">
            <v>DA1BHO0002-19SB</v>
          </cell>
        </row>
        <row r="7652">
          <cell r="I7652" t="str">
            <v>DA1BHO0002-19SB</v>
          </cell>
        </row>
        <row r="7653">
          <cell r="I7653" t="str">
            <v>DA1BHO0002-19SB</v>
          </cell>
        </row>
        <row r="7654">
          <cell r="I7654" t="str">
            <v>DA1BHO0002-19SB</v>
          </cell>
        </row>
        <row r="7655">
          <cell r="I7655" t="str">
            <v>DA1BHO0002-19SB</v>
          </cell>
        </row>
        <row r="7656">
          <cell r="I7656" t="str">
            <v>DA1BHO0002-19SB</v>
          </cell>
        </row>
        <row r="7657">
          <cell r="I7657" t="str">
            <v>DA1BHO0002-19SB</v>
          </cell>
        </row>
        <row r="7658">
          <cell r="I7658" t="str">
            <v>DA1BHO0002-19SB</v>
          </cell>
        </row>
        <row r="7659">
          <cell r="I7659" t="str">
            <v>DA1BHO0002-19SB</v>
          </cell>
        </row>
        <row r="7660">
          <cell r="I7660" t="str">
            <v>DA1BHO0002-19SB</v>
          </cell>
        </row>
        <row r="7661">
          <cell r="I7661" t="str">
            <v>DA1BHO0002-19SB</v>
          </cell>
        </row>
        <row r="7662">
          <cell r="I7662" t="str">
            <v>DA1BHO0002-19SB</v>
          </cell>
        </row>
        <row r="7663">
          <cell r="I7663" t="str">
            <v>DA1BHO0002-19SB</v>
          </cell>
        </row>
        <row r="7664">
          <cell r="I7664" t="str">
            <v>DA1BHO0002-19SB</v>
          </cell>
        </row>
        <row r="7665">
          <cell r="I7665" t="str">
            <v>DA1BHO0002-19SB</v>
          </cell>
        </row>
        <row r="7666">
          <cell r="I7666" t="str">
            <v>DA1BHO0002-19SB</v>
          </cell>
        </row>
        <row r="7667">
          <cell r="I7667" t="str">
            <v>DA1BHO0002-19SB</v>
          </cell>
        </row>
        <row r="7668">
          <cell r="I7668" t="str">
            <v>DA1BHO0002-19SB</v>
          </cell>
        </row>
        <row r="7669">
          <cell r="I7669" t="str">
            <v>DA1BHO0002-19SB</v>
          </cell>
        </row>
        <row r="7670">
          <cell r="I7670" t="str">
            <v>DA1BHO0002-19SB</v>
          </cell>
        </row>
        <row r="7671">
          <cell r="I7671" t="str">
            <v>DA1BHO0002-19SB</v>
          </cell>
        </row>
        <row r="7672">
          <cell r="I7672" t="str">
            <v>DA1BHO0002-19SB</v>
          </cell>
        </row>
        <row r="7673">
          <cell r="I7673" t="str">
            <v>DA1BHO0002-19SB</v>
          </cell>
        </row>
        <row r="7674">
          <cell r="I7674" t="str">
            <v>DA1BHO0002-19SB</v>
          </cell>
        </row>
        <row r="7675">
          <cell r="I7675" t="str">
            <v>DA1BHO0002-19SB</v>
          </cell>
        </row>
        <row r="7676">
          <cell r="I7676" t="str">
            <v>DA1BHO0002-19SB</v>
          </cell>
        </row>
        <row r="7677">
          <cell r="I7677" t="str">
            <v>DA1BHO0002-19SB</v>
          </cell>
        </row>
        <row r="7678">
          <cell r="I7678" t="str">
            <v>DA1BHO0002-19SB</v>
          </cell>
        </row>
        <row r="7679">
          <cell r="I7679" t="str">
            <v>DA1BHO0002-19SB</v>
          </cell>
        </row>
        <row r="7680">
          <cell r="I7680" t="str">
            <v>DA1BHO0002-19SB</v>
          </cell>
        </row>
        <row r="7681">
          <cell r="I7681" t="str">
            <v>DA1BHO0002-19SB</v>
          </cell>
        </row>
        <row r="7682">
          <cell r="I7682" t="str">
            <v>DA1BHO0002-19SB</v>
          </cell>
        </row>
        <row r="7683">
          <cell r="I7683" t="str">
            <v>DA1BHO0002-19SB</v>
          </cell>
        </row>
        <row r="7684">
          <cell r="I7684" t="str">
            <v>DA1BHO0002-19SB</v>
          </cell>
        </row>
        <row r="7685">
          <cell r="I7685" t="str">
            <v>DA1BHO0002-19SB</v>
          </cell>
        </row>
        <row r="7686">
          <cell r="I7686" t="str">
            <v>DA1BHO0002-19SB</v>
          </cell>
        </row>
        <row r="7687">
          <cell r="I7687" t="str">
            <v>DA1BHO0002-19SB</v>
          </cell>
        </row>
        <row r="7688">
          <cell r="I7688" t="str">
            <v>DA1BHO0002-19SB</v>
          </cell>
        </row>
        <row r="7689">
          <cell r="I7689" t="str">
            <v>DA1BHO0002-19SB</v>
          </cell>
        </row>
        <row r="7690">
          <cell r="I7690" t="str">
            <v>DA1BHO0002-19SB</v>
          </cell>
        </row>
        <row r="7691">
          <cell r="I7691" t="str">
            <v>DA1BHO0002-19SB</v>
          </cell>
        </row>
        <row r="7692">
          <cell r="I7692" t="str">
            <v>DA1BHO0002-19SB</v>
          </cell>
        </row>
        <row r="7693">
          <cell r="I7693" t="str">
            <v>DA1BHO0002-19SB</v>
          </cell>
        </row>
        <row r="7694">
          <cell r="I7694" t="str">
            <v>DA1BHO0002-19SB</v>
          </cell>
        </row>
        <row r="7695">
          <cell r="I7695" t="str">
            <v>DA1BHO0002-19SB</v>
          </cell>
        </row>
        <row r="7696">
          <cell r="I7696" t="str">
            <v>DA1BHO0002-19SB</v>
          </cell>
        </row>
        <row r="7697">
          <cell r="I7697" t="str">
            <v>DA1BHO0002-19SB</v>
          </cell>
        </row>
        <row r="7698">
          <cell r="I7698" t="str">
            <v>DA1BHO0002-19SB</v>
          </cell>
        </row>
        <row r="7699">
          <cell r="I7699" t="str">
            <v>DA1BHO0002-19SB</v>
          </cell>
        </row>
        <row r="7700">
          <cell r="I7700" t="str">
            <v>DA1BHO0002-19SB</v>
          </cell>
        </row>
        <row r="7701">
          <cell r="I7701" t="str">
            <v>DA1BHO0002-19SB</v>
          </cell>
        </row>
        <row r="7702">
          <cell r="I7702" t="str">
            <v>DA1BHO0002-19SB</v>
          </cell>
        </row>
        <row r="7703">
          <cell r="I7703" t="str">
            <v>DA1BHO0002-19SB</v>
          </cell>
        </row>
        <row r="7704">
          <cell r="I7704" t="str">
            <v>DA1BHO0002-19SB</v>
          </cell>
        </row>
        <row r="7705">
          <cell r="I7705" t="str">
            <v>DA1BHO0002-19SB</v>
          </cell>
        </row>
        <row r="7706">
          <cell r="I7706" t="str">
            <v>DA1BHO0002-19SB</v>
          </cell>
        </row>
        <row r="7707">
          <cell r="I7707" t="str">
            <v>DA1BHO0002-19SB</v>
          </cell>
        </row>
        <row r="7708">
          <cell r="I7708" t="str">
            <v>DB1BHO0002-19SB</v>
          </cell>
        </row>
        <row r="7709">
          <cell r="I7709" t="str">
            <v>DB1BHO0002-19SB</v>
          </cell>
        </row>
        <row r="7710">
          <cell r="I7710" t="str">
            <v>DB1BHO0002-19SB</v>
          </cell>
        </row>
        <row r="7711">
          <cell r="I7711" t="str">
            <v>DB1BHO0002-19SB</v>
          </cell>
        </row>
        <row r="7712">
          <cell r="I7712" t="str">
            <v>DB1BHO0002-19SB</v>
          </cell>
        </row>
        <row r="7713">
          <cell r="I7713" t="str">
            <v>DB1BHO0002-19SB</v>
          </cell>
        </row>
        <row r="7714">
          <cell r="I7714" t="str">
            <v>DB1BHO0002-19SB</v>
          </cell>
        </row>
        <row r="7715">
          <cell r="I7715" t="str">
            <v>DB1BHO0002-19SB</v>
          </cell>
        </row>
        <row r="7716">
          <cell r="I7716" t="str">
            <v>DB1BHO0002-19SB</v>
          </cell>
        </row>
        <row r="7717">
          <cell r="I7717" t="str">
            <v>DB1BHO0002-19SB</v>
          </cell>
        </row>
        <row r="7718">
          <cell r="I7718" t="str">
            <v>DB1BHO0002-19SB</v>
          </cell>
        </row>
        <row r="7719">
          <cell r="I7719" t="str">
            <v>DB1BHO0002-19SB</v>
          </cell>
        </row>
        <row r="7720">
          <cell r="I7720" t="str">
            <v>DB1BHO0002-19SB</v>
          </cell>
        </row>
        <row r="7721">
          <cell r="I7721" t="str">
            <v>DB1BHO0002-19SB</v>
          </cell>
        </row>
        <row r="7722">
          <cell r="I7722" t="str">
            <v>DB1BHO0002-19SB</v>
          </cell>
        </row>
        <row r="7723">
          <cell r="I7723" t="str">
            <v>DB1BHO0002-19SB</v>
          </cell>
        </row>
        <row r="7724">
          <cell r="I7724" t="str">
            <v>DB1BHO0002-19SB</v>
          </cell>
        </row>
        <row r="7725">
          <cell r="I7725" t="str">
            <v>DB1BHO0002-19SB</v>
          </cell>
        </row>
        <row r="7726">
          <cell r="I7726" t="str">
            <v>DB1BHO0002-19SB</v>
          </cell>
        </row>
        <row r="7727">
          <cell r="I7727" t="str">
            <v>DB1BHO0002-19SB</v>
          </cell>
        </row>
        <row r="7728">
          <cell r="I7728" t="str">
            <v>DB1BHO0002-19SB</v>
          </cell>
        </row>
        <row r="7729">
          <cell r="I7729" t="str">
            <v>DB1BHO0002-19SB</v>
          </cell>
        </row>
        <row r="7730">
          <cell r="I7730" t="str">
            <v>DB1BHO0002-19SB</v>
          </cell>
        </row>
        <row r="7731">
          <cell r="I7731" t="str">
            <v>DB1BHO0002-19SB</v>
          </cell>
        </row>
        <row r="7732">
          <cell r="I7732" t="str">
            <v>DB1BHO0002-19SB</v>
          </cell>
        </row>
        <row r="7733">
          <cell r="I7733" t="str">
            <v>DB1BHO0002-19SB</v>
          </cell>
        </row>
        <row r="7734">
          <cell r="I7734" t="str">
            <v>DB1BHO0002-19SB</v>
          </cell>
        </row>
        <row r="7735">
          <cell r="I7735" t="str">
            <v>DB1BHO0002-19SB</v>
          </cell>
        </row>
        <row r="7736">
          <cell r="I7736" t="str">
            <v>DB1BHO0002-19SB</v>
          </cell>
        </row>
        <row r="7737">
          <cell r="I7737" t="str">
            <v>DB1BHO0002-19SB</v>
          </cell>
        </row>
        <row r="7738">
          <cell r="I7738" t="str">
            <v>DB1BHO0002-19SB</v>
          </cell>
        </row>
        <row r="7739">
          <cell r="I7739" t="str">
            <v>DB1BHO0002-19SB</v>
          </cell>
        </row>
        <row r="7740">
          <cell r="I7740" t="str">
            <v>DB1BHO0002-19SB</v>
          </cell>
        </row>
        <row r="7741">
          <cell r="I7741" t="str">
            <v>DB1BHO0002-19SB</v>
          </cell>
        </row>
        <row r="7742">
          <cell r="I7742" t="str">
            <v>DB1BHO0002-19SB</v>
          </cell>
        </row>
        <row r="7743">
          <cell r="I7743" t="str">
            <v>DB1BHO0002-19SB</v>
          </cell>
        </row>
        <row r="7744">
          <cell r="I7744" t="str">
            <v>DB1BHO0002-19SB</v>
          </cell>
        </row>
        <row r="7745">
          <cell r="I7745" t="str">
            <v>DB1BHO0002-19SB</v>
          </cell>
        </row>
        <row r="7746">
          <cell r="I7746" t="str">
            <v>DB1BHO0002-19SB</v>
          </cell>
        </row>
        <row r="7747">
          <cell r="I7747" t="str">
            <v>DB1BHO0002-19SB</v>
          </cell>
        </row>
        <row r="7748">
          <cell r="I7748" t="str">
            <v>DB1BHO0002-19SB</v>
          </cell>
        </row>
        <row r="7749">
          <cell r="I7749" t="str">
            <v>DB1BHO0002-19SB</v>
          </cell>
        </row>
        <row r="7750">
          <cell r="I7750" t="str">
            <v>DB1BHO0002-19SB</v>
          </cell>
        </row>
        <row r="7751">
          <cell r="I7751" t="str">
            <v>DB1BHO0002-19SB</v>
          </cell>
        </row>
        <row r="7752">
          <cell r="I7752" t="str">
            <v>DB1BHO0002-19SB</v>
          </cell>
        </row>
        <row r="7753">
          <cell r="I7753" t="str">
            <v>DB1BHO0002-19SB</v>
          </cell>
        </row>
        <row r="7754">
          <cell r="I7754" t="str">
            <v>DB1BHO0002-19SB</v>
          </cell>
        </row>
        <row r="7755">
          <cell r="I7755" t="str">
            <v>DB1BHO0002-19SB</v>
          </cell>
        </row>
        <row r="7756">
          <cell r="I7756" t="str">
            <v>DB1BHO0002-19SB</v>
          </cell>
        </row>
        <row r="7757">
          <cell r="I7757" t="str">
            <v>DB1BHO0002-19SB</v>
          </cell>
        </row>
        <row r="7758">
          <cell r="I7758" t="str">
            <v>DB1BHO0002-19SB</v>
          </cell>
        </row>
        <row r="7759">
          <cell r="I7759" t="str">
            <v>DB1BHO0002-19SB</v>
          </cell>
        </row>
        <row r="7760">
          <cell r="I7760" t="str">
            <v>DB1BHO0002-19SB</v>
          </cell>
        </row>
        <row r="7761">
          <cell r="I7761" t="str">
            <v>DB1BHO0002-19SB</v>
          </cell>
        </row>
        <row r="7762">
          <cell r="I7762" t="str">
            <v>DB1BHO0002-19SB</v>
          </cell>
        </row>
        <row r="7763">
          <cell r="I7763" t="str">
            <v>DB1BHO0002-19SB</v>
          </cell>
        </row>
        <row r="7764">
          <cell r="I7764" t="str">
            <v>DB1BHO0002-19SB</v>
          </cell>
        </row>
        <row r="7765">
          <cell r="I7765" t="str">
            <v>DB1BHO0002-19SB</v>
          </cell>
        </row>
        <row r="7766">
          <cell r="I7766" t="str">
            <v>DB1BHO0002-19SB</v>
          </cell>
        </row>
        <row r="7767">
          <cell r="I7767" t="str">
            <v>DB1BHO0002-19SB</v>
          </cell>
        </row>
        <row r="7768">
          <cell r="I7768" t="str">
            <v>DB1BHO0002-19SB</v>
          </cell>
        </row>
        <row r="7769">
          <cell r="I7769" t="str">
            <v>DB1BHO0002-19SB</v>
          </cell>
        </row>
        <row r="7770">
          <cell r="I7770" t="str">
            <v>DB1BHO0002-19SB</v>
          </cell>
        </row>
        <row r="7771">
          <cell r="I7771" t="str">
            <v>DB1BHO0002-19SB</v>
          </cell>
        </row>
        <row r="7772">
          <cell r="I7772" t="str">
            <v>DB1BHO0002-19SB</v>
          </cell>
        </row>
        <row r="7773">
          <cell r="I7773" t="str">
            <v>DB1BHO0002-19SB</v>
          </cell>
        </row>
        <row r="7774">
          <cell r="I7774" t="str">
            <v>DB1BHO0002-19SB</v>
          </cell>
        </row>
        <row r="7775">
          <cell r="I7775" t="str">
            <v>DB1BHO0002-19SB</v>
          </cell>
        </row>
        <row r="7776">
          <cell r="I7776" t="str">
            <v>DB1BHO0002-19SB</v>
          </cell>
        </row>
        <row r="7777">
          <cell r="I7777" t="str">
            <v>DB1BHO0002-19SB</v>
          </cell>
        </row>
        <row r="7778">
          <cell r="I7778" t="str">
            <v>DB1BHO0002-19SB</v>
          </cell>
        </row>
        <row r="7779">
          <cell r="I7779" t="str">
            <v>DB1BHO0002-19SB</v>
          </cell>
        </row>
        <row r="7780">
          <cell r="I7780" t="str">
            <v>DB1BHO0002-19SB</v>
          </cell>
        </row>
        <row r="7781">
          <cell r="I7781" t="str">
            <v>DB1BHO0002-19SB</v>
          </cell>
        </row>
        <row r="7782">
          <cell r="I7782" t="str">
            <v>DB1BHO0002-19SB</v>
          </cell>
        </row>
        <row r="7783">
          <cell r="I7783" t="str">
            <v>DB1BHO0002-19SB</v>
          </cell>
        </row>
        <row r="7784">
          <cell r="I7784" t="str">
            <v>DB1BHO0002-19SB</v>
          </cell>
        </row>
        <row r="7785">
          <cell r="I7785" t="str">
            <v>DB1BHO0002-19SB</v>
          </cell>
        </row>
        <row r="7786">
          <cell r="I7786" t="str">
            <v>DB1BHO0002-19SB</v>
          </cell>
        </row>
        <row r="7787">
          <cell r="I7787" t="str">
            <v>DB1BHO0002-19SB</v>
          </cell>
        </row>
        <row r="7788">
          <cell r="I7788" t="str">
            <v>DB1BHO0002-19SB</v>
          </cell>
        </row>
        <row r="7789">
          <cell r="I7789" t="str">
            <v>DB1BHO0002-19SB</v>
          </cell>
        </row>
        <row r="7790">
          <cell r="I7790" t="str">
            <v>DB1BHO0002-19SB</v>
          </cell>
        </row>
        <row r="7791">
          <cell r="I7791" t="str">
            <v>NA1BHO0002-19SB</v>
          </cell>
        </row>
        <row r="7792">
          <cell r="I7792" t="str">
            <v>NA1BHO0002-19SB</v>
          </cell>
        </row>
        <row r="7793">
          <cell r="I7793" t="str">
            <v>NA1BHO0002-19SB</v>
          </cell>
        </row>
        <row r="7794">
          <cell r="I7794" t="str">
            <v>NA1BHO0002-19SB</v>
          </cell>
        </row>
        <row r="7795">
          <cell r="I7795" t="str">
            <v>NA1BHO0002-19SB</v>
          </cell>
        </row>
        <row r="7796">
          <cell r="I7796" t="str">
            <v>NA1BHO0002-19SB</v>
          </cell>
        </row>
        <row r="7797">
          <cell r="I7797" t="str">
            <v>NA1BHO0002-19SB</v>
          </cell>
        </row>
        <row r="7798">
          <cell r="I7798" t="str">
            <v>NA1BHO0002-19SB</v>
          </cell>
        </row>
        <row r="7799">
          <cell r="I7799" t="str">
            <v>NA1BHO0002-19SB</v>
          </cell>
        </row>
        <row r="7800">
          <cell r="I7800" t="str">
            <v>NA1BHO0002-19SB</v>
          </cell>
        </row>
        <row r="7801">
          <cell r="I7801" t="str">
            <v>NA1BHO0002-19SB</v>
          </cell>
        </row>
        <row r="7802">
          <cell r="I7802" t="str">
            <v>NA1BHO0002-19SB</v>
          </cell>
        </row>
        <row r="7803">
          <cell r="I7803" t="str">
            <v>NA1BHO0002-19SB</v>
          </cell>
        </row>
        <row r="7804">
          <cell r="I7804" t="str">
            <v>NA1BHO0002-19SB</v>
          </cell>
        </row>
        <row r="7805">
          <cell r="I7805" t="str">
            <v>NA1BHO0002-19SB</v>
          </cell>
        </row>
        <row r="7806">
          <cell r="I7806" t="str">
            <v>NA1BHO0002-19SB</v>
          </cell>
        </row>
        <row r="7807">
          <cell r="I7807" t="str">
            <v>NA1BHO0002-19SB</v>
          </cell>
        </row>
        <row r="7808">
          <cell r="I7808" t="str">
            <v>NA1BHO0002-19SB</v>
          </cell>
        </row>
        <row r="7809">
          <cell r="I7809" t="str">
            <v>NA1BHO0002-19SB</v>
          </cell>
        </row>
        <row r="7810">
          <cell r="I7810" t="str">
            <v>NA1BHO0002-19SB</v>
          </cell>
        </row>
        <row r="7811">
          <cell r="I7811" t="str">
            <v>NA1BHO0002-19SB</v>
          </cell>
        </row>
        <row r="7812">
          <cell r="I7812" t="str">
            <v>NA1BHO0002-19SB</v>
          </cell>
        </row>
        <row r="7813">
          <cell r="I7813" t="str">
            <v>NA1BHO0002-19SB</v>
          </cell>
        </row>
        <row r="7814">
          <cell r="I7814" t="str">
            <v>NA1BHO0002-19SB</v>
          </cell>
        </row>
        <row r="7815">
          <cell r="I7815" t="str">
            <v>NA1BHO0002-19SB</v>
          </cell>
        </row>
        <row r="7816">
          <cell r="I7816" t="str">
            <v>NA1BHO0002-19SB</v>
          </cell>
        </row>
        <row r="7817">
          <cell r="I7817" t="str">
            <v>NA1BHO0002-19SB</v>
          </cell>
        </row>
        <row r="7818">
          <cell r="I7818" t="str">
            <v>NA1BHO0002-19SB</v>
          </cell>
        </row>
        <row r="7819">
          <cell r="I7819" t="str">
            <v>NA1BHO0002-19SB</v>
          </cell>
        </row>
        <row r="7820">
          <cell r="I7820" t="str">
            <v>NA1BHO0002-19SB</v>
          </cell>
        </row>
        <row r="7821">
          <cell r="I7821" t="str">
            <v>NA1BHO0002-19SB</v>
          </cell>
        </row>
        <row r="7822">
          <cell r="I7822" t="str">
            <v>NA1BHO0002-19SB</v>
          </cell>
        </row>
        <row r="7823">
          <cell r="I7823" t="str">
            <v>NA1BHO0002-19SB</v>
          </cell>
        </row>
        <row r="7824">
          <cell r="I7824" t="str">
            <v>NA1BHO0002-19SB</v>
          </cell>
        </row>
        <row r="7825">
          <cell r="I7825" t="str">
            <v>NA1BHO0002-19SB</v>
          </cell>
        </row>
        <row r="7826">
          <cell r="I7826" t="str">
            <v>NA1BHO0002-19SB</v>
          </cell>
        </row>
        <row r="7827">
          <cell r="I7827" t="str">
            <v>NA1BHO0002-19SB</v>
          </cell>
        </row>
        <row r="7828">
          <cell r="I7828" t="str">
            <v>NA1BHO0002-19SB</v>
          </cell>
        </row>
        <row r="7829">
          <cell r="I7829" t="str">
            <v>NA1BHO0002-19SB</v>
          </cell>
        </row>
        <row r="7830">
          <cell r="I7830" t="str">
            <v>NA1BHO0002-19SB</v>
          </cell>
        </row>
        <row r="7831">
          <cell r="I7831" t="str">
            <v>NA1BHO0002-19SB</v>
          </cell>
        </row>
        <row r="7832">
          <cell r="I7832" t="str">
            <v>NA1BHO0002-19SB</v>
          </cell>
        </row>
        <row r="7833">
          <cell r="I7833" t="str">
            <v>NA1BHO0002-19SB</v>
          </cell>
        </row>
        <row r="7834">
          <cell r="I7834" t="str">
            <v>NA1BHO0002-19SB</v>
          </cell>
        </row>
        <row r="7835">
          <cell r="I7835" t="str">
            <v>NA1BHO0002-19SB</v>
          </cell>
        </row>
        <row r="7836">
          <cell r="I7836" t="str">
            <v>NA1BHO0002-19SB</v>
          </cell>
        </row>
        <row r="7837">
          <cell r="I7837" t="str">
            <v>NA1BHO0002-19SB</v>
          </cell>
        </row>
        <row r="7838">
          <cell r="I7838" t="str">
            <v>NA1BHO0002-19SB</v>
          </cell>
        </row>
        <row r="7839">
          <cell r="I7839" t="str">
            <v>NA1BHO0002-19SB</v>
          </cell>
        </row>
        <row r="7840">
          <cell r="I7840" t="str">
            <v>NA1BHO0002-19SB</v>
          </cell>
        </row>
        <row r="7841">
          <cell r="I7841" t="str">
            <v>NA1BHO0002-19SB</v>
          </cell>
        </row>
        <row r="7842">
          <cell r="I7842" t="str">
            <v>NA1BHO0002-19SB</v>
          </cell>
        </row>
        <row r="7843">
          <cell r="I7843" t="str">
            <v>NA1BHO0002-19SB</v>
          </cell>
        </row>
        <row r="7844">
          <cell r="I7844" t="str">
            <v>NA1BHO0002-19SB</v>
          </cell>
        </row>
        <row r="7845">
          <cell r="I7845" t="str">
            <v>NA1BHO0002-19SB</v>
          </cell>
        </row>
        <row r="7846">
          <cell r="I7846" t="str">
            <v>NA1BHO0002-19SB</v>
          </cell>
        </row>
        <row r="7847">
          <cell r="I7847" t="str">
            <v>NA1BHO0002-19SB</v>
          </cell>
        </row>
        <row r="7848">
          <cell r="I7848" t="str">
            <v>NA1BHO0002-19SB</v>
          </cell>
        </row>
        <row r="7849">
          <cell r="I7849" t="str">
            <v>NA1BHO0002-19SB</v>
          </cell>
        </row>
        <row r="7850">
          <cell r="I7850" t="str">
            <v>NA1BHO0002-19SB</v>
          </cell>
        </row>
        <row r="7851">
          <cell r="I7851" t="str">
            <v>NA1BHO0002-19SB</v>
          </cell>
        </row>
        <row r="7852">
          <cell r="I7852" t="str">
            <v>NA1BHO0002-19SB</v>
          </cell>
        </row>
        <row r="7853">
          <cell r="I7853" t="str">
            <v>NA1BHO0002-19SB</v>
          </cell>
        </row>
        <row r="7854">
          <cell r="I7854" t="str">
            <v>NA1BHO0002-19SB</v>
          </cell>
        </row>
        <row r="7855">
          <cell r="I7855" t="str">
            <v>NA1BHO0002-19SB</v>
          </cell>
        </row>
        <row r="7856">
          <cell r="I7856" t="str">
            <v>NA1BHO0002-19SB</v>
          </cell>
        </row>
        <row r="7857">
          <cell r="I7857" t="str">
            <v>NA1BHO0002-19SB</v>
          </cell>
        </row>
        <row r="7858">
          <cell r="I7858" t="str">
            <v>NA1BHO0002-19SB</v>
          </cell>
        </row>
        <row r="7859">
          <cell r="I7859" t="str">
            <v>NA1BHO0002-19SB</v>
          </cell>
        </row>
        <row r="7860">
          <cell r="I7860" t="str">
            <v>NA1BHO0002-19SB</v>
          </cell>
        </row>
        <row r="7861">
          <cell r="I7861" t="str">
            <v>NA1BHO0002-19SB</v>
          </cell>
        </row>
        <row r="7862">
          <cell r="I7862" t="str">
            <v>NA1BHO0002-19SB</v>
          </cell>
        </row>
        <row r="7863">
          <cell r="I7863" t="str">
            <v>NA1BHO0002-19SB</v>
          </cell>
        </row>
        <row r="7864">
          <cell r="I7864" t="str">
            <v>NA1BHO0002-19SB</v>
          </cell>
        </row>
        <row r="7865">
          <cell r="I7865" t="str">
            <v>NA1BHO0002-19SB</v>
          </cell>
        </row>
        <row r="7866">
          <cell r="I7866" t="str">
            <v>NA1BHO0002-19SB</v>
          </cell>
        </row>
        <row r="7867">
          <cell r="I7867" t="str">
            <v>NA1BHO0002-19SB</v>
          </cell>
        </row>
        <row r="7868">
          <cell r="I7868" t="str">
            <v>NA1BHO0002-19SB</v>
          </cell>
        </row>
        <row r="7869">
          <cell r="I7869" t="str">
            <v>NA1BHO0002-19SB</v>
          </cell>
        </row>
        <row r="7870">
          <cell r="I7870" t="str">
            <v>NA1BHO0002-19SB</v>
          </cell>
        </row>
        <row r="7871">
          <cell r="I7871" t="str">
            <v>NA1BHO0002-19SB</v>
          </cell>
        </row>
        <row r="7872">
          <cell r="I7872" t="str">
            <v>NA1BHO0002-19SB</v>
          </cell>
        </row>
        <row r="7873">
          <cell r="I7873" t="str">
            <v>NA1BHO0002-19SB</v>
          </cell>
        </row>
        <row r="7874">
          <cell r="I7874" t="str">
            <v>NA1BHO0002-19SB</v>
          </cell>
        </row>
        <row r="7875">
          <cell r="I7875" t="str">
            <v>NB1BHO0002-19SB</v>
          </cell>
        </row>
        <row r="7876">
          <cell r="I7876" t="str">
            <v>NB1BHO0002-19SB</v>
          </cell>
        </row>
        <row r="7877">
          <cell r="I7877" t="str">
            <v>NB1BHO0002-19SB</v>
          </cell>
        </row>
        <row r="7878">
          <cell r="I7878" t="str">
            <v>NB1BHO0002-19SB</v>
          </cell>
        </row>
        <row r="7879">
          <cell r="I7879" t="str">
            <v>NB1BHO0002-19SB</v>
          </cell>
        </row>
        <row r="7880">
          <cell r="I7880" t="str">
            <v>NB1BHO0002-19SB</v>
          </cell>
        </row>
        <row r="7881">
          <cell r="I7881" t="str">
            <v>NB1BHO0002-19SB</v>
          </cell>
        </row>
        <row r="7882">
          <cell r="I7882" t="str">
            <v>NB1BHO0002-19SB</v>
          </cell>
        </row>
        <row r="7883">
          <cell r="I7883" t="str">
            <v>NB1BHO0002-19SB</v>
          </cell>
        </row>
        <row r="7884">
          <cell r="I7884" t="str">
            <v>NB1BHO0002-19SB</v>
          </cell>
        </row>
        <row r="7885">
          <cell r="I7885" t="str">
            <v>NB1BHO0002-19SB</v>
          </cell>
        </row>
        <row r="7886">
          <cell r="I7886" t="str">
            <v>NB1BHO0002-19SB</v>
          </cell>
        </row>
        <row r="7887">
          <cell r="I7887" t="str">
            <v>NB1BHO0002-19SB</v>
          </cell>
        </row>
        <row r="7888">
          <cell r="I7888" t="str">
            <v>NB1BHO0002-19SB</v>
          </cell>
        </row>
        <row r="7889">
          <cell r="I7889" t="str">
            <v>NB1BHO0002-19SB</v>
          </cell>
        </row>
        <row r="7890">
          <cell r="I7890" t="str">
            <v>NB1BHO0002-19SB</v>
          </cell>
        </row>
        <row r="7891">
          <cell r="I7891" t="str">
            <v>NB1BHO0002-19SB</v>
          </cell>
        </row>
        <row r="7892">
          <cell r="I7892" t="str">
            <v>NB1BHO0002-19SB</v>
          </cell>
        </row>
        <row r="7893">
          <cell r="I7893" t="str">
            <v>NB1BHO0002-19SB</v>
          </cell>
        </row>
        <row r="7894">
          <cell r="I7894" t="str">
            <v>NB1BHO0002-19SB</v>
          </cell>
        </row>
        <row r="7895">
          <cell r="I7895" t="str">
            <v>NB1BHO0002-19SB</v>
          </cell>
        </row>
        <row r="7896">
          <cell r="I7896" t="str">
            <v>NB1BHO0002-19SB</v>
          </cell>
        </row>
        <row r="7897">
          <cell r="I7897" t="str">
            <v>NB1BHO0002-19SB</v>
          </cell>
        </row>
        <row r="7898">
          <cell r="I7898" t="str">
            <v>NB1BHO0002-19SB</v>
          </cell>
        </row>
        <row r="7899">
          <cell r="I7899" t="str">
            <v>NB1BHO0002-19SB</v>
          </cell>
        </row>
        <row r="7900">
          <cell r="I7900" t="str">
            <v>NB1BHO0002-19SB</v>
          </cell>
        </row>
        <row r="7901">
          <cell r="I7901" t="str">
            <v>NB1BHO0002-19SB</v>
          </cell>
        </row>
        <row r="7902">
          <cell r="I7902" t="str">
            <v>NB1BHO0002-19SB</v>
          </cell>
        </row>
        <row r="7903">
          <cell r="I7903" t="str">
            <v>NB1BHO0002-19SB</v>
          </cell>
        </row>
        <row r="7904">
          <cell r="I7904" t="str">
            <v>NB1BHO0002-19SB</v>
          </cell>
        </row>
        <row r="7905">
          <cell r="I7905" t="str">
            <v>NB1BHO0002-19SB</v>
          </cell>
        </row>
        <row r="7906">
          <cell r="I7906" t="str">
            <v>NB1BHO0002-19SB</v>
          </cell>
        </row>
        <row r="7907">
          <cell r="I7907" t="str">
            <v>NB1BHO0002-19SB</v>
          </cell>
        </row>
        <row r="7908">
          <cell r="I7908" t="str">
            <v>NB1BHO0002-19SB</v>
          </cell>
        </row>
        <row r="7909">
          <cell r="I7909" t="str">
            <v>NB1BHO0002-19SB</v>
          </cell>
        </row>
        <row r="7910">
          <cell r="I7910" t="str">
            <v>NB1BHO0002-19SB</v>
          </cell>
        </row>
        <row r="7911">
          <cell r="I7911" t="str">
            <v>NB1BHO0002-19SB</v>
          </cell>
        </row>
        <row r="7912">
          <cell r="I7912" t="str">
            <v>NB1BHO0002-19SB</v>
          </cell>
        </row>
        <row r="7913">
          <cell r="I7913" t="str">
            <v>NB1BHO0002-19SB</v>
          </cell>
        </row>
        <row r="7914">
          <cell r="I7914" t="str">
            <v>NB1BHO0002-19SB</v>
          </cell>
        </row>
        <row r="7915">
          <cell r="I7915" t="str">
            <v>NB1BHO0002-19SB</v>
          </cell>
        </row>
        <row r="7916">
          <cell r="I7916" t="str">
            <v>NB1BHO0002-19SB</v>
          </cell>
        </row>
        <row r="7917">
          <cell r="I7917" t="str">
            <v>NB1BHO0002-19SB</v>
          </cell>
        </row>
        <row r="7918">
          <cell r="I7918" t="str">
            <v>NB1BHO0002-19SB</v>
          </cell>
        </row>
        <row r="7919">
          <cell r="I7919" t="str">
            <v>NB1BHO0002-19SB</v>
          </cell>
        </row>
        <row r="7920">
          <cell r="I7920" t="str">
            <v>NB1BHO0002-19SB</v>
          </cell>
        </row>
        <row r="7921">
          <cell r="I7921" t="str">
            <v>NB1BHO0002-19SB</v>
          </cell>
        </row>
        <row r="7922">
          <cell r="I7922" t="str">
            <v>NB1BHO0002-19SB</v>
          </cell>
        </row>
        <row r="7923">
          <cell r="I7923" t="str">
            <v>NB1BHO0002-19SB</v>
          </cell>
        </row>
        <row r="7924">
          <cell r="I7924" t="str">
            <v>NB1BHO0002-19SB</v>
          </cell>
        </row>
        <row r="7925">
          <cell r="I7925" t="str">
            <v>NB1BHO0002-19SB</v>
          </cell>
        </row>
        <row r="7926">
          <cell r="I7926" t="str">
            <v>NB1BHO0002-19SB</v>
          </cell>
        </row>
        <row r="7927">
          <cell r="I7927" t="str">
            <v>NB1BHO0002-19SB</v>
          </cell>
        </row>
        <row r="7928">
          <cell r="I7928" t="str">
            <v>NB1BHO0002-19SB</v>
          </cell>
        </row>
        <row r="7929">
          <cell r="I7929" t="str">
            <v>NB1BHO0002-19SB</v>
          </cell>
        </row>
        <row r="7930">
          <cell r="I7930" t="str">
            <v>NB1BHO0002-19SB</v>
          </cell>
        </row>
        <row r="7931">
          <cell r="I7931" t="str">
            <v>NB1BHO0002-19SB</v>
          </cell>
        </row>
        <row r="7932">
          <cell r="I7932" t="str">
            <v>NB1BHO0002-19SB</v>
          </cell>
        </row>
        <row r="7933">
          <cell r="I7933" t="str">
            <v>NB1BHO0002-19SB</v>
          </cell>
        </row>
        <row r="7934">
          <cell r="I7934" t="str">
            <v>NB1BHO0002-19SB</v>
          </cell>
        </row>
        <row r="7935">
          <cell r="I7935" t="str">
            <v>NB1BHO0002-19SB</v>
          </cell>
        </row>
        <row r="7936">
          <cell r="I7936" t="str">
            <v>NB1BHO0002-19SB</v>
          </cell>
        </row>
        <row r="7937">
          <cell r="I7937" t="str">
            <v>NB1BHO0002-19SB</v>
          </cell>
        </row>
        <row r="7938">
          <cell r="I7938" t="str">
            <v>NB1BHO0002-19SB</v>
          </cell>
        </row>
        <row r="7939">
          <cell r="I7939" t="str">
            <v>NB1BHO0002-19SB</v>
          </cell>
        </row>
        <row r="7940">
          <cell r="I7940" t="str">
            <v>NB1BHO0002-19SB</v>
          </cell>
        </row>
        <row r="7941">
          <cell r="I7941" t="str">
            <v>NB1BHO0002-19SB</v>
          </cell>
        </row>
        <row r="7942">
          <cell r="I7942" t="str">
            <v>NB1BHO0002-19SB</v>
          </cell>
        </row>
        <row r="7943">
          <cell r="I7943" t="str">
            <v>NB1BHO0002-19SB</v>
          </cell>
        </row>
        <row r="7944">
          <cell r="I7944" t="str">
            <v>NB1BHO0002-19SB</v>
          </cell>
        </row>
        <row r="7945">
          <cell r="I7945" t="str">
            <v>NB1BHO0002-19SB</v>
          </cell>
        </row>
        <row r="7946">
          <cell r="I7946" t="str">
            <v>NB1BHO0002-19SB</v>
          </cell>
        </row>
        <row r="7947">
          <cell r="I7947" t="str">
            <v>NB1BHO0002-19SB</v>
          </cell>
        </row>
        <row r="7948">
          <cell r="I7948" t="str">
            <v>NB1BHO0002-19SB</v>
          </cell>
        </row>
        <row r="7949">
          <cell r="I7949" t="str">
            <v>NB1BHO0002-19SB</v>
          </cell>
        </row>
        <row r="7950">
          <cell r="I7950" t="str">
            <v>NB1BHO0002-19SB</v>
          </cell>
        </row>
        <row r="7951">
          <cell r="I7951" t="str">
            <v>NB1BHO0002-19SB</v>
          </cell>
        </row>
        <row r="7952">
          <cell r="I7952" t="str">
            <v>NB1BHO0002-19SB</v>
          </cell>
        </row>
        <row r="7953">
          <cell r="I7953" t="str">
            <v>NB1BHO0002-19SB</v>
          </cell>
        </row>
        <row r="7954">
          <cell r="I7954" t="str">
            <v>NB1BHO0002-19SB</v>
          </cell>
        </row>
        <row r="7955">
          <cell r="I7955" t="str">
            <v>NB1BHO0002-19SB</v>
          </cell>
        </row>
        <row r="7956">
          <cell r="I7956" t="str">
            <v>NB1BHO0002-19SB</v>
          </cell>
        </row>
        <row r="7957">
          <cell r="I7957" t="str">
            <v>NB1BHO0002-19SB</v>
          </cell>
        </row>
        <row r="7958">
          <cell r="I7958" t="str">
            <v>NB1BHO0002-19SB</v>
          </cell>
        </row>
        <row r="7959">
          <cell r="I7959" t="str">
            <v>DA1BHP0202-15SB</v>
          </cell>
        </row>
        <row r="7960">
          <cell r="I7960" t="str">
            <v>DA1BHP0202-15SB</v>
          </cell>
        </row>
        <row r="7961">
          <cell r="I7961" t="str">
            <v>DA1BHP0202-15SB</v>
          </cell>
        </row>
        <row r="7962">
          <cell r="I7962" t="str">
            <v>DA1BHP0202-15SB</v>
          </cell>
        </row>
        <row r="7963">
          <cell r="I7963" t="str">
            <v>DA1BHP0202-15SB</v>
          </cell>
        </row>
        <row r="7964">
          <cell r="I7964" t="str">
            <v>DA1BHP0202-15SB</v>
          </cell>
        </row>
        <row r="7965">
          <cell r="I7965" t="str">
            <v>DA1BHP0202-15SB</v>
          </cell>
        </row>
        <row r="7966">
          <cell r="I7966" t="str">
            <v>DA1BHP0202-15SB</v>
          </cell>
        </row>
        <row r="7967">
          <cell r="I7967" t="str">
            <v>DA1BHP0202-15SB</v>
          </cell>
        </row>
        <row r="7968">
          <cell r="I7968" t="str">
            <v>DA1BHP0202-15SB</v>
          </cell>
        </row>
        <row r="7969">
          <cell r="I7969" t="str">
            <v>DA1BHP0202-15SB</v>
          </cell>
        </row>
        <row r="7970">
          <cell r="I7970" t="str">
            <v>DA1BHP0202-15SB</v>
          </cell>
        </row>
        <row r="7971">
          <cell r="I7971" t="str">
            <v>DA1BHP0202-15SB</v>
          </cell>
        </row>
        <row r="7972">
          <cell r="I7972" t="str">
            <v>DA1BHP0202-15SB</v>
          </cell>
        </row>
        <row r="7973">
          <cell r="I7973" t="str">
            <v>DA1BHP0202-15SB</v>
          </cell>
        </row>
        <row r="7974">
          <cell r="I7974" t="str">
            <v>DA1BHP0202-15SB</v>
          </cell>
        </row>
        <row r="7975">
          <cell r="I7975" t="str">
            <v>DA1BHP0202-15SB</v>
          </cell>
        </row>
        <row r="7976">
          <cell r="I7976" t="str">
            <v>DA1BHP0202-15SB</v>
          </cell>
        </row>
        <row r="7977">
          <cell r="I7977" t="str">
            <v>DA1BHP0202-15SB</v>
          </cell>
        </row>
        <row r="7978">
          <cell r="I7978" t="str">
            <v>DA1BHP0202-15SB</v>
          </cell>
        </row>
        <row r="7979">
          <cell r="I7979" t="str">
            <v>DA1BHP0202-15SB</v>
          </cell>
        </row>
        <row r="7980">
          <cell r="I7980" t="str">
            <v>DA1BHP0202-15SB</v>
          </cell>
        </row>
        <row r="7981">
          <cell r="I7981" t="str">
            <v>DA1BHP0202-15SB</v>
          </cell>
        </row>
        <row r="7982">
          <cell r="I7982" t="str">
            <v>DA1BHP0202-15SB</v>
          </cell>
        </row>
        <row r="7983">
          <cell r="I7983" t="str">
            <v>DA1BHP0202-15SB</v>
          </cell>
        </row>
        <row r="7984">
          <cell r="I7984" t="str">
            <v>DA1BHP0202-15SB</v>
          </cell>
        </row>
        <row r="7985">
          <cell r="I7985" t="str">
            <v>DA1BHP0202-15SB</v>
          </cell>
        </row>
        <row r="7986">
          <cell r="I7986" t="str">
            <v>DA1BHP0202-15SB</v>
          </cell>
        </row>
        <row r="7987">
          <cell r="I7987" t="str">
            <v>DA1BHP0202-15SB</v>
          </cell>
        </row>
        <row r="7988">
          <cell r="I7988" t="str">
            <v>DA1BHP0202-15SB</v>
          </cell>
        </row>
        <row r="7989">
          <cell r="I7989" t="str">
            <v>DA1BHP0202-15SB</v>
          </cell>
        </row>
        <row r="7990">
          <cell r="I7990" t="str">
            <v>DA1BHP0202-15SB</v>
          </cell>
        </row>
        <row r="7991">
          <cell r="I7991" t="str">
            <v>DA1BHP0202-15SB</v>
          </cell>
        </row>
        <row r="7992">
          <cell r="I7992" t="str">
            <v>DA1BHP0202-15SB</v>
          </cell>
        </row>
        <row r="7993">
          <cell r="I7993" t="str">
            <v>DA1BHP0202-15SB</v>
          </cell>
        </row>
        <row r="7994">
          <cell r="I7994" t="str">
            <v>DA1BHP0202-15SB</v>
          </cell>
        </row>
        <row r="7995">
          <cell r="I7995" t="str">
            <v>DA1BHP0202-15SB</v>
          </cell>
        </row>
        <row r="7996">
          <cell r="I7996" t="str">
            <v>DA1BHP0202-15SB</v>
          </cell>
        </row>
        <row r="7997">
          <cell r="I7997" t="str">
            <v>DA1BHP0202-15SB</v>
          </cell>
        </row>
        <row r="7998">
          <cell r="I7998" t="str">
            <v>DA1BHP0202-15SB</v>
          </cell>
        </row>
        <row r="7999">
          <cell r="I7999" t="str">
            <v>DA1BHP0202-15SB</v>
          </cell>
        </row>
        <row r="8000">
          <cell r="I8000" t="str">
            <v>DA1BHP0202-15SB</v>
          </cell>
        </row>
        <row r="8001">
          <cell r="I8001" t="str">
            <v>DA1BHP0202-15SB</v>
          </cell>
        </row>
        <row r="8002">
          <cell r="I8002" t="str">
            <v>DA2BHP0202-15SB</v>
          </cell>
        </row>
        <row r="8003">
          <cell r="I8003" t="str">
            <v>DA2BHP0202-15SB</v>
          </cell>
        </row>
        <row r="8004">
          <cell r="I8004" t="str">
            <v>DA2BHP0202-15SB</v>
          </cell>
        </row>
        <row r="8005">
          <cell r="I8005" t="str">
            <v>DA2BHP0202-15SB</v>
          </cell>
        </row>
        <row r="8006">
          <cell r="I8006" t="str">
            <v>DA2BHP0202-15SB</v>
          </cell>
        </row>
        <row r="8007">
          <cell r="I8007" t="str">
            <v>DA2BHP0202-15SB</v>
          </cell>
        </row>
        <row r="8008">
          <cell r="I8008" t="str">
            <v>DA2BHP0202-15SB</v>
          </cell>
        </row>
        <row r="8009">
          <cell r="I8009" t="str">
            <v>DA2BHP0202-15SB</v>
          </cell>
        </row>
        <row r="8010">
          <cell r="I8010" t="str">
            <v>DA2BHP0202-15SB</v>
          </cell>
        </row>
        <row r="8011">
          <cell r="I8011" t="str">
            <v>DA2BHP0202-15SB</v>
          </cell>
        </row>
        <row r="8012">
          <cell r="I8012" t="str">
            <v>DA2BHP0202-15SB</v>
          </cell>
        </row>
        <row r="8013">
          <cell r="I8013" t="str">
            <v>DA2BHP0202-15SB</v>
          </cell>
        </row>
        <row r="8014">
          <cell r="I8014" t="str">
            <v>DA2BHP0202-15SB</v>
          </cell>
        </row>
        <row r="8015">
          <cell r="I8015" t="str">
            <v>DA2BHP0202-15SB</v>
          </cell>
        </row>
        <row r="8016">
          <cell r="I8016" t="str">
            <v>DA2BHP0202-15SB</v>
          </cell>
        </row>
        <row r="8017">
          <cell r="I8017" t="str">
            <v>DA2BHP0202-15SB</v>
          </cell>
        </row>
        <row r="8018">
          <cell r="I8018" t="str">
            <v>DA2BHP0202-15SB</v>
          </cell>
        </row>
        <row r="8019">
          <cell r="I8019" t="str">
            <v>DA2BHP0202-15SB</v>
          </cell>
        </row>
        <row r="8020">
          <cell r="I8020" t="str">
            <v>DA2BHP0202-15SB</v>
          </cell>
        </row>
        <row r="8021">
          <cell r="I8021" t="str">
            <v>DA2BHP0202-15SB</v>
          </cell>
        </row>
        <row r="8022">
          <cell r="I8022" t="str">
            <v>DA2BHP0202-15SB</v>
          </cell>
        </row>
        <row r="8023">
          <cell r="I8023" t="str">
            <v>DA2BHP0202-15SB</v>
          </cell>
        </row>
        <row r="8024">
          <cell r="I8024" t="str">
            <v>DA2BHP0202-15SB</v>
          </cell>
        </row>
        <row r="8025">
          <cell r="I8025" t="str">
            <v>DA2BHP0202-15SB</v>
          </cell>
        </row>
        <row r="8026">
          <cell r="I8026" t="str">
            <v>DA2BHP0202-15SB</v>
          </cell>
        </row>
        <row r="8027">
          <cell r="I8027" t="str">
            <v>DA2BHP0202-15SB</v>
          </cell>
        </row>
        <row r="8028">
          <cell r="I8028" t="str">
            <v>DA2BHP0202-15SB</v>
          </cell>
        </row>
        <row r="8029">
          <cell r="I8029" t="str">
            <v>DA2BHP0202-15SB</v>
          </cell>
        </row>
        <row r="8030">
          <cell r="I8030" t="str">
            <v>DA2BHP0202-15SB</v>
          </cell>
        </row>
        <row r="8031">
          <cell r="I8031" t="str">
            <v>DA2BHP0202-15SB</v>
          </cell>
        </row>
        <row r="8032">
          <cell r="I8032" t="str">
            <v>DA2BHP0202-15SB</v>
          </cell>
        </row>
        <row r="8033">
          <cell r="I8033" t="str">
            <v>DA2BHP0202-15SB</v>
          </cell>
        </row>
        <row r="8034">
          <cell r="I8034" t="str">
            <v>DA2BHP0202-15SB</v>
          </cell>
        </row>
        <row r="8035">
          <cell r="I8035" t="str">
            <v>DA2BHP0202-15SB</v>
          </cell>
        </row>
        <row r="8036">
          <cell r="I8036" t="str">
            <v>DA2BHP0202-15SB</v>
          </cell>
        </row>
        <row r="8037">
          <cell r="I8037" t="str">
            <v>DA2BHP0202-15SB</v>
          </cell>
        </row>
        <row r="8038">
          <cell r="I8038" t="str">
            <v>DA2BHP0202-15SB</v>
          </cell>
        </row>
        <row r="8039">
          <cell r="I8039" t="str">
            <v>DA2BHP0202-15SB</v>
          </cell>
        </row>
        <row r="8040">
          <cell r="I8040" t="str">
            <v>DA2BHP0202-15SB</v>
          </cell>
        </row>
        <row r="8041">
          <cell r="I8041" t="str">
            <v>DA2BHP0202-15SB</v>
          </cell>
        </row>
        <row r="8042">
          <cell r="I8042" t="str">
            <v>DB1BHP0202-15SB</v>
          </cell>
        </row>
        <row r="8043">
          <cell r="I8043" t="str">
            <v>DB1BHP0202-15SB</v>
          </cell>
        </row>
        <row r="8044">
          <cell r="I8044" t="str">
            <v>DB1BHP0202-15SB</v>
          </cell>
        </row>
        <row r="8045">
          <cell r="I8045" t="str">
            <v>DB1BHP0202-15SB</v>
          </cell>
        </row>
        <row r="8046">
          <cell r="I8046" t="str">
            <v>DB1BHP0202-15SB</v>
          </cell>
        </row>
        <row r="8047">
          <cell r="I8047" t="str">
            <v>DB1BHP0202-15SB</v>
          </cell>
        </row>
        <row r="8048">
          <cell r="I8048" t="str">
            <v>DB1BHP0202-15SB</v>
          </cell>
        </row>
        <row r="8049">
          <cell r="I8049" t="str">
            <v>DB1BHP0202-15SB</v>
          </cell>
        </row>
        <row r="8050">
          <cell r="I8050" t="str">
            <v>DB1BHP0202-15SB</v>
          </cell>
        </row>
        <row r="8051">
          <cell r="I8051" t="str">
            <v>DB1BHP0202-15SB</v>
          </cell>
        </row>
        <row r="8052">
          <cell r="I8052" t="str">
            <v>DB1BHP0202-15SB</v>
          </cell>
        </row>
        <row r="8053">
          <cell r="I8053" t="str">
            <v>DB1BHP0202-15SB</v>
          </cell>
        </row>
        <row r="8054">
          <cell r="I8054" t="str">
            <v>DB1BHP0202-15SB</v>
          </cell>
        </row>
        <row r="8055">
          <cell r="I8055" t="str">
            <v>DB1BHP0202-15SB</v>
          </cell>
        </row>
        <row r="8056">
          <cell r="I8056" t="str">
            <v>DB1BHP0202-15SB</v>
          </cell>
        </row>
        <row r="8057">
          <cell r="I8057" t="str">
            <v>DB1BHP0202-15SB</v>
          </cell>
        </row>
        <row r="8058">
          <cell r="I8058" t="str">
            <v>DB1BHP0202-15SB</v>
          </cell>
        </row>
        <row r="8059">
          <cell r="I8059" t="str">
            <v>DB1BHP0202-15SB</v>
          </cell>
        </row>
        <row r="8060">
          <cell r="I8060" t="str">
            <v>DB1BHP0202-15SB</v>
          </cell>
        </row>
        <row r="8061">
          <cell r="I8061" t="str">
            <v>DB1BHP0202-15SB</v>
          </cell>
        </row>
        <row r="8062">
          <cell r="I8062" t="str">
            <v>DB1BHP0202-15SB</v>
          </cell>
        </row>
        <row r="8063">
          <cell r="I8063" t="str">
            <v>DB1BHP0202-15SB</v>
          </cell>
        </row>
        <row r="8064">
          <cell r="I8064" t="str">
            <v>DB1BHP0202-15SB</v>
          </cell>
        </row>
        <row r="8065">
          <cell r="I8065" t="str">
            <v>DB1BHP0202-15SB</v>
          </cell>
        </row>
        <row r="8066">
          <cell r="I8066" t="str">
            <v>DB1BHP0202-15SB</v>
          </cell>
        </row>
        <row r="8067">
          <cell r="I8067" t="str">
            <v>DB1BHP0202-15SB</v>
          </cell>
        </row>
        <row r="8068">
          <cell r="I8068" t="str">
            <v>DB1BHP0202-15SB</v>
          </cell>
        </row>
        <row r="8069">
          <cell r="I8069" t="str">
            <v>DB1BHP0202-15SB</v>
          </cell>
        </row>
        <row r="8070">
          <cell r="I8070" t="str">
            <v>DB1BHP0202-15SB</v>
          </cell>
        </row>
        <row r="8071">
          <cell r="I8071" t="str">
            <v>DB1BHP0202-15SB</v>
          </cell>
        </row>
        <row r="8072">
          <cell r="I8072" t="str">
            <v>DB1BHP0202-15SB</v>
          </cell>
        </row>
        <row r="8073">
          <cell r="I8073" t="str">
            <v>DB1BHP0202-15SB</v>
          </cell>
        </row>
        <row r="8074">
          <cell r="I8074" t="str">
            <v>DB1BHP0202-15SB</v>
          </cell>
        </row>
        <row r="8075">
          <cell r="I8075" t="str">
            <v>DB1BHP0202-15SB</v>
          </cell>
        </row>
        <row r="8076">
          <cell r="I8076" t="str">
            <v>DB1BHP0202-15SB</v>
          </cell>
        </row>
        <row r="8077">
          <cell r="I8077" t="str">
            <v>DB1BHP0202-15SB</v>
          </cell>
        </row>
        <row r="8078">
          <cell r="I8078" t="str">
            <v>DB1BHP0202-15SB</v>
          </cell>
        </row>
        <row r="8079">
          <cell r="I8079" t="str">
            <v>DB1BHP0202-15SB</v>
          </cell>
        </row>
        <row r="8080">
          <cell r="I8080" t="str">
            <v>DB1BHP0202-15SB</v>
          </cell>
        </row>
        <row r="8081">
          <cell r="I8081" t="str">
            <v>DB1BHP0202-15SB</v>
          </cell>
        </row>
        <row r="8082">
          <cell r="I8082" t="str">
            <v>DB1BHP0202-15SB</v>
          </cell>
        </row>
        <row r="8083">
          <cell r="I8083" t="str">
            <v>DB1BHP0202-15SB</v>
          </cell>
        </row>
        <row r="8084">
          <cell r="I8084" t="str">
            <v>DB1BHP0202-15SB</v>
          </cell>
        </row>
        <row r="8085">
          <cell r="I8085" t="str">
            <v>DB2BHP0202-15SB</v>
          </cell>
        </row>
        <row r="8086">
          <cell r="I8086" t="str">
            <v>DB2BHP0202-15SB</v>
          </cell>
        </row>
        <row r="8087">
          <cell r="I8087" t="str">
            <v>DB2BHP0202-15SB</v>
          </cell>
        </row>
        <row r="8088">
          <cell r="I8088" t="str">
            <v>DB2BHP0202-15SB</v>
          </cell>
        </row>
        <row r="8089">
          <cell r="I8089" t="str">
            <v>DB2BHP0202-15SB</v>
          </cell>
        </row>
        <row r="8090">
          <cell r="I8090" t="str">
            <v>DB2BHP0202-15SB</v>
          </cell>
        </row>
        <row r="8091">
          <cell r="I8091" t="str">
            <v>DB2BHP0202-15SB</v>
          </cell>
        </row>
        <row r="8092">
          <cell r="I8092" t="str">
            <v>DB2BHP0202-15SB</v>
          </cell>
        </row>
        <row r="8093">
          <cell r="I8093" t="str">
            <v>DB2BHP0202-15SB</v>
          </cell>
        </row>
        <row r="8094">
          <cell r="I8094" t="str">
            <v>DB2BHP0202-15SB</v>
          </cell>
        </row>
        <row r="8095">
          <cell r="I8095" t="str">
            <v>DB2BHP0202-15SB</v>
          </cell>
        </row>
        <row r="8096">
          <cell r="I8096" t="str">
            <v>DB2BHP0202-15SB</v>
          </cell>
        </row>
        <row r="8097">
          <cell r="I8097" t="str">
            <v>DB2BHP0202-15SB</v>
          </cell>
        </row>
        <row r="8098">
          <cell r="I8098" t="str">
            <v>DB2BHP0202-15SB</v>
          </cell>
        </row>
        <row r="8099">
          <cell r="I8099" t="str">
            <v>DB2BHP0202-15SB</v>
          </cell>
        </row>
        <row r="8100">
          <cell r="I8100" t="str">
            <v>DB2BHP0202-15SB</v>
          </cell>
        </row>
        <row r="8101">
          <cell r="I8101" t="str">
            <v>DB2BHP0202-15SB</v>
          </cell>
        </row>
        <row r="8102">
          <cell r="I8102" t="str">
            <v>DB2BHP0202-15SB</v>
          </cell>
        </row>
        <row r="8103">
          <cell r="I8103" t="str">
            <v>DB2BHP0202-15SB</v>
          </cell>
        </row>
        <row r="8104">
          <cell r="I8104" t="str">
            <v>DB2BHP0202-15SB</v>
          </cell>
        </row>
        <row r="8105">
          <cell r="I8105" t="str">
            <v>DB2BHP0202-15SB</v>
          </cell>
        </row>
        <row r="8106">
          <cell r="I8106" t="str">
            <v>DB2BHP0202-15SB</v>
          </cell>
        </row>
        <row r="8107">
          <cell r="I8107" t="str">
            <v>DB2BHP0202-15SB</v>
          </cell>
        </row>
        <row r="8108">
          <cell r="I8108" t="str">
            <v>DB2BHP0202-15SB</v>
          </cell>
        </row>
        <row r="8109">
          <cell r="I8109" t="str">
            <v>DB2BHP0202-15SB</v>
          </cell>
        </row>
        <row r="8110">
          <cell r="I8110" t="str">
            <v>DB2BHP0202-15SB</v>
          </cell>
        </row>
        <row r="8111">
          <cell r="I8111" t="str">
            <v>DB2BHP0202-15SB</v>
          </cell>
        </row>
        <row r="8112">
          <cell r="I8112" t="str">
            <v>DB2BHP0202-15SB</v>
          </cell>
        </row>
        <row r="8113">
          <cell r="I8113" t="str">
            <v>DB2BHP0202-15SB</v>
          </cell>
        </row>
        <row r="8114">
          <cell r="I8114" t="str">
            <v>DB2BHP0202-15SB</v>
          </cell>
        </row>
        <row r="8115">
          <cell r="I8115" t="str">
            <v>DB2BHP0202-15SB</v>
          </cell>
        </row>
        <row r="8116">
          <cell r="I8116" t="str">
            <v>DB2BHP0202-15SB</v>
          </cell>
        </row>
        <row r="8117">
          <cell r="I8117" t="str">
            <v>DB2BHP0202-15SB</v>
          </cell>
        </row>
        <row r="8118">
          <cell r="I8118" t="str">
            <v>DB2BHP0202-15SB</v>
          </cell>
        </row>
        <row r="8119">
          <cell r="I8119" t="str">
            <v>DB2BHP0202-15SB</v>
          </cell>
        </row>
        <row r="8120">
          <cell r="I8120" t="str">
            <v>DB2BHP0202-15SB</v>
          </cell>
        </row>
        <row r="8121">
          <cell r="I8121" t="str">
            <v>DB2BHP0202-15SB</v>
          </cell>
        </row>
        <row r="8122">
          <cell r="I8122" t="str">
            <v>DB2BHP0202-15SB</v>
          </cell>
        </row>
        <row r="8123">
          <cell r="I8123" t="str">
            <v>DB2BHP0202-15SB</v>
          </cell>
        </row>
        <row r="8124">
          <cell r="I8124" t="str">
            <v>DB2BHP0202-15SB</v>
          </cell>
        </row>
        <row r="8125">
          <cell r="I8125" t="str">
            <v>NA1BHP0202-15SB</v>
          </cell>
        </row>
        <row r="8126">
          <cell r="I8126" t="str">
            <v>NA1BHP0202-15SB</v>
          </cell>
        </row>
        <row r="8127">
          <cell r="I8127" t="str">
            <v>NA1BHP0202-15SB</v>
          </cell>
        </row>
        <row r="8128">
          <cell r="I8128" t="str">
            <v>NA1BHP0202-15SB</v>
          </cell>
        </row>
        <row r="8129">
          <cell r="I8129" t="str">
            <v>NA1BHP0202-15SB</v>
          </cell>
        </row>
        <row r="8130">
          <cell r="I8130" t="str">
            <v>NA1BHP0202-15SB</v>
          </cell>
        </row>
        <row r="8131">
          <cell r="I8131" t="str">
            <v>NA1BHP0202-15SB</v>
          </cell>
        </row>
        <row r="8132">
          <cell r="I8132" t="str">
            <v>NA1BHP0202-15SB</v>
          </cell>
        </row>
        <row r="8133">
          <cell r="I8133" t="str">
            <v>NA1BHP0202-15SB</v>
          </cell>
        </row>
        <row r="8134">
          <cell r="I8134" t="str">
            <v>NA1BHP0202-15SB</v>
          </cell>
        </row>
        <row r="8135">
          <cell r="I8135" t="str">
            <v>NA1BHP0202-15SB</v>
          </cell>
        </row>
        <row r="8136">
          <cell r="I8136" t="str">
            <v>NA1BHP0202-15SB</v>
          </cell>
        </row>
        <row r="8137">
          <cell r="I8137" t="str">
            <v>NA1BHP0202-15SB</v>
          </cell>
        </row>
        <row r="8138">
          <cell r="I8138" t="str">
            <v>NA1BHP0202-15SB</v>
          </cell>
        </row>
        <row r="8139">
          <cell r="I8139" t="str">
            <v>NA1BHP0202-15SB</v>
          </cell>
        </row>
        <row r="8140">
          <cell r="I8140" t="str">
            <v>NA1BHP0202-15SB</v>
          </cell>
        </row>
        <row r="8141">
          <cell r="I8141" t="str">
            <v>NA1BHP0202-15SB</v>
          </cell>
        </row>
        <row r="8142">
          <cell r="I8142" t="str">
            <v>NA1BHP0202-15SB</v>
          </cell>
        </row>
        <row r="8143">
          <cell r="I8143" t="str">
            <v>NA1BHP0202-15SB</v>
          </cell>
        </row>
        <row r="8144">
          <cell r="I8144" t="str">
            <v>NA1BHP0202-15SB</v>
          </cell>
        </row>
        <row r="8145">
          <cell r="I8145" t="str">
            <v>NA1BHP0202-15SB</v>
          </cell>
        </row>
        <row r="8146">
          <cell r="I8146" t="str">
            <v>NA1BHP0202-15SB</v>
          </cell>
        </row>
        <row r="8147">
          <cell r="I8147" t="str">
            <v>NA1BHP0202-15SB</v>
          </cell>
        </row>
        <row r="8148">
          <cell r="I8148" t="str">
            <v>NA1BHP0202-15SB</v>
          </cell>
        </row>
        <row r="8149">
          <cell r="I8149" t="str">
            <v>NA1BHP0202-15SB</v>
          </cell>
        </row>
        <row r="8150">
          <cell r="I8150" t="str">
            <v>NA1BHP0202-15SB</v>
          </cell>
        </row>
        <row r="8151">
          <cell r="I8151" t="str">
            <v>NA1BHP0202-15SB</v>
          </cell>
        </row>
        <row r="8152">
          <cell r="I8152" t="str">
            <v>NA1BHP0202-15SB</v>
          </cell>
        </row>
        <row r="8153">
          <cell r="I8153" t="str">
            <v>NA1BHP0202-15SB</v>
          </cell>
        </row>
        <row r="8154">
          <cell r="I8154" t="str">
            <v>NA1BHP0202-15SB</v>
          </cell>
        </row>
        <row r="8155">
          <cell r="I8155" t="str">
            <v>NA1BHP0202-15SB</v>
          </cell>
        </row>
        <row r="8156">
          <cell r="I8156" t="str">
            <v>NA1BHP0202-15SB</v>
          </cell>
        </row>
        <row r="8157">
          <cell r="I8157" t="str">
            <v>NA1BHP0202-15SB</v>
          </cell>
        </row>
        <row r="8158">
          <cell r="I8158" t="str">
            <v>NA1BHP0202-15SB</v>
          </cell>
        </row>
        <row r="8159">
          <cell r="I8159" t="str">
            <v>NA1BHP0202-15SB</v>
          </cell>
        </row>
        <row r="8160">
          <cell r="I8160" t="str">
            <v>NA1BHP0202-15SB</v>
          </cell>
        </row>
        <row r="8161">
          <cell r="I8161" t="str">
            <v>NA1BHP0202-15SB</v>
          </cell>
        </row>
        <row r="8162">
          <cell r="I8162" t="str">
            <v>NA1BHP0202-15SB</v>
          </cell>
        </row>
        <row r="8163">
          <cell r="I8163" t="str">
            <v>NA1BHP0202-15SB</v>
          </cell>
        </row>
        <row r="8164">
          <cell r="I8164" t="str">
            <v>NA1BHP0202-15SB</v>
          </cell>
        </row>
        <row r="8165">
          <cell r="I8165" t="str">
            <v>NA1BHP0202-15SB</v>
          </cell>
        </row>
        <row r="8166">
          <cell r="I8166" t="str">
            <v>NA1BHP0202-15SB</v>
          </cell>
        </row>
        <row r="8167">
          <cell r="I8167" t="str">
            <v>NA1BHP0202-15SB</v>
          </cell>
        </row>
        <row r="8168">
          <cell r="I8168" t="str">
            <v>NA2BHP0202-15SB</v>
          </cell>
        </row>
        <row r="8169">
          <cell r="I8169" t="str">
            <v>NA2BHP0202-15SB</v>
          </cell>
        </row>
        <row r="8170">
          <cell r="I8170" t="str">
            <v>NA2BHP0202-15SB</v>
          </cell>
        </row>
        <row r="8171">
          <cell r="I8171" t="str">
            <v>NA2BHP0202-15SB</v>
          </cell>
        </row>
        <row r="8172">
          <cell r="I8172" t="str">
            <v>NA2BHP0202-15SB</v>
          </cell>
        </row>
        <row r="8173">
          <cell r="I8173" t="str">
            <v>NA2BHP0202-15SB</v>
          </cell>
        </row>
        <row r="8174">
          <cell r="I8174" t="str">
            <v>NA2BHP0202-15SB</v>
          </cell>
        </row>
        <row r="8175">
          <cell r="I8175" t="str">
            <v>NA2BHP0202-15SB</v>
          </cell>
        </row>
        <row r="8176">
          <cell r="I8176" t="str">
            <v>NA2BHP0202-15SB</v>
          </cell>
        </row>
        <row r="8177">
          <cell r="I8177" t="str">
            <v>NA2BHP0202-15SB</v>
          </cell>
        </row>
        <row r="8178">
          <cell r="I8178" t="str">
            <v>NA2BHP0202-15SB</v>
          </cell>
        </row>
        <row r="8179">
          <cell r="I8179" t="str">
            <v>NA2BHP0202-15SB</v>
          </cell>
        </row>
        <row r="8180">
          <cell r="I8180" t="str">
            <v>NA2BHP0202-15SB</v>
          </cell>
        </row>
        <row r="8181">
          <cell r="I8181" t="str">
            <v>NA2BHP0202-15SB</v>
          </cell>
        </row>
        <row r="8182">
          <cell r="I8182" t="str">
            <v>NA2BHP0202-15SB</v>
          </cell>
        </row>
        <row r="8183">
          <cell r="I8183" t="str">
            <v>NA2BHP0202-15SB</v>
          </cell>
        </row>
        <row r="8184">
          <cell r="I8184" t="str">
            <v>NA2BHP0202-15SB</v>
          </cell>
        </row>
        <row r="8185">
          <cell r="I8185" t="str">
            <v>NA2BHP0202-15SB</v>
          </cell>
        </row>
        <row r="8186">
          <cell r="I8186" t="str">
            <v>NA2BHP0202-15SB</v>
          </cell>
        </row>
        <row r="8187">
          <cell r="I8187" t="str">
            <v>NA2BHP0202-15SB</v>
          </cell>
        </row>
        <row r="8188">
          <cell r="I8188" t="str">
            <v>NA2BHP0202-15SB</v>
          </cell>
        </row>
        <row r="8189">
          <cell r="I8189" t="str">
            <v>NA2BHP0202-15SB</v>
          </cell>
        </row>
        <row r="8190">
          <cell r="I8190" t="str">
            <v>NA2BHP0202-15SB</v>
          </cell>
        </row>
        <row r="8191">
          <cell r="I8191" t="str">
            <v>NA2BHP0202-15SB</v>
          </cell>
        </row>
        <row r="8192">
          <cell r="I8192" t="str">
            <v>NA2BHP0202-15SB</v>
          </cell>
        </row>
        <row r="8193">
          <cell r="I8193" t="str">
            <v>NA2BHP0202-15SB</v>
          </cell>
        </row>
        <row r="8194">
          <cell r="I8194" t="str">
            <v>NA2BHP0202-15SB</v>
          </cell>
        </row>
        <row r="8195">
          <cell r="I8195" t="str">
            <v>NA2BHP0202-15SB</v>
          </cell>
        </row>
        <row r="8196">
          <cell r="I8196" t="str">
            <v>NA2BHP0202-15SB</v>
          </cell>
        </row>
        <row r="8197">
          <cell r="I8197" t="str">
            <v>NA2BHP0202-15SB</v>
          </cell>
        </row>
        <row r="8198">
          <cell r="I8198" t="str">
            <v>NA2BHP0202-15SB</v>
          </cell>
        </row>
        <row r="8199">
          <cell r="I8199" t="str">
            <v>NA2BHP0202-15SB</v>
          </cell>
        </row>
        <row r="8200">
          <cell r="I8200" t="str">
            <v>NA2BHP0202-15SB</v>
          </cell>
        </row>
        <row r="8201">
          <cell r="I8201" t="str">
            <v>NA2BHP0202-15SB</v>
          </cell>
        </row>
        <row r="8202">
          <cell r="I8202" t="str">
            <v>NA2BHP0202-15SB</v>
          </cell>
        </row>
        <row r="8203">
          <cell r="I8203" t="str">
            <v>NA2BHP0202-15SB</v>
          </cell>
        </row>
        <row r="8204">
          <cell r="I8204" t="str">
            <v>NA2BHP0202-15SB</v>
          </cell>
        </row>
        <row r="8205">
          <cell r="I8205" t="str">
            <v>NA2BHP0202-15SB</v>
          </cell>
        </row>
        <row r="8206">
          <cell r="I8206" t="str">
            <v>NA2BHP0202-15SB</v>
          </cell>
        </row>
        <row r="8207">
          <cell r="I8207" t="str">
            <v>NA2BHP0202-15SB</v>
          </cell>
        </row>
        <row r="8208">
          <cell r="I8208" t="str">
            <v>NA2BHP0202-15SB</v>
          </cell>
        </row>
        <row r="8209">
          <cell r="I8209" t="str">
            <v>NB1BHP0202-15SB</v>
          </cell>
        </row>
        <row r="8210">
          <cell r="I8210" t="str">
            <v>NB1BHP0202-15SB</v>
          </cell>
        </row>
        <row r="8211">
          <cell r="I8211" t="str">
            <v>NB1BHP0202-15SB</v>
          </cell>
        </row>
        <row r="8212">
          <cell r="I8212" t="str">
            <v>NB1BHP0202-15SB</v>
          </cell>
        </row>
        <row r="8213">
          <cell r="I8213" t="str">
            <v>NB1BHP0202-15SB</v>
          </cell>
        </row>
        <row r="8214">
          <cell r="I8214" t="str">
            <v>NB1BHP0202-15SB</v>
          </cell>
        </row>
        <row r="8215">
          <cell r="I8215" t="str">
            <v>NB1BHP0202-15SB</v>
          </cell>
        </row>
        <row r="8216">
          <cell r="I8216" t="str">
            <v>NB1BHP0202-15SB</v>
          </cell>
        </row>
        <row r="8217">
          <cell r="I8217" t="str">
            <v>NB1BHP0202-15SB</v>
          </cell>
        </row>
        <row r="8218">
          <cell r="I8218" t="str">
            <v>NB1BHP0202-15SB</v>
          </cell>
        </row>
        <row r="8219">
          <cell r="I8219" t="str">
            <v>NB1BHP0202-15SB</v>
          </cell>
        </row>
        <row r="8220">
          <cell r="I8220" t="str">
            <v>NB1BHP0202-15SB</v>
          </cell>
        </row>
        <row r="8221">
          <cell r="I8221" t="str">
            <v>NB1BHP0202-15SB</v>
          </cell>
        </row>
        <row r="8222">
          <cell r="I8222" t="str">
            <v>NB1BHP0202-15SB</v>
          </cell>
        </row>
        <row r="8223">
          <cell r="I8223" t="str">
            <v>NB1BHP0202-15SB</v>
          </cell>
        </row>
        <row r="8224">
          <cell r="I8224" t="str">
            <v>NB1BHP0202-15SB</v>
          </cell>
        </row>
        <row r="8225">
          <cell r="I8225" t="str">
            <v>NB1BHP0202-15SB</v>
          </cell>
        </row>
        <row r="8226">
          <cell r="I8226" t="str">
            <v>NB1BHP0202-15SB</v>
          </cell>
        </row>
        <row r="8227">
          <cell r="I8227" t="str">
            <v>NB1BHP0202-15SB</v>
          </cell>
        </row>
        <row r="8228">
          <cell r="I8228" t="str">
            <v>NB1BHP0202-15SB</v>
          </cell>
        </row>
        <row r="8229">
          <cell r="I8229" t="str">
            <v>NB1BHP0202-15SB</v>
          </cell>
        </row>
        <row r="8230">
          <cell r="I8230" t="str">
            <v>NB1BHP0202-15SB</v>
          </cell>
        </row>
        <row r="8231">
          <cell r="I8231" t="str">
            <v>NB1BHP0202-15SB</v>
          </cell>
        </row>
        <row r="8232">
          <cell r="I8232" t="str">
            <v>NB1BHP0202-15SB</v>
          </cell>
        </row>
        <row r="8233">
          <cell r="I8233" t="str">
            <v>NB1BHP0202-15SB</v>
          </cell>
        </row>
        <row r="8234">
          <cell r="I8234" t="str">
            <v>NB1BHP0202-15SB</v>
          </cell>
        </row>
        <row r="8235">
          <cell r="I8235" t="str">
            <v>NB1BHP0202-15SB</v>
          </cell>
        </row>
        <row r="8236">
          <cell r="I8236" t="str">
            <v>NB1BHP0202-15SB</v>
          </cell>
        </row>
        <row r="8237">
          <cell r="I8237" t="str">
            <v>NB1BHP0202-15SB</v>
          </cell>
        </row>
        <row r="8238">
          <cell r="I8238" t="str">
            <v>NB1BHP0202-15SB</v>
          </cell>
        </row>
        <row r="8239">
          <cell r="I8239" t="str">
            <v>NB1BHP0202-15SB</v>
          </cell>
        </row>
        <row r="8240">
          <cell r="I8240" t="str">
            <v>NB1BHP0202-15SB</v>
          </cell>
        </row>
        <row r="8241">
          <cell r="I8241" t="str">
            <v>NB1BHP0202-15SB</v>
          </cell>
        </row>
        <row r="8242">
          <cell r="I8242" t="str">
            <v>NB1BHP0202-15SB</v>
          </cell>
        </row>
        <row r="8243">
          <cell r="I8243" t="str">
            <v>NB1BHP0202-15SB</v>
          </cell>
        </row>
        <row r="8244">
          <cell r="I8244" t="str">
            <v>NB1BHP0202-15SB</v>
          </cell>
        </row>
        <row r="8245">
          <cell r="I8245" t="str">
            <v>NB1BHP0202-15SB</v>
          </cell>
        </row>
        <row r="8246">
          <cell r="I8246" t="str">
            <v>NB1BHP0202-15SB</v>
          </cell>
        </row>
        <row r="8247">
          <cell r="I8247" t="str">
            <v>NB1BHP0202-15SB</v>
          </cell>
        </row>
        <row r="8248">
          <cell r="I8248" t="str">
            <v>NB1BHP0202-15SB</v>
          </cell>
        </row>
        <row r="8249">
          <cell r="I8249" t="str">
            <v>NB1BHP0202-15SB</v>
          </cell>
        </row>
        <row r="8250">
          <cell r="I8250" t="str">
            <v>NB1BHP0202-15SB</v>
          </cell>
        </row>
        <row r="8251">
          <cell r="I8251" t="str">
            <v>NB1BHP0202-15SB</v>
          </cell>
        </row>
        <row r="8252">
          <cell r="I8252" t="str">
            <v>NB2BHP0202-15SB</v>
          </cell>
        </row>
        <row r="8253">
          <cell r="I8253" t="str">
            <v>NB2BHP0202-15SB</v>
          </cell>
        </row>
        <row r="8254">
          <cell r="I8254" t="str">
            <v>NB2BHP0202-15SB</v>
          </cell>
        </row>
        <row r="8255">
          <cell r="I8255" t="str">
            <v>NB2BHP0202-15SB</v>
          </cell>
        </row>
        <row r="8256">
          <cell r="I8256" t="str">
            <v>NB2BHP0202-15SB</v>
          </cell>
        </row>
        <row r="8257">
          <cell r="I8257" t="str">
            <v>NB2BHP0202-15SB</v>
          </cell>
        </row>
        <row r="8258">
          <cell r="I8258" t="str">
            <v>NB2BHP0202-15SB</v>
          </cell>
        </row>
        <row r="8259">
          <cell r="I8259" t="str">
            <v>NB2BHP0202-15SB</v>
          </cell>
        </row>
        <row r="8260">
          <cell r="I8260" t="str">
            <v>NB2BHP0202-15SB</v>
          </cell>
        </row>
        <row r="8261">
          <cell r="I8261" t="str">
            <v>NB2BHP0202-15SB</v>
          </cell>
        </row>
        <row r="8262">
          <cell r="I8262" t="str">
            <v>NB2BHP0202-15SB</v>
          </cell>
        </row>
        <row r="8263">
          <cell r="I8263" t="str">
            <v>NB2BHP0202-15SB</v>
          </cell>
        </row>
        <row r="8264">
          <cell r="I8264" t="str">
            <v>NB2BHP0202-15SB</v>
          </cell>
        </row>
        <row r="8265">
          <cell r="I8265" t="str">
            <v>NB2BHP0202-15SB</v>
          </cell>
        </row>
        <row r="8266">
          <cell r="I8266" t="str">
            <v>NB2BHP0202-15SB</v>
          </cell>
        </row>
        <row r="8267">
          <cell r="I8267" t="str">
            <v>NB2BHP0202-15SB</v>
          </cell>
        </row>
        <row r="8268">
          <cell r="I8268" t="str">
            <v>NB2BHP0202-15SB</v>
          </cell>
        </row>
        <row r="8269">
          <cell r="I8269" t="str">
            <v>NB2BHP0202-15SB</v>
          </cell>
        </row>
        <row r="8270">
          <cell r="I8270" t="str">
            <v>NB2BHP0202-15SB</v>
          </cell>
        </row>
        <row r="8271">
          <cell r="I8271" t="str">
            <v>NB2BHP0202-15SB</v>
          </cell>
        </row>
        <row r="8272">
          <cell r="I8272" t="str">
            <v>NB2BHP0202-15SB</v>
          </cell>
        </row>
        <row r="8273">
          <cell r="I8273" t="str">
            <v>NB2BHP0202-15SB</v>
          </cell>
        </row>
        <row r="8274">
          <cell r="I8274" t="str">
            <v>NB2BHP0202-15SB</v>
          </cell>
        </row>
        <row r="8275">
          <cell r="I8275" t="str">
            <v>NB2BHP0202-15SB</v>
          </cell>
        </row>
        <row r="8276">
          <cell r="I8276" t="str">
            <v>NB2BHP0202-15SB</v>
          </cell>
        </row>
        <row r="8277">
          <cell r="I8277" t="str">
            <v>NB2BHP0202-15SB</v>
          </cell>
        </row>
        <row r="8278">
          <cell r="I8278" t="str">
            <v>NB2BHP0202-15SB</v>
          </cell>
        </row>
        <row r="8279">
          <cell r="I8279" t="str">
            <v>NB2BHP0202-15SB</v>
          </cell>
        </row>
        <row r="8280">
          <cell r="I8280" t="str">
            <v>NB2BHP0202-15SB</v>
          </cell>
        </row>
        <row r="8281">
          <cell r="I8281" t="str">
            <v>NB2BHP0202-15SB</v>
          </cell>
        </row>
        <row r="8282">
          <cell r="I8282" t="str">
            <v>NB2BHP0202-15SB</v>
          </cell>
        </row>
        <row r="8283">
          <cell r="I8283" t="str">
            <v>NB2BHP0202-15SB</v>
          </cell>
        </row>
        <row r="8284">
          <cell r="I8284" t="str">
            <v>NB2BHP0202-15SB</v>
          </cell>
        </row>
        <row r="8285">
          <cell r="I8285" t="str">
            <v>NB2BHP0202-15SB</v>
          </cell>
        </row>
        <row r="8286">
          <cell r="I8286" t="str">
            <v>NB2BHP0202-15SB</v>
          </cell>
        </row>
        <row r="8287">
          <cell r="I8287" t="str">
            <v>NB2BHP0202-15SB</v>
          </cell>
        </row>
        <row r="8288">
          <cell r="I8288" t="str">
            <v>NB2BHP0202-15SB</v>
          </cell>
        </row>
        <row r="8289">
          <cell r="I8289" t="str">
            <v>NB2BHP0202-15SB</v>
          </cell>
        </row>
        <row r="8290">
          <cell r="I8290" t="str">
            <v>NB2BHP0202-15SB</v>
          </cell>
        </row>
        <row r="8291">
          <cell r="I8291" t="str">
            <v>NB2BHP0202-15SB</v>
          </cell>
        </row>
        <row r="8292">
          <cell r="I8292" t="str">
            <v>NB2BHP0202-15SB</v>
          </cell>
        </row>
        <row r="8293">
          <cell r="I8293" t="str">
            <v>DA1BIR0603-15SB</v>
          </cell>
        </row>
        <row r="8294">
          <cell r="I8294" t="str">
            <v>DA1BIR0603-15SB</v>
          </cell>
        </row>
        <row r="8295">
          <cell r="I8295" t="str">
            <v>DA1BIR0603-15SB</v>
          </cell>
        </row>
        <row r="8296">
          <cell r="I8296" t="str">
            <v>DA1BIR0603-15SB</v>
          </cell>
        </row>
        <row r="8297">
          <cell r="I8297" t="str">
            <v>DA1BIR0603-15SB</v>
          </cell>
        </row>
        <row r="8298">
          <cell r="I8298" t="str">
            <v>DA1BIR0603-15SB</v>
          </cell>
        </row>
        <row r="8299">
          <cell r="I8299" t="str">
            <v>DA1BIR0603-15SB</v>
          </cell>
        </row>
        <row r="8300">
          <cell r="I8300" t="str">
            <v>DA1BIR0603-15SB</v>
          </cell>
        </row>
        <row r="8301">
          <cell r="I8301" t="str">
            <v>DA1BIR0603-15SB</v>
          </cell>
        </row>
        <row r="8302">
          <cell r="I8302" t="str">
            <v>DA1BIR0603-15SB</v>
          </cell>
        </row>
        <row r="8303">
          <cell r="I8303" t="str">
            <v>DA1BIR0603-15SB</v>
          </cell>
        </row>
        <row r="8304">
          <cell r="I8304" t="str">
            <v>DA1BIR0603-15SB</v>
          </cell>
        </row>
        <row r="8305">
          <cell r="I8305" t="str">
            <v>DA1BIR0603-15SB</v>
          </cell>
        </row>
        <row r="8306">
          <cell r="I8306" t="str">
            <v>DA1BIR0603-15SB</v>
          </cell>
        </row>
        <row r="8307">
          <cell r="I8307" t="str">
            <v>DA1BIR0603-15SB</v>
          </cell>
        </row>
        <row r="8308">
          <cell r="I8308" t="str">
            <v>DA1BIR0603-15SB</v>
          </cell>
        </row>
        <row r="8309">
          <cell r="I8309" t="str">
            <v>DA1BIR0603-15SB</v>
          </cell>
        </row>
        <row r="8310">
          <cell r="I8310" t="str">
            <v>DA1BIR0603-15SB</v>
          </cell>
        </row>
        <row r="8311">
          <cell r="I8311" t="str">
            <v>DA1BIR0603-15SB</v>
          </cell>
        </row>
        <row r="8312">
          <cell r="I8312" t="str">
            <v>DA1BIR0603-15SB</v>
          </cell>
        </row>
        <row r="8313">
          <cell r="I8313" t="str">
            <v>DA1BIR0603-15SB</v>
          </cell>
        </row>
        <row r="8314">
          <cell r="I8314" t="str">
            <v>DA1BIR0603-15SB</v>
          </cell>
        </row>
        <row r="8315">
          <cell r="I8315" t="str">
            <v>DA1BIR0603-15SB</v>
          </cell>
        </row>
        <row r="8316">
          <cell r="I8316" t="str">
            <v>DA1BIR0603-15SB</v>
          </cell>
        </row>
        <row r="8317">
          <cell r="I8317" t="str">
            <v>DA1BIR0603-15SB</v>
          </cell>
        </row>
        <row r="8318">
          <cell r="I8318" t="str">
            <v>DA1BIR0603-15SB</v>
          </cell>
        </row>
        <row r="8319">
          <cell r="I8319" t="str">
            <v>DA1BIR0603-15SB</v>
          </cell>
        </row>
        <row r="8320">
          <cell r="I8320" t="str">
            <v>DA1BIR0603-15SB</v>
          </cell>
        </row>
        <row r="8321">
          <cell r="I8321" t="str">
            <v>DA1BIR0603-15SB</v>
          </cell>
        </row>
        <row r="8322">
          <cell r="I8322" t="str">
            <v>DA1BIR0603-15SB</v>
          </cell>
        </row>
        <row r="8323">
          <cell r="I8323" t="str">
            <v>DA1BIR0603-15SB</v>
          </cell>
        </row>
        <row r="8324">
          <cell r="I8324" t="str">
            <v>DA1BIR0603-15SB</v>
          </cell>
        </row>
        <row r="8325">
          <cell r="I8325" t="str">
            <v>DA1BIR0603-15SB</v>
          </cell>
        </row>
        <row r="8326">
          <cell r="I8326" t="str">
            <v>DA1BIR0603-15SB</v>
          </cell>
        </row>
        <row r="8327">
          <cell r="I8327" t="str">
            <v>DA1BIR0603-15SB</v>
          </cell>
        </row>
        <row r="8328">
          <cell r="I8328" t="str">
            <v>DA1BIR0603-15SB</v>
          </cell>
        </row>
        <row r="8329">
          <cell r="I8329" t="str">
            <v>DA1BIR0603-15SB</v>
          </cell>
        </row>
        <row r="8330">
          <cell r="I8330" t="str">
            <v>DA1BIR0603-15SB</v>
          </cell>
        </row>
        <row r="8331">
          <cell r="I8331" t="str">
            <v>DA1BIR0603-15SB</v>
          </cell>
        </row>
        <row r="8332">
          <cell r="I8332" t="str">
            <v>DA1BIR0603-15SB</v>
          </cell>
        </row>
        <row r="8333">
          <cell r="I8333" t="str">
            <v>DA1BIR0603-15SB</v>
          </cell>
        </row>
        <row r="8334">
          <cell r="I8334" t="str">
            <v>DA1BIR0603-15SB</v>
          </cell>
        </row>
        <row r="8335">
          <cell r="I8335" t="str">
            <v>DA1BIR0603-15SB</v>
          </cell>
        </row>
        <row r="8336">
          <cell r="I8336" t="str">
            <v>DA1BIR0603-15SB</v>
          </cell>
        </row>
        <row r="8337">
          <cell r="I8337" t="str">
            <v>DA1BIR0603-15SB</v>
          </cell>
        </row>
        <row r="8338">
          <cell r="I8338" t="str">
            <v>DA1BIR0603-15SB</v>
          </cell>
        </row>
        <row r="8339">
          <cell r="I8339" t="str">
            <v>DA1BIR0603-15SB</v>
          </cell>
        </row>
        <row r="8340">
          <cell r="I8340" t="str">
            <v>DA1BIR0603-15SB</v>
          </cell>
        </row>
        <row r="8341">
          <cell r="I8341" t="str">
            <v>DA1BIR0603-15SB</v>
          </cell>
        </row>
        <row r="8342">
          <cell r="I8342" t="str">
            <v>DA1BIR0603-15SB</v>
          </cell>
        </row>
        <row r="8343">
          <cell r="I8343" t="str">
            <v>DA1BIR0603-15SB</v>
          </cell>
        </row>
        <row r="8344">
          <cell r="I8344" t="str">
            <v>DA1BIR0603-15SB</v>
          </cell>
        </row>
        <row r="8345">
          <cell r="I8345" t="str">
            <v>DA1BIR0603-15SB</v>
          </cell>
        </row>
        <row r="8346">
          <cell r="I8346" t="str">
            <v>DA1BIR0603-15SB</v>
          </cell>
        </row>
        <row r="8347">
          <cell r="I8347" t="str">
            <v>DA1BIR0603-15SB</v>
          </cell>
        </row>
        <row r="8348">
          <cell r="I8348" t="str">
            <v>DA1BIR0603-15SB</v>
          </cell>
        </row>
        <row r="8349">
          <cell r="I8349" t="str">
            <v>DA1BIR0603-15SB</v>
          </cell>
        </row>
        <row r="8350">
          <cell r="I8350" t="str">
            <v>DA1BIR0603-15SB</v>
          </cell>
        </row>
        <row r="8351">
          <cell r="I8351" t="str">
            <v>DA1BIR0603-15SB</v>
          </cell>
        </row>
        <row r="8352">
          <cell r="I8352" t="str">
            <v>DA1BIR0603-15SB</v>
          </cell>
        </row>
        <row r="8353">
          <cell r="I8353" t="str">
            <v>DA1BIR0603-15SA</v>
          </cell>
        </row>
        <row r="8354">
          <cell r="I8354" t="str">
            <v>DA1BIR0603-15SA</v>
          </cell>
        </row>
        <row r="8355">
          <cell r="I8355" t="str">
            <v>DA1BIR0603-15SA</v>
          </cell>
        </row>
        <row r="8356">
          <cell r="I8356" t="str">
            <v>DA1BIR0603-15SA</v>
          </cell>
        </row>
        <row r="8357">
          <cell r="I8357" t="str">
            <v>DA1BIR0603-15SA</v>
          </cell>
        </row>
        <row r="8358">
          <cell r="I8358" t="str">
            <v>DA1BIR0603-15SA</v>
          </cell>
        </row>
        <row r="8359">
          <cell r="I8359" t="str">
            <v>DA1BIR0603-15SA</v>
          </cell>
        </row>
        <row r="8360">
          <cell r="I8360" t="str">
            <v>DA1BIR0603-15SA</v>
          </cell>
        </row>
        <row r="8361">
          <cell r="I8361" t="str">
            <v>DA1BIR0603-15SA</v>
          </cell>
        </row>
        <row r="8362">
          <cell r="I8362" t="str">
            <v>DA1BIR0603-15SA</v>
          </cell>
        </row>
        <row r="8363">
          <cell r="I8363" t="str">
            <v>DA1BIR0603-15SA</v>
          </cell>
        </row>
        <row r="8364">
          <cell r="I8364" t="str">
            <v>DA1BIR0603-15SA</v>
          </cell>
        </row>
        <row r="8365">
          <cell r="I8365" t="str">
            <v>DA1BIR0603-15SA</v>
          </cell>
        </row>
        <row r="8366">
          <cell r="I8366" t="str">
            <v>DA1BIR0603-15SA</v>
          </cell>
        </row>
        <row r="8367">
          <cell r="I8367" t="str">
            <v>DA1BIR0603-15SA</v>
          </cell>
        </row>
        <row r="8368">
          <cell r="I8368" t="str">
            <v>DA1BIR0603-15SA</v>
          </cell>
        </row>
        <row r="8369">
          <cell r="I8369" t="str">
            <v>DA1BIR0603-15SA</v>
          </cell>
        </row>
        <row r="8370">
          <cell r="I8370" t="str">
            <v>DA1BIR0603-15SA</v>
          </cell>
        </row>
        <row r="8371">
          <cell r="I8371" t="str">
            <v>DA1BIR0603-15SA</v>
          </cell>
        </row>
        <row r="8372">
          <cell r="I8372" t="str">
            <v>DA1BIR0603-15SA</v>
          </cell>
        </row>
        <row r="8373">
          <cell r="I8373" t="str">
            <v>DA1BIR0603-15SA</v>
          </cell>
        </row>
        <row r="8374">
          <cell r="I8374" t="str">
            <v>DA1BIR0603-15SA</v>
          </cell>
        </row>
        <row r="8375">
          <cell r="I8375" t="str">
            <v>DA1BIR0603-15SA</v>
          </cell>
        </row>
        <row r="8376">
          <cell r="I8376" t="str">
            <v>DB1BIR0603-15SB</v>
          </cell>
        </row>
        <row r="8377">
          <cell r="I8377" t="str">
            <v>DB1BIR0603-15SB</v>
          </cell>
        </row>
        <row r="8378">
          <cell r="I8378" t="str">
            <v>DB1BIR0603-15SB</v>
          </cell>
        </row>
        <row r="8379">
          <cell r="I8379" t="str">
            <v>DB1BIR0603-15SB</v>
          </cell>
        </row>
        <row r="8380">
          <cell r="I8380" t="str">
            <v>DB1BIR0603-15SB</v>
          </cell>
        </row>
        <row r="8381">
          <cell r="I8381" t="str">
            <v>DB1BIR0603-15SB</v>
          </cell>
        </row>
        <row r="8382">
          <cell r="I8382" t="str">
            <v>DB1BIR0603-15SB</v>
          </cell>
        </row>
        <row r="8383">
          <cell r="I8383" t="str">
            <v>DB1BIR0603-15SB</v>
          </cell>
        </row>
        <row r="8384">
          <cell r="I8384" t="str">
            <v>DB1BIR0603-15SB</v>
          </cell>
        </row>
        <row r="8385">
          <cell r="I8385" t="str">
            <v>DB1BIR0603-15SB</v>
          </cell>
        </row>
        <row r="8386">
          <cell r="I8386" t="str">
            <v>DB1BIR0603-15SB</v>
          </cell>
        </row>
        <row r="8387">
          <cell r="I8387" t="str">
            <v>DB1BIR0603-15SB</v>
          </cell>
        </row>
        <row r="8388">
          <cell r="I8388" t="str">
            <v>DB1BIR0603-15SB</v>
          </cell>
        </row>
        <row r="8389">
          <cell r="I8389" t="str">
            <v>DB1BIR0603-15SB</v>
          </cell>
        </row>
        <row r="8390">
          <cell r="I8390" t="str">
            <v>DB1BIR0603-15SB</v>
          </cell>
        </row>
        <row r="8391">
          <cell r="I8391" t="str">
            <v>DB1BIR0603-15SB</v>
          </cell>
        </row>
        <row r="8392">
          <cell r="I8392" t="str">
            <v>DB1BIR0603-15SB</v>
          </cell>
        </row>
        <row r="8393">
          <cell r="I8393" t="str">
            <v>DB1BIR0603-15SB</v>
          </cell>
        </row>
        <row r="8394">
          <cell r="I8394" t="str">
            <v>DB1BIR0603-15SB</v>
          </cell>
        </row>
        <row r="8395">
          <cell r="I8395" t="str">
            <v>DB1BIR0603-15SB</v>
          </cell>
        </row>
        <row r="8396">
          <cell r="I8396" t="str">
            <v>DB1BIR0603-15SB</v>
          </cell>
        </row>
        <row r="8397">
          <cell r="I8397" t="str">
            <v>DB1BIR0603-15SB</v>
          </cell>
        </row>
        <row r="8398">
          <cell r="I8398" t="str">
            <v>DB1BIR0603-15SB</v>
          </cell>
        </row>
        <row r="8399">
          <cell r="I8399" t="str">
            <v>DB1BIR0603-15SB</v>
          </cell>
        </row>
        <row r="8400">
          <cell r="I8400" t="str">
            <v>DB1BIR0603-15SB</v>
          </cell>
        </row>
        <row r="8401">
          <cell r="I8401" t="str">
            <v>DB1BIR0603-15SB</v>
          </cell>
        </row>
        <row r="8402">
          <cell r="I8402" t="str">
            <v>DB1BIR0603-15SB</v>
          </cell>
        </row>
        <row r="8403">
          <cell r="I8403" t="str">
            <v>DB1BIR0603-15SB</v>
          </cell>
        </row>
        <row r="8404">
          <cell r="I8404" t="str">
            <v>DB1BIR0603-15SB</v>
          </cell>
        </row>
        <row r="8405">
          <cell r="I8405" t="str">
            <v>DB1BIR0603-15SB</v>
          </cell>
        </row>
        <row r="8406">
          <cell r="I8406" t="str">
            <v>DB1BIR0603-15SB</v>
          </cell>
        </row>
        <row r="8407">
          <cell r="I8407" t="str">
            <v>DB1BIR0603-15SB</v>
          </cell>
        </row>
        <row r="8408">
          <cell r="I8408" t="str">
            <v>DB1BIR0603-15SB</v>
          </cell>
        </row>
        <row r="8409">
          <cell r="I8409" t="str">
            <v>DB1BIR0603-15SB</v>
          </cell>
        </row>
        <row r="8410">
          <cell r="I8410" t="str">
            <v>DB1BIR0603-15SB</v>
          </cell>
        </row>
        <row r="8411">
          <cell r="I8411" t="str">
            <v>DB1BIR0603-15SB</v>
          </cell>
        </row>
        <row r="8412">
          <cell r="I8412" t="str">
            <v>DB1BIR0603-15SB</v>
          </cell>
        </row>
        <row r="8413">
          <cell r="I8413" t="str">
            <v>DB1BIR0603-15SB</v>
          </cell>
        </row>
        <row r="8414">
          <cell r="I8414" t="str">
            <v>DB1BIR0603-15SB</v>
          </cell>
        </row>
        <row r="8415">
          <cell r="I8415" t="str">
            <v>DB1BIR0603-15SB</v>
          </cell>
        </row>
        <row r="8416">
          <cell r="I8416" t="str">
            <v>DB1BIR0603-15SB</v>
          </cell>
        </row>
        <row r="8417">
          <cell r="I8417" t="str">
            <v>DB1BIR0603-15SB</v>
          </cell>
        </row>
        <row r="8418">
          <cell r="I8418" t="str">
            <v>DB1BIR0603-15SB</v>
          </cell>
        </row>
        <row r="8419">
          <cell r="I8419" t="str">
            <v>DB1BIR0603-15SB</v>
          </cell>
        </row>
        <row r="8420">
          <cell r="I8420" t="str">
            <v>DB1BIR0603-15SB</v>
          </cell>
        </row>
        <row r="8421">
          <cell r="I8421" t="str">
            <v>DB1BIR0603-15SB</v>
          </cell>
        </row>
        <row r="8422">
          <cell r="I8422" t="str">
            <v>DB1BIR0603-15SB</v>
          </cell>
        </row>
        <row r="8423">
          <cell r="I8423" t="str">
            <v>DB1BIR0603-15SB</v>
          </cell>
        </row>
        <row r="8424">
          <cell r="I8424" t="str">
            <v>DB1BIR0603-15SB</v>
          </cell>
        </row>
        <row r="8425">
          <cell r="I8425" t="str">
            <v>DB1BIR0603-15SB</v>
          </cell>
        </row>
        <row r="8426">
          <cell r="I8426" t="str">
            <v>DB1BIR0603-15SB</v>
          </cell>
        </row>
        <row r="8427">
          <cell r="I8427" t="str">
            <v>DB1BIR0603-15SB</v>
          </cell>
        </row>
        <row r="8428">
          <cell r="I8428" t="str">
            <v>DB1BIR0603-15SB</v>
          </cell>
        </row>
        <row r="8429">
          <cell r="I8429" t="str">
            <v>DB1BIR0603-15SB</v>
          </cell>
        </row>
        <row r="8430">
          <cell r="I8430" t="str">
            <v>DB1BIR0603-15SB</v>
          </cell>
        </row>
        <row r="8431">
          <cell r="I8431" t="str">
            <v>DB1BIR0603-15SB</v>
          </cell>
        </row>
        <row r="8432">
          <cell r="I8432" t="str">
            <v>DB1BIR0603-15SB</v>
          </cell>
        </row>
        <row r="8433">
          <cell r="I8433" t="str">
            <v>DB1BIR0603-15SB</v>
          </cell>
        </row>
        <row r="8434">
          <cell r="I8434" t="str">
            <v>DB1BIR0603-15SB</v>
          </cell>
        </row>
        <row r="8435">
          <cell r="I8435" t="str">
            <v>DB1BIR0603-15SB</v>
          </cell>
        </row>
        <row r="8436">
          <cell r="I8436" t="str">
            <v>DB1BIR0603-15SA</v>
          </cell>
        </row>
        <row r="8437">
          <cell r="I8437" t="str">
            <v>DB1BIR0603-15SA</v>
          </cell>
        </row>
        <row r="8438">
          <cell r="I8438" t="str">
            <v>DB1BIR0603-15SA</v>
          </cell>
        </row>
        <row r="8439">
          <cell r="I8439" t="str">
            <v>DB1BIR0603-15SA</v>
          </cell>
        </row>
        <row r="8440">
          <cell r="I8440" t="str">
            <v>DB1BIR0603-15SA</v>
          </cell>
        </row>
        <row r="8441">
          <cell r="I8441" t="str">
            <v>DB1BIR0603-15SA</v>
          </cell>
        </row>
        <row r="8442">
          <cell r="I8442" t="str">
            <v>DB1BIR0603-15SA</v>
          </cell>
        </row>
        <row r="8443">
          <cell r="I8443" t="str">
            <v>DB1BIR0603-15SA</v>
          </cell>
        </row>
        <row r="8444">
          <cell r="I8444" t="str">
            <v>DB1BIR0603-15SA</v>
          </cell>
        </row>
        <row r="8445">
          <cell r="I8445" t="str">
            <v>DB1BIR0603-15SA</v>
          </cell>
        </row>
        <row r="8446">
          <cell r="I8446" t="str">
            <v>DB1BIR0603-15SA</v>
          </cell>
        </row>
        <row r="8447">
          <cell r="I8447" t="str">
            <v>DB1BIR0603-15SA</v>
          </cell>
        </row>
        <row r="8448">
          <cell r="I8448" t="str">
            <v>DB1BIR0603-15SA</v>
          </cell>
        </row>
        <row r="8449">
          <cell r="I8449" t="str">
            <v>DB1BIR0603-15SA</v>
          </cell>
        </row>
        <row r="8450">
          <cell r="I8450" t="str">
            <v>DB1BIR0603-15SA</v>
          </cell>
        </row>
        <row r="8451">
          <cell r="I8451" t="str">
            <v>DB1BIR0603-15SA</v>
          </cell>
        </row>
        <row r="8452">
          <cell r="I8452" t="str">
            <v>DB1BIR0603-15SA</v>
          </cell>
        </row>
        <row r="8453">
          <cell r="I8453" t="str">
            <v>DB1BIR0603-15SA</v>
          </cell>
        </row>
        <row r="8454">
          <cell r="I8454" t="str">
            <v>DB1BIR0603-15SA</v>
          </cell>
        </row>
        <row r="8455">
          <cell r="I8455" t="str">
            <v>DB1BIR0603-15SA</v>
          </cell>
        </row>
        <row r="8456">
          <cell r="I8456" t="str">
            <v>DB1BIR0603-15SA</v>
          </cell>
        </row>
        <row r="8457">
          <cell r="I8457" t="str">
            <v>DB1BIR0603-15SA</v>
          </cell>
        </row>
        <row r="8458">
          <cell r="I8458" t="str">
            <v>DB1BIR0603-15SA</v>
          </cell>
        </row>
        <row r="8459">
          <cell r="I8459" t="str">
            <v>NA1BIR0603-15SB</v>
          </cell>
        </row>
        <row r="8460">
          <cell r="I8460" t="str">
            <v>NA1BIR0603-15SB</v>
          </cell>
        </row>
        <row r="8461">
          <cell r="I8461" t="str">
            <v>NA1BIR0603-15SB</v>
          </cell>
        </row>
        <row r="8462">
          <cell r="I8462" t="str">
            <v>NA1BIR0603-15SB</v>
          </cell>
        </row>
        <row r="8463">
          <cell r="I8463" t="str">
            <v>NA1BIR0603-15SB</v>
          </cell>
        </row>
        <row r="8464">
          <cell r="I8464" t="str">
            <v>NA1BIR0603-15SB</v>
          </cell>
        </row>
        <row r="8465">
          <cell r="I8465" t="str">
            <v>NA1BIR0603-15SB</v>
          </cell>
        </row>
        <row r="8466">
          <cell r="I8466" t="str">
            <v>NA1BIR0603-15SB</v>
          </cell>
        </row>
        <row r="8467">
          <cell r="I8467" t="str">
            <v>NA1BIR0603-15SB</v>
          </cell>
        </row>
        <row r="8468">
          <cell r="I8468" t="str">
            <v>NA1BIR0603-15SB</v>
          </cell>
        </row>
        <row r="8469">
          <cell r="I8469" t="str">
            <v>NA1BIR0603-15SB</v>
          </cell>
        </row>
        <row r="8470">
          <cell r="I8470" t="str">
            <v>NA1BIR0603-15SB</v>
          </cell>
        </row>
        <row r="8471">
          <cell r="I8471" t="str">
            <v>NA1BIR0603-15SB</v>
          </cell>
        </row>
        <row r="8472">
          <cell r="I8472" t="str">
            <v>NA1BIR0603-15SB</v>
          </cell>
        </row>
        <row r="8473">
          <cell r="I8473" t="str">
            <v>NA1BIR0603-15SB</v>
          </cell>
        </row>
        <row r="8474">
          <cell r="I8474" t="str">
            <v>NA1BIR0603-15SB</v>
          </cell>
        </row>
        <row r="8475">
          <cell r="I8475" t="str">
            <v>NA1BIR0603-15SB</v>
          </cell>
        </row>
        <row r="8476">
          <cell r="I8476" t="str">
            <v>NA1BIR0603-15SB</v>
          </cell>
        </row>
        <row r="8477">
          <cell r="I8477" t="str">
            <v>NA1BIR0603-15SB</v>
          </cell>
        </row>
        <row r="8478">
          <cell r="I8478" t="str">
            <v>NA1BIR0603-15SB</v>
          </cell>
        </row>
        <row r="8479">
          <cell r="I8479" t="str">
            <v>NA1BIR0603-15SB</v>
          </cell>
        </row>
        <row r="8480">
          <cell r="I8480" t="str">
            <v>NA1BIR0603-15SB</v>
          </cell>
        </row>
        <row r="8481">
          <cell r="I8481" t="str">
            <v>NA1BIR0603-15SB</v>
          </cell>
        </row>
        <row r="8482">
          <cell r="I8482" t="str">
            <v>NA1BIR0603-15SB</v>
          </cell>
        </row>
        <row r="8483">
          <cell r="I8483" t="str">
            <v>NA1BIR0603-15SB</v>
          </cell>
        </row>
        <row r="8484">
          <cell r="I8484" t="str">
            <v>NA1BIR0603-15SB</v>
          </cell>
        </row>
        <row r="8485">
          <cell r="I8485" t="str">
            <v>NA1BIR0603-15SB</v>
          </cell>
        </row>
        <row r="8486">
          <cell r="I8486" t="str">
            <v>NA1BIR0603-15SB</v>
          </cell>
        </row>
        <row r="8487">
          <cell r="I8487" t="str">
            <v>NA1BIR0603-15SB</v>
          </cell>
        </row>
        <row r="8488">
          <cell r="I8488" t="str">
            <v>NA1BIR0603-15SB</v>
          </cell>
        </row>
        <row r="8489">
          <cell r="I8489" t="str">
            <v>NA1BIR0603-15SB</v>
          </cell>
        </row>
        <row r="8490">
          <cell r="I8490" t="str">
            <v>NA1BIR0603-15SB</v>
          </cell>
        </row>
        <row r="8491">
          <cell r="I8491" t="str">
            <v>NA1BIR0603-15SB</v>
          </cell>
        </row>
        <row r="8492">
          <cell r="I8492" t="str">
            <v>NA1BIR0603-15SB</v>
          </cell>
        </row>
        <row r="8493">
          <cell r="I8493" t="str">
            <v>NA1BIR0603-15SB</v>
          </cell>
        </row>
        <row r="8494">
          <cell r="I8494" t="str">
            <v>NA1BIR0603-15SB</v>
          </cell>
        </row>
        <row r="8495">
          <cell r="I8495" t="str">
            <v>NA1BIR0603-15SB</v>
          </cell>
        </row>
        <row r="8496">
          <cell r="I8496" t="str">
            <v>NA1BIR0603-15SB</v>
          </cell>
        </row>
        <row r="8497">
          <cell r="I8497" t="str">
            <v>NA1BIR0603-15SB</v>
          </cell>
        </row>
        <row r="8498">
          <cell r="I8498" t="str">
            <v>NA1BIR0603-15SB</v>
          </cell>
        </row>
        <row r="8499">
          <cell r="I8499" t="str">
            <v>NA1BIR0603-15SB</v>
          </cell>
        </row>
        <row r="8500">
          <cell r="I8500" t="str">
            <v>NA1BIR0603-15SB</v>
          </cell>
        </row>
        <row r="8501">
          <cell r="I8501" t="str">
            <v>NA1BIR0603-15SB</v>
          </cell>
        </row>
        <row r="8502">
          <cell r="I8502" t="str">
            <v>NA1BIR0603-15SB</v>
          </cell>
        </row>
        <row r="8503">
          <cell r="I8503" t="str">
            <v>NA1BIR0603-15SB</v>
          </cell>
        </row>
        <row r="8504">
          <cell r="I8504" t="str">
            <v>NA1BIR0603-15SB</v>
          </cell>
        </row>
        <row r="8505">
          <cell r="I8505" t="str">
            <v>NA1BIR0603-15SB</v>
          </cell>
        </row>
        <row r="8506">
          <cell r="I8506" t="str">
            <v>NA1BIR0603-15SB</v>
          </cell>
        </row>
        <row r="8507">
          <cell r="I8507" t="str">
            <v>NA1BIR0603-15SB</v>
          </cell>
        </row>
        <row r="8508">
          <cell r="I8508" t="str">
            <v>NA1BIR0603-15SB</v>
          </cell>
        </row>
        <row r="8509">
          <cell r="I8509" t="str">
            <v>NA1BIR0603-15SB</v>
          </cell>
        </row>
        <row r="8510">
          <cell r="I8510" t="str">
            <v>NA1BIR0603-15SB</v>
          </cell>
        </row>
        <row r="8511">
          <cell r="I8511" t="str">
            <v>NA1BIR0603-15SB</v>
          </cell>
        </row>
        <row r="8512">
          <cell r="I8512" t="str">
            <v>NA1BIR0603-15SB</v>
          </cell>
        </row>
        <row r="8513">
          <cell r="I8513" t="str">
            <v>NA1BIR0603-15SB</v>
          </cell>
        </row>
        <row r="8514">
          <cell r="I8514" t="str">
            <v>NA1BIR0603-15SB</v>
          </cell>
        </row>
        <row r="8515">
          <cell r="I8515" t="str">
            <v>NA1BIR0603-15SB</v>
          </cell>
        </row>
        <row r="8516">
          <cell r="I8516" t="str">
            <v>NA1BIR0603-15SB</v>
          </cell>
        </row>
        <row r="8517">
          <cell r="I8517" t="str">
            <v>NA1BIR0603-15SB</v>
          </cell>
        </row>
        <row r="8518">
          <cell r="I8518" t="str">
            <v>NA1BIR0603-15SB</v>
          </cell>
        </row>
        <row r="8519">
          <cell r="I8519" t="str">
            <v>NA1BIR0603-15SA</v>
          </cell>
        </row>
        <row r="8520">
          <cell r="I8520" t="str">
            <v>NA1BIR0603-15SA</v>
          </cell>
        </row>
        <row r="8521">
          <cell r="I8521" t="str">
            <v>NA1BIR0603-15SA</v>
          </cell>
        </row>
        <row r="8522">
          <cell r="I8522" t="str">
            <v>NA1BIR0603-15SA</v>
          </cell>
        </row>
        <row r="8523">
          <cell r="I8523" t="str">
            <v>NA1BIR0603-15SA</v>
          </cell>
        </row>
        <row r="8524">
          <cell r="I8524" t="str">
            <v>NA1BIR0603-15SA</v>
          </cell>
        </row>
        <row r="8525">
          <cell r="I8525" t="str">
            <v>NA1BIR0603-15SA</v>
          </cell>
        </row>
        <row r="8526">
          <cell r="I8526" t="str">
            <v>NA1BIR0603-15SA</v>
          </cell>
        </row>
        <row r="8527">
          <cell r="I8527" t="str">
            <v>NA1BIR0603-15SA</v>
          </cell>
        </row>
        <row r="8528">
          <cell r="I8528" t="str">
            <v>NA1BIR0603-15SA</v>
          </cell>
        </row>
        <row r="8529">
          <cell r="I8529" t="str">
            <v>NA1BIR0603-15SA</v>
          </cell>
        </row>
        <row r="8530">
          <cell r="I8530" t="str">
            <v>NA1BIR0603-15SA</v>
          </cell>
        </row>
        <row r="8531">
          <cell r="I8531" t="str">
            <v>NA1BIR0603-15SA</v>
          </cell>
        </row>
        <row r="8532">
          <cell r="I8532" t="str">
            <v>NA1BIR0603-15SA</v>
          </cell>
        </row>
        <row r="8533">
          <cell r="I8533" t="str">
            <v>NA1BIR0603-15SA</v>
          </cell>
        </row>
        <row r="8534">
          <cell r="I8534" t="str">
            <v>NA1BIR0603-15SA</v>
          </cell>
        </row>
        <row r="8535">
          <cell r="I8535" t="str">
            <v>NA1BIR0603-15SA</v>
          </cell>
        </row>
        <row r="8536">
          <cell r="I8536" t="str">
            <v>NA1BIR0603-15SA</v>
          </cell>
        </row>
        <row r="8537">
          <cell r="I8537" t="str">
            <v>NA1BIR0603-15SA</v>
          </cell>
        </row>
        <row r="8538">
          <cell r="I8538" t="str">
            <v>NA1BIR0603-15SA</v>
          </cell>
        </row>
        <row r="8539">
          <cell r="I8539" t="str">
            <v>NA1BIR0603-15SA</v>
          </cell>
        </row>
        <row r="8540">
          <cell r="I8540" t="str">
            <v>NA1BIR0603-15SA</v>
          </cell>
        </row>
        <row r="8541">
          <cell r="I8541" t="str">
            <v>NA1BIR0603-15SA</v>
          </cell>
        </row>
        <row r="8542">
          <cell r="I8542" t="str">
            <v>NA1BIR0603-15SA</v>
          </cell>
        </row>
        <row r="8543">
          <cell r="I8543" t="str">
            <v>NB1BIR0603-15SB</v>
          </cell>
        </row>
        <row r="8544">
          <cell r="I8544" t="str">
            <v>NB1BIR0603-15SB</v>
          </cell>
        </row>
        <row r="8545">
          <cell r="I8545" t="str">
            <v>NB1BIR0603-15SB</v>
          </cell>
        </row>
        <row r="8546">
          <cell r="I8546" t="str">
            <v>NB1BIR0603-15SB</v>
          </cell>
        </row>
        <row r="8547">
          <cell r="I8547" t="str">
            <v>NB1BIR0603-15SB</v>
          </cell>
        </row>
        <row r="8548">
          <cell r="I8548" t="str">
            <v>NB1BIR0603-15SB</v>
          </cell>
        </row>
        <row r="8549">
          <cell r="I8549" t="str">
            <v>NB1BIR0603-15SB</v>
          </cell>
        </row>
        <row r="8550">
          <cell r="I8550" t="str">
            <v>NB1BIR0603-15SB</v>
          </cell>
        </row>
        <row r="8551">
          <cell r="I8551" t="str">
            <v>NB1BIR0603-15SB</v>
          </cell>
        </row>
        <row r="8552">
          <cell r="I8552" t="str">
            <v>NB1BIR0603-15SB</v>
          </cell>
        </row>
        <row r="8553">
          <cell r="I8553" t="str">
            <v>NB1BIR0603-15SB</v>
          </cell>
        </row>
        <row r="8554">
          <cell r="I8554" t="str">
            <v>NB1BIR0603-15SB</v>
          </cell>
        </row>
        <row r="8555">
          <cell r="I8555" t="str">
            <v>NB1BIR0603-15SB</v>
          </cell>
        </row>
        <row r="8556">
          <cell r="I8556" t="str">
            <v>NB1BIR0603-15SB</v>
          </cell>
        </row>
        <row r="8557">
          <cell r="I8557" t="str">
            <v>NB1BIR0603-15SB</v>
          </cell>
        </row>
        <row r="8558">
          <cell r="I8558" t="str">
            <v>NB1BIR0603-15SB</v>
          </cell>
        </row>
        <row r="8559">
          <cell r="I8559" t="str">
            <v>NB1BIR0603-15SB</v>
          </cell>
        </row>
        <row r="8560">
          <cell r="I8560" t="str">
            <v>NB1BIR0603-15SB</v>
          </cell>
        </row>
        <row r="8561">
          <cell r="I8561" t="str">
            <v>NB1BIR0603-15SB</v>
          </cell>
        </row>
        <row r="8562">
          <cell r="I8562" t="str">
            <v>NB1BIR0603-15SB</v>
          </cell>
        </row>
        <row r="8563">
          <cell r="I8563" t="str">
            <v>NB1BIR0603-15SB</v>
          </cell>
        </row>
        <row r="8564">
          <cell r="I8564" t="str">
            <v>NB1BIR0603-15SB</v>
          </cell>
        </row>
        <row r="8565">
          <cell r="I8565" t="str">
            <v>NB1BIR0603-15SB</v>
          </cell>
        </row>
        <row r="8566">
          <cell r="I8566" t="str">
            <v>NB1BIR0603-15SB</v>
          </cell>
        </row>
        <row r="8567">
          <cell r="I8567" t="str">
            <v>NB1BIR0603-15SB</v>
          </cell>
        </row>
        <row r="8568">
          <cell r="I8568" t="str">
            <v>NB1BIR0603-15SB</v>
          </cell>
        </row>
        <row r="8569">
          <cell r="I8569" t="str">
            <v>NB1BIR0603-15SB</v>
          </cell>
        </row>
        <row r="8570">
          <cell r="I8570" t="str">
            <v>NB1BIR0603-15SB</v>
          </cell>
        </row>
        <row r="8571">
          <cell r="I8571" t="str">
            <v>NB1BIR0603-15SB</v>
          </cell>
        </row>
        <row r="8572">
          <cell r="I8572" t="str">
            <v>NB1BIR0603-15SB</v>
          </cell>
        </row>
        <row r="8573">
          <cell r="I8573" t="str">
            <v>NB1BIR0603-15SB</v>
          </cell>
        </row>
        <row r="8574">
          <cell r="I8574" t="str">
            <v>NB1BIR0603-15SB</v>
          </cell>
        </row>
        <row r="8575">
          <cell r="I8575" t="str">
            <v>NB1BIR0603-15SB</v>
          </cell>
        </row>
        <row r="8576">
          <cell r="I8576" t="str">
            <v>NB1BIR0603-15SB</v>
          </cell>
        </row>
        <row r="8577">
          <cell r="I8577" t="str">
            <v>NB1BIR0603-15SB</v>
          </cell>
        </row>
        <row r="8578">
          <cell r="I8578" t="str">
            <v>NB1BIR0603-15SB</v>
          </cell>
        </row>
        <row r="8579">
          <cell r="I8579" t="str">
            <v>NB1BIR0603-15SB</v>
          </cell>
        </row>
        <row r="8580">
          <cell r="I8580" t="str">
            <v>NB1BIR0603-15SB</v>
          </cell>
        </row>
        <row r="8581">
          <cell r="I8581" t="str">
            <v>NB1BIR0603-15SB</v>
          </cell>
        </row>
        <row r="8582">
          <cell r="I8582" t="str">
            <v>NB1BIR0603-15SB</v>
          </cell>
        </row>
        <row r="8583">
          <cell r="I8583" t="str">
            <v>NB1BIR0603-15SB</v>
          </cell>
        </row>
        <row r="8584">
          <cell r="I8584" t="str">
            <v>NB1BIR0603-15SB</v>
          </cell>
        </row>
        <row r="8585">
          <cell r="I8585" t="str">
            <v>NB1BIR0603-15SB</v>
          </cell>
        </row>
        <row r="8586">
          <cell r="I8586" t="str">
            <v>NB1BIR0603-15SB</v>
          </cell>
        </row>
        <row r="8587">
          <cell r="I8587" t="str">
            <v>NB1BIR0603-15SB</v>
          </cell>
        </row>
        <row r="8588">
          <cell r="I8588" t="str">
            <v>NB1BIR0603-15SB</v>
          </cell>
        </row>
        <row r="8589">
          <cell r="I8589" t="str">
            <v>NB1BIR0603-15SB</v>
          </cell>
        </row>
        <row r="8590">
          <cell r="I8590" t="str">
            <v>NB1BIR0603-15SB</v>
          </cell>
        </row>
        <row r="8591">
          <cell r="I8591" t="str">
            <v>NB1BIR0603-15SB</v>
          </cell>
        </row>
        <row r="8592">
          <cell r="I8592" t="str">
            <v>NB1BIR0603-15SB</v>
          </cell>
        </row>
        <row r="8593">
          <cell r="I8593" t="str">
            <v>NB1BIR0603-15SB</v>
          </cell>
        </row>
        <row r="8594">
          <cell r="I8594" t="str">
            <v>NB1BIR0603-15SB</v>
          </cell>
        </row>
        <row r="8595">
          <cell r="I8595" t="str">
            <v>NB1BIR0603-15SB</v>
          </cell>
        </row>
        <row r="8596">
          <cell r="I8596" t="str">
            <v>NB1BIR0603-15SB</v>
          </cell>
        </row>
        <row r="8597">
          <cell r="I8597" t="str">
            <v>NB1BIR0603-15SB</v>
          </cell>
        </row>
        <row r="8598">
          <cell r="I8598" t="str">
            <v>NB1BIR0603-15SB</v>
          </cell>
        </row>
        <row r="8599">
          <cell r="I8599" t="str">
            <v>NB1BIR0603-15SB</v>
          </cell>
        </row>
        <row r="8600">
          <cell r="I8600" t="str">
            <v>NB1BIR0603-15SB</v>
          </cell>
        </row>
        <row r="8601">
          <cell r="I8601" t="str">
            <v>NB1BIR0603-15SB</v>
          </cell>
        </row>
        <row r="8602">
          <cell r="I8602" t="str">
            <v>NB1BIR0603-15SB</v>
          </cell>
        </row>
        <row r="8603">
          <cell r="I8603" t="str">
            <v>NB1BIR0603-15SA</v>
          </cell>
        </row>
        <row r="8604">
          <cell r="I8604" t="str">
            <v>NB1BIR0603-15SA</v>
          </cell>
        </row>
        <row r="8605">
          <cell r="I8605" t="str">
            <v>NB1BIR0603-15SA</v>
          </cell>
        </row>
        <row r="8606">
          <cell r="I8606" t="str">
            <v>NB1BIR0603-15SA</v>
          </cell>
        </row>
        <row r="8607">
          <cell r="I8607" t="str">
            <v>NB1BIR0603-15SA</v>
          </cell>
        </row>
        <row r="8608">
          <cell r="I8608" t="str">
            <v>NB1BIR0603-15SA</v>
          </cell>
        </row>
        <row r="8609">
          <cell r="I8609" t="str">
            <v>NB1BIR0603-15SA</v>
          </cell>
        </row>
        <row r="8610">
          <cell r="I8610" t="str">
            <v>NB1BIR0603-15SA</v>
          </cell>
        </row>
        <row r="8611">
          <cell r="I8611" t="str">
            <v>NB1BIR0603-15SA</v>
          </cell>
        </row>
        <row r="8612">
          <cell r="I8612" t="str">
            <v>NB1BIR0603-15SA</v>
          </cell>
        </row>
        <row r="8613">
          <cell r="I8613" t="str">
            <v>NB1BIR0603-15SA</v>
          </cell>
        </row>
        <row r="8614">
          <cell r="I8614" t="str">
            <v>NB1BIR0603-15SA</v>
          </cell>
        </row>
        <row r="8615">
          <cell r="I8615" t="str">
            <v>NB1BIR0603-15SA</v>
          </cell>
        </row>
        <row r="8616">
          <cell r="I8616" t="str">
            <v>NB1BIR0603-15SA</v>
          </cell>
        </row>
        <row r="8617">
          <cell r="I8617" t="str">
            <v>NB1BIR0603-15SA</v>
          </cell>
        </row>
        <row r="8618">
          <cell r="I8618" t="str">
            <v>NB1BIR0603-15SA</v>
          </cell>
        </row>
        <row r="8619">
          <cell r="I8619" t="str">
            <v>NB1BIR0603-15SA</v>
          </cell>
        </row>
        <row r="8620">
          <cell r="I8620" t="str">
            <v>NB1BIR0603-15SA</v>
          </cell>
        </row>
        <row r="8621">
          <cell r="I8621" t="str">
            <v>NB1BIR0603-15SA</v>
          </cell>
        </row>
        <row r="8622">
          <cell r="I8622" t="str">
            <v>NB1BIR0603-15SA</v>
          </cell>
        </row>
        <row r="8623">
          <cell r="I8623" t="str">
            <v>NB1BIR0603-15SA</v>
          </cell>
        </row>
        <row r="8624">
          <cell r="I8624" t="str">
            <v>NB1BIR0603-15SA</v>
          </cell>
        </row>
        <row r="8625">
          <cell r="I8625" t="str">
            <v>NB1BIR0603-15SA</v>
          </cell>
        </row>
        <row r="8626">
          <cell r="I8626" t="str">
            <v>NB1BIR0603-15SA</v>
          </cell>
        </row>
        <row r="8627">
          <cell r="I8627" t="str">
            <v>DA4BIR0004-15SA</v>
          </cell>
        </row>
        <row r="8628">
          <cell r="I8628" t="str">
            <v>DA4BIR0004-15SA</v>
          </cell>
        </row>
        <row r="8629">
          <cell r="I8629" t="str">
            <v>DA4BIR0004-15SA</v>
          </cell>
        </row>
        <row r="8630">
          <cell r="I8630" t="str">
            <v>DA4BIR0004-15SA</v>
          </cell>
        </row>
        <row r="8631">
          <cell r="I8631" t="str">
            <v>DA4BIR0004-15SA</v>
          </cell>
        </row>
        <row r="8632">
          <cell r="I8632" t="str">
            <v>DA4BIR0004-15SA</v>
          </cell>
        </row>
        <row r="8633">
          <cell r="I8633" t="str">
            <v>DA4BIR0004-15SA</v>
          </cell>
        </row>
        <row r="8634">
          <cell r="I8634" t="str">
            <v>DA4BIR0004-15SA</v>
          </cell>
        </row>
        <row r="8635">
          <cell r="I8635" t="str">
            <v>DA4BIR0004-15SA</v>
          </cell>
        </row>
        <row r="8636">
          <cell r="I8636" t="str">
            <v>DA4BIR0004-15SA</v>
          </cell>
        </row>
        <row r="8637">
          <cell r="I8637" t="str">
            <v>DA4BIR0004-15SA</v>
          </cell>
        </row>
        <row r="8638">
          <cell r="I8638" t="str">
            <v>DA4BIR0004-15SA</v>
          </cell>
        </row>
        <row r="8639">
          <cell r="I8639" t="str">
            <v>DA4BIR0004-15SA</v>
          </cell>
        </row>
        <row r="8640">
          <cell r="I8640" t="str">
            <v>DA4BIR0004-15SA</v>
          </cell>
        </row>
        <row r="8641">
          <cell r="I8641" t="str">
            <v>DA4BIR0004-15SA</v>
          </cell>
        </row>
        <row r="8642">
          <cell r="I8642" t="str">
            <v>DA4BIR0004-15SA</v>
          </cell>
        </row>
        <row r="8643">
          <cell r="I8643" t="str">
            <v>DA4BIR0004-15SA</v>
          </cell>
        </row>
        <row r="8644">
          <cell r="I8644" t="str">
            <v>DA4BIR0004-15SA</v>
          </cell>
        </row>
        <row r="8645">
          <cell r="I8645" t="str">
            <v>DA4BIR0004-15SA</v>
          </cell>
        </row>
        <row r="8646">
          <cell r="I8646" t="str">
            <v>DA4BIR0004-15SA</v>
          </cell>
        </row>
        <row r="8647">
          <cell r="I8647" t="str">
            <v>DA4BIR0004-15SA</v>
          </cell>
        </row>
        <row r="8648">
          <cell r="I8648" t="str">
            <v>DA4BIR0004-15SA</v>
          </cell>
        </row>
        <row r="8649">
          <cell r="I8649" t="str">
            <v>DA4BIR0004-15SA</v>
          </cell>
        </row>
        <row r="8650">
          <cell r="I8650" t="str">
            <v>DA4BIR0004-15SA</v>
          </cell>
        </row>
        <row r="8651">
          <cell r="I8651" t="str">
            <v>DA4BIR0004-15SA</v>
          </cell>
        </row>
        <row r="8652">
          <cell r="I8652" t="str">
            <v>DA4BIR0004-15SA</v>
          </cell>
        </row>
        <row r="8653">
          <cell r="I8653" t="str">
            <v>DA4BIR0004-15SA</v>
          </cell>
        </row>
        <row r="8654">
          <cell r="I8654" t="str">
            <v>DA4BIR0004-15SA</v>
          </cell>
        </row>
        <row r="8655">
          <cell r="I8655" t="str">
            <v>DA4BIR0004-15SA</v>
          </cell>
        </row>
        <row r="8656">
          <cell r="I8656" t="str">
            <v>DA4BIR0004-15SA</v>
          </cell>
        </row>
        <row r="8657">
          <cell r="I8657" t="str">
            <v>DA4BIR0004-15SA</v>
          </cell>
        </row>
        <row r="8658">
          <cell r="I8658" t="str">
            <v>DA4BIR0004-15SA</v>
          </cell>
        </row>
        <row r="8659">
          <cell r="I8659" t="str">
            <v>DA4BIR0004-15SA</v>
          </cell>
        </row>
        <row r="8660">
          <cell r="I8660" t="str">
            <v>DA4BIR0004-15SA</v>
          </cell>
        </row>
        <row r="8661">
          <cell r="I8661" t="str">
            <v>DA4BIR0004-15SA</v>
          </cell>
        </row>
        <row r="8662">
          <cell r="I8662" t="str">
            <v>DA4BIR0004-15SA</v>
          </cell>
        </row>
        <row r="8663">
          <cell r="I8663" t="str">
            <v>DA4BIR0004-15SA</v>
          </cell>
        </row>
        <row r="8664">
          <cell r="I8664" t="str">
            <v>DB4BIR0004-15SA</v>
          </cell>
        </row>
        <row r="8665">
          <cell r="I8665" t="str">
            <v>DB4BIR0004-15SA</v>
          </cell>
        </row>
        <row r="8666">
          <cell r="I8666" t="str">
            <v>DB4BIR0004-15SA</v>
          </cell>
        </row>
        <row r="8667">
          <cell r="I8667" t="str">
            <v>DB4BIR0004-15SA</v>
          </cell>
        </row>
        <row r="8668">
          <cell r="I8668" t="str">
            <v>DB4BIR0004-15SA</v>
          </cell>
        </row>
        <row r="8669">
          <cell r="I8669" t="str">
            <v>DB4BIR0004-15SA</v>
          </cell>
        </row>
        <row r="8670">
          <cell r="I8670" t="str">
            <v>DB4BIR0004-15SA</v>
          </cell>
        </row>
        <row r="8671">
          <cell r="I8671" t="str">
            <v>DB4BIR0004-15SA</v>
          </cell>
        </row>
        <row r="8672">
          <cell r="I8672" t="str">
            <v>DB4BIR0004-15SA</v>
          </cell>
        </row>
        <row r="8673">
          <cell r="I8673" t="str">
            <v>DB4BIR0004-15SA</v>
          </cell>
        </row>
        <row r="8674">
          <cell r="I8674" t="str">
            <v>DB4BIR0004-15SA</v>
          </cell>
        </row>
        <row r="8675">
          <cell r="I8675" t="str">
            <v>DB4BIR0004-15SA</v>
          </cell>
        </row>
        <row r="8676">
          <cell r="I8676" t="str">
            <v>DB4BIR0004-15SA</v>
          </cell>
        </row>
        <row r="8677">
          <cell r="I8677" t="str">
            <v>DB4BIR0004-15SA</v>
          </cell>
        </row>
        <row r="8678">
          <cell r="I8678" t="str">
            <v>DB4BIR0004-15SA</v>
          </cell>
        </row>
        <row r="8679">
          <cell r="I8679" t="str">
            <v>DB4BIR0004-15SA</v>
          </cell>
        </row>
        <row r="8680">
          <cell r="I8680" t="str">
            <v>DB4BIR0004-15SA</v>
          </cell>
        </row>
        <row r="8681">
          <cell r="I8681" t="str">
            <v>DB4BIR0004-15SA</v>
          </cell>
        </row>
        <row r="8682">
          <cell r="I8682" t="str">
            <v>DB4BIR0004-15SA</v>
          </cell>
        </row>
        <row r="8683">
          <cell r="I8683" t="str">
            <v>DB4BIR0004-15SA</v>
          </cell>
        </row>
        <row r="8684">
          <cell r="I8684" t="str">
            <v>DB4BIR0004-15SA</v>
          </cell>
        </row>
        <row r="8685">
          <cell r="I8685" t="str">
            <v>DB4BIR0004-15SA</v>
          </cell>
        </row>
        <row r="8686">
          <cell r="I8686" t="str">
            <v>DB4BIR0004-15SA</v>
          </cell>
        </row>
        <row r="8687">
          <cell r="I8687" t="str">
            <v>DB4BIR0004-15SA</v>
          </cell>
        </row>
        <row r="8688">
          <cell r="I8688" t="str">
            <v>DB4BIR0004-15SA</v>
          </cell>
        </row>
        <row r="8689">
          <cell r="I8689" t="str">
            <v>DB4BIR0004-15SA</v>
          </cell>
        </row>
        <row r="8690">
          <cell r="I8690" t="str">
            <v>DB4BIR0004-15SA</v>
          </cell>
        </row>
        <row r="8691">
          <cell r="I8691" t="str">
            <v>DB4BIR0004-15SA</v>
          </cell>
        </row>
        <row r="8692">
          <cell r="I8692" t="str">
            <v>DB4BIR0004-15SA</v>
          </cell>
        </row>
        <row r="8693">
          <cell r="I8693" t="str">
            <v>DB4BIR0004-15SA</v>
          </cell>
        </row>
        <row r="8694">
          <cell r="I8694" t="str">
            <v>DB4BIR0004-15SA</v>
          </cell>
        </row>
        <row r="8695">
          <cell r="I8695" t="str">
            <v>DB4BIR0004-15SA</v>
          </cell>
        </row>
        <row r="8696">
          <cell r="I8696" t="str">
            <v>DB4BIR0004-15SA</v>
          </cell>
        </row>
        <row r="8697">
          <cell r="I8697" t="str">
            <v>DB4BIR0004-15SA</v>
          </cell>
        </row>
        <row r="8698">
          <cell r="I8698" t="str">
            <v>DB4BIR0004-15SA</v>
          </cell>
        </row>
        <row r="8699">
          <cell r="I8699" t="str">
            <v>DB4BIR0004-15SA</v>
          </cell>
        </row>
        <row r="8700">
          <cell r="I8700" t="str">
            <v>DB4BIR0004-15SA</v>
          </cell>
        </row>
        <row r="8701">
          <cell r="I8701" t="str">
            <v>NA4BIR0004-15SA</v>
          </cell>
        </row>
        <row r="8702">
          <cell r="I8702" t="str">
            <v>NA4BIR0004-15SA</v>
          </cell>
        </row>
        <row r="8703">
          <cell r="I8703" t="str">
            <v>NA4BIR0004-15SA</v>
          </cell>
        </row>
        <row r="8704">
          <cell r="I8704" t="str">
            <v>NA4BIR0004-15SA</v>
          </cell>
        </row>
        <row r="8705">
          <cell r="I8705" t="str">
            <v>NA4BIR0004-15SA</v>
          </cell>
        </row>
        <row r="8706">
          <cell r="I8706" t="str">
            <v>NA4BIR0004-15SA</v>
          </cell>
        </row>
        <row r="8707">
          <cell r="I8707" t="str">
            <v>NA4BIR0004-15SA</v>
          </cell>
        </row>
        <row r="8708">
          <cell r="I8708" t="str">
            <v>NA4BIR0004-15SA</v>
          </cell>
        </row>
        <row r="8709">
          <cell r="I8709" t="str">
            <v>NA4BIR0004-15SA</v>
          </cell>
        </row>
        <row r="8710">
          <cell r="I8710" t="str">
            <v>NA4BIR0004-15SA</v>
          </cell>
        </row>
        <row r="8711">
          <cell r="I8711" t="str">
            <v>NA4BIR0004-15SA</v>
          </cell>
        </row>
        <row r="8712">
          <cell r="I8712" t="str">
            <v>NA4BIR0004-15SA</v>
          </cell>
        </row>
        <row r="8713">
          <cell r="I8713" t="str">
            <v>NA4BIR0004-15SA</v>
          </cell>
        </row>
        <row r="8714">
          <cell r="I8714" t="str">
            <v>NA4BIR0004-15SA</v>
          </cell>
        </row>
        <row r="8715">
          <cell r="I8715" t="str">
            <v>NA4BIR0004-15SA</v>
          </cell>
        </row>
        <row r="8716">
          <cell r="I8716" t="str">
            <v>NA4BIR0004-15SA</v>
          </cell>
        </row>
        <row r="8717">
          <cell r="I8717" t="str">
            <v>NA4BIR0004-15SA</v>
          </cell>
        </row>
        <row r="8718">
          <cell r="I8718" t="str">
            <v>NA4BIR0004-15SA</v>
          </cell>
        </row>
        <row r="8719">
          <cell r="I8719" t="str">
            <v>NA4BIR0004-15SA</v>
          </cell>
        </row>
        <row r="8720">
          <cell r="I8720" t="str">
            <v>NA4BIR0004-15SA</v>
          </cell>
        </row>
        <row r="8721">
          <cell r="I8721" t="str">
            <v>NA4BIR0004-15SA</v>
          </cell>
        </row>
        <row r="8722">
          <cell r="I8722" t="str">
            <v>NA4BIR0004-15SA</v>
          </cell>
        </row>
        <row r="8723">
          <cell r="I8723" t="str">
            <v>NA4BIR0004-15SA</v>
          </cell>
        </row>
        <row r="8724">
          <cell r="I8724" t="str">
            <v>NA4BIR0004-15SA</v>
          </cell>
        </row>
        <row r="8725">
          <cell r="I8725" t="str">
            <v>NA4BIR0004-15SA</v>
          </cell>
        </row>
        <row r="8726">
          <cell r="I8726" t="str">
            <v>NA4BIR0004-15SA</v>
          </cell>
        </row>
        <row r="8727">
          <cell r="I8727" t="str">
            <v>NA4BIR0004-15SA</v>
          </cell>
        </row>
        <row r="8728">
          <cell r="I8728" t="str">
            <v>NA4BIR0004-15SA</v>
          </cell>
        </row>
        <row r="8729">
          <cell r="I8729" t="str">
            <v>NA4BIR0004-15SA</v>
          </cell>
        </row>
        <row r="8730">
          <cell r="I8730" t="str">
            <v>NA4BIR0004-15SA</v>
          </cell>
        </row>
        <row r="8731">
          <cell r="I8731" t="str">
            <v>NA4BIR0004-15SA</v>
          </cell>
        </row>
        <row r="8732">
          <cell r="I8732" t="str">
            <v>NA4BIR0004-15SA</v>
          </cell>
        </row>
        <row r="8733">
          <cell r="I8733" t="str">
            <v>NA4BIR0004-15SA</v>
          </cell>
        </row>
        <row r="8734">
          <cell r="I8734" t="str">
            <v>NA4BIR0004-15SA</v>
          </cell>
        </row>
        <row r="8735">
          <cell r="I8735" t="str">
            <v>NA4BIR0004-15SA</v>
          </cell>
        </row>
        <row r="8736">
          <cell r="I8736" t="str">
            <v>NA4BIR0004-15SA</v>
          </cell>
        </row>
        <row r="8737">
          <cell r="I8737" t="str">
            <v>NB4BIR0004-15SA</v>
          </cell>
        </row>
        <row r="8738">
          <cell r="I8738" t="str">
            <v>NB4BIR0004-15SA</v>
          </cell>
        </row>
        <row r="8739">
          <cell r="I8739" t="str">
            <v>NB4BIR0004-15SA</v>
          </cell>
        </row>
        <row r="8740">
          <cell r="I8740" t="str">
            <v>NB4BIR0004-15SA</v>
          </cell>
        </row>
        <row r="8741">
          <cell r="I8741" t="str">
            <v>NB4BIR0004-15SA</v>
          </cell>
        </row>
        <row r="8742">
          <cell r="I8742" t="str">
            <v>NB4BIR0004-15SA</v>
          </cell>
        </row>
        <row r="8743">
          <cell r="I8743" t="str">
            <v>NB4BIR0004-15SA</v>
          </cell>
        </row>
        <row r="8744">
          <cell r="I8744" t="str">
            <v>NB4BIR0004-15SA</v>
          </cell>
        </row>
        <row r="8745">
          <cell r="I8745" t="str">
            <v>NB4BIR0004-15SA</v>
          </cell>
        </row>
        <row r="8746">
          <cell r="I8746" t="str">
            <v>NB4BIR0004-15SA</v>
          </cell>
        </row>
        <row r="8747">
          <cell r="I8747" t="str">
            <v>NB4BIR0004-15SA</v>
          </cell>
        </row>
        <row r="8748">
          <cell r="I8748" t="str">
            <v>NB4BIR0004-15SA</v>
          </cell>
        </row>
        <row r="8749">
          <cell r="I8749" t="str">
            <v>NB4BIR0004-15SA</v>
          </cell>
        </row>
        <row r="8750">
          <cell r="I8750" t="str">
            <v>NB4BIR0004-15SA</v>
          </cell>
        </row>
        <row r="8751">
          <cell r="I8751" t="str">
            <v>NB4BIR0004-15SA</v>
          </cell>
        </row>
        <row r="8752">
          <cell r="I8752" t="str">
            <v>NB4BIR0004-15SA</v>
          </cell>
        </row>
        <row r="8753">
          <cell r="I8753" t="str">
            <v>NB4BIR0004-15SA</v>
          </cell>
        </row>
        <row r="8754">
          <cell r="I8754" t="str">
            <v>NB4BIR0004-15SA</v>
          </cell>
        </row>
        <row r="8755">
          <cell r="I8755" t="str">
            <v>NB4BIR0004-15SA</v>
          </cell>
        </row>
        <row r="8756">
          <cell r="I8756" t="str">
            <v>NB4BIR0004-15SA</v>
          </cell>
        </row>
        <row r="8757">
          <cell r="I8757" t="str">
            <v>NB4BIR0004-15SA</v>
          </cell>
        </row>
        <row r="8758">
          <cell r="I8758" t="str">
            <v>NB4BIR0004-15SA</v>
          </cell>
        </row>
        <row r="8759">
          <cell r="I8759" t="str">
            <v>NB4BIR0004-15SA</v>
          </cell>
        </row>
        <row r="8760">
          <cell r="I8760" t="str">
            <v>NB4BIR0004-15SA</v>
          </cell>
        </row>
        <row r="8761">
          <cell r="I8761" t="str">
            <v>NB4BIR0004-15SA</v>
          </cell>
        </row>
        <row r="8762">
          <cell r="I8762" t="str">
            <v>NB4BIR0004-15SA</v>
          </cell>
        </row>
        <row r="8763">
          <cell r="I8763" t="str">
            <v>NB4BIR0004-15SA</v>
          </cell>
        </row>
        <row r="8764">
          <cell r="I8764" t="str">
            <v>NB4BIR0004-15SA</v>
          </cell>
        </row>
        <row r="8765">
          <cell r="I8765" t="str">
            <v>NB4BIR0004-15SA</v>
          </cell>
        </row>
        <row r="8766">
          <cell r="I8766" t="str">
            <v>NB4BIR0004-15SA</v>
          </cell>
        </row>
        <row r="8767">
          <cell r="I8767" t="str">
            <v>NB4BIR0004-15SA</v>
          </cell>
        </row>
        <row r="8768">
          <cell r="I8768" t="str">
            <v>NB4BIR0004-15SA</v>
          </cell>
        </row>
        <row r="8769">
          <cell r="I8769" t="str">
            <v>NB4BIR0004-15SA</v>
          </cell>
        </row>
        <row r="8770">
          <cell r="I8770" t="str">
            <v>NB4BIR0004-15SA</v>
          </cell>
        </row>
        <row r="8771">
          <cell r="I8771" t="str">
            <v>NB4BIR0004-15SA</v>
          </cell>
        </row>
        <row r="8772">
          <cell r="I8772" t="str">
            <v>NB4BIR0004-15SA</v>
          </cell>
        </row>
        <row r="8773">
          <cell r="I8773" t="str">
            <v>DA4BIQ0602-15SA</v>
          </cell>
        </row>
        <row r="8774">
          <cell r="I8774" t="str">
            <v>DA4BIQ0602-15SA</v>
          </cell>
        </row>
        <row r="8775">
          <cell r="I8775" t="str">
            <v>DA4BIQ0602-15SA</v>
          </cell>
        </row>
        <row r="8776">
          <cell r="I8776" t="str">
            <v>DA4BIQ0602-15SA</v>
          </cell>
        </row>
        <row r="8777">
          <cell r="I8777" t="str">
            <v>DA4BIQ0602-15SA</v>
          </cell>
        </row>
        <row r="8778">
          <cell r="I8778" t="str">
            <v>DA4BIQ0602-15SA</v>
          </cell>
        </row>
        <row r="8779">
          <cell r="I8779" t="str">
            <v>DA4BIQ0602-15SA</v>
          </cell>
        </row>
        <row r="8780">
          <cell r="I8780" t="str">
            <v>DA4BIQ0602-15SA</v>
          </cell>
        </row>
        <row r="8781">
          <cell r="I8781" t="str">
            <v>DA4BIQ0602-15SA</v>
          </cell>
        </row>
        <row r="8782">
          <cell r="I8782" t="str">
            <v>DA4BIQ0602-15SA</v>
          </cell>
        </row>
        <row r="8783">
          <cell r="I8783" t="str">
            <v>DA4BIQ0602-15SA</v>
          </cell>
        </row>
        <row r="8784">
          <cell r="I8784" t="str">
            <v>DA4BIQ0602-15SA</v>
          </cell>
        </row>
        <row r="8785">
          <cell r="I8785" t="str">
            <v>DA4BIQ0602-15SA</v>
          </cell>
        </row>
        <row r="8786">
          <cell r="I8786" t="str">
            <v>DA4BIQ0602-15SA</v>
          </cell>
        </row>
        <row r="8787">
          <cell r="I8787" t="str">
            <v>DA4BIQ0602-15SA</v>
          </cell>
        </row>
        <row r="8788">
          <cell r="I8788" t="str">
            <v>DA4BIQ0602-15SA</v>
          </cell>
        </row>
        <row r="8789">
          <cell r="I8789" t="str">
            <v>DA4BIQ0602-15SA</v>
          </cell>
        </row>
        <row r="8790">
          <cell r="I8790" t="str">
            <v>DA4BIQ0602-15SA</v>
          </cell>
        </row>
        <row r="8791">
          <cell r="I8791" t="str">
            <v>DA4BIQ0602-15SA</v>
          </cell>
        </row>
        <row r="8792">
          <cell r="I8792" t="str">
            <v>DA4BIQ0602-15SA</v>
          </cell>
        </row>
        <row r="8793">
          <cell r="I8793" t="str">
            <v>DA4BIQ0602-15SA</v>
          </cell>
        </row>
        <row r="8794">
          <cell r="I8794" t="str">
            <v>DA4BIQ0602-15SA</v>
          </cell>
        </row>
        <row r="8795">
          <cell r="I8795" t="str">
            <v>DA4BIQ0602-15SA</v>
          </cell>
        </row>
        <row r="8796">
          <cell r="I8796" t="str">
            <v>DA4BIQ0602-15SA</v>
          </cell>
        </row>
        <row r="8797">
          <cell r="I8797" t="str">
            <v>DA4BIQ0602-15SA</v>
          </cell>
        </row>
        <row r="8798">
          <cell r="I8798" t="str">
            <v>DA4BIQ0602-15SA</v>
          </cell>
        </row>
        <row r="8799">
          <cell r="I8799" t="str">
            <v>DA4BIQ0602-15SA</v>
          </cell>
        </row>
        <row r="8800">
          <cell r="I8800" t="str">
            <v>DA4BIQ0602-15SA</v>
          </cell>
        </row>
        <row r="8801">
          <cell r="I8801" t="str">
            <v>DA4BIQ0602-15SA</v>
          </cell>
        </row>
        <row r="8802">
          <cell r="I8802" t="str">
            <v>DA4BIQ0602-15SA</v>
          </cell>
        </row>
        <row r="8803">
          <cell r="I8803" t="str">
            <v>DA4BIQ0602-15SA</v>
          </cell>
        </row>
        <row r="8804">
          <cell r="I8804" t="str">
            <v>DA4BIQ0602-15SA</v>
          </cell>
        </row>
        <row r="8805">
          <cell r="I8805" t="str">
            <v>DA4BIQ0602-15SA</v>
          </cell>
        </row>
        <row r="8806">
          <cell r="I8806" t="str">
            <v>DA4BIQ0602-15SA</v>
          </cell>
        </row>
        <row r="8807">
          <cell r="I8807" t="str">
            <v>DA4BIQ0602-15SA</v>
          </cell>
        </row>
        <row r="8808">
          <cell r="I8808" t="str">
            <v>DA4BIQ0602-15SA</v>
          </cell>
        </row>
        <row r="8809">
          <cell r="I8809" t="str">
            <v>DA4BIQ0602-15SA</v>
          </cell>
        </row>
        <row r="8810">
          <cell r="I8810" t="str">
            <v>DB4BIQ0602-15SA</v>
          </cell>
        </row>
        <row r="8811">
          <cell r="I8811" t="str">
            <v>DB4BIQ0602-15SA</v>
          </cell>
        </row>
        <row r="8812">
          <cell r="I8812" t="str">
            <v>DB4BIQ0602-15SA</v>
          </cell>
        </row>
        <row r="8813">
          <cell r="I8813" t="str">
            <v>DB4BIQ0602-15SA</v>
          </cell>
        </row>
        <row r="8814">
          <cell r="I8814" t="str">
            <v>DB4BIQ0602-15SA</v>
          </cell>
        </row>
        <row r="8815">
          <cell r="I8815" t="str">
            <v>DB4BIQ0602-15SA</v>
          </cell>
        </row>
        <row r="8816">
          <cell r="I8816" t="str">
            <v>DB4BIQ0602-15SA</v>
          </cell>
        </row>
        <row r="8817">
          <cell r="I8817" t="str">
            <v>DB4BIQ0602-15SA</v>
          </cell>
        </row>
        <row r="8818">
          <cell r="I8818" t="str">
            <v>DB4BIQ0602-15SA</v>
          </cell>
        </row>
        <row r="8819">
          <cell r="I8819" t="str">
            <v>DB4BIQ0602-15SA</v>
          </cell>
        </row>
        <row r="8820">
          <cell r="I8820" t="str">
            <v>DB4BIQ0602-15SA</v>
          </cell>
        </row>
        <row r="8821">
          <cell r="I8821" t="str">
            <v>DB4BIQ0602-15SA</v>
          </cell>
        </row>
        <row r="8822">
          <cell r="I8822" t="str">
            <v>DB4BIQ0602-15SA</v>
          </cell>
        </row>
        <row r="8823">
          <cell r="I8823" t="str">
            <v>DB4BIQ0602-15SA</v>
          </cell>
        </row>
        <row r="8824">
          <cell r="I8824" t="str">
            <v>DB4BIQ0602-15SA</v>
          </cell>
        </row>
        <row r="8825">
          <cell r="I8825" t="str">
            <v>DB4BIQ0602-15SA</v>
          </cell>
        </row>
        <row r="8826">
          <cell r="I8826" t="str">
            <v>DB4BIQ0602-15SA</v>
          </cell>
        </row>
        <row r="8827">
          <cell r="I8827" t="str">
            <v>DB4BIQ0602-15SA</v>
          </cell>
        </row>
        <row r="8828">
          <cell r="I8828" t="str">
            <v>DB4BIQ0602-15SA</v>
          </cell>
        </row>
        <row r="8829">
          <cell r="I8829" t="str">
            <v>DB4BIQ0602-15SA</v>
          </cell>
        </row>
        <row r="8830">
          <cell r="I8830" t="str">
            <v>DB4BIQ0602-15SA</v>
          </cell>
        </row>
        <row r="8831">
          <cell r="I8831" t="str">
            <v>DB4BIQ0602-15SA</v>
          </cell>
        </row>
        <row r="8832">
          <cell r="I8832" t="str">
            <v>DB4BIQ0602-15SA</v>
          </cell>
        </row>
        <row r="8833">
          <cell r="I8833" t="str">
            <v>DB4BIQ0602-15SA</v>
          </cell>
        </row>
        <row r="8834">
          <cell r="I8834" t="str">
            <v>DB4BIQ0602-15SA</v>
          </cell>
        </row>
        <row r="8835">
          <cell r="I8835" t="str">
            <v>DB4BIQ0602-15SA</v>
          </cell>
        </row>
        <row r="8836">
          <cell r="I8836" t="str">
            <v>DB4BIQ0602-15SA</v>
          </cell>
        </row>
        <row r="8837">
          <cell r="I8837" t="str">
            <v>DB4BIQ0602-15SA</v>
          </cell>
        </row>
        <row r="8838">
          <cell r="I8838" t="str">
            <v>DB4BIQ0602-15SA</v>
          </cell>
        </row>
        <row r="8839">
          <cell r="I8839" t="str">
            <v>DB4BIQ0602-15SA</v>
          </cell>
        </row>
        <row r="8840">
          <cell r="I8840" t="str">
            <v>DB4BIQ0602-15SA</v>
          </cell>
        </row>
        <row r="8841">
          <cell r="I8841" t="str">
            <v>DB4BIQ0602-15SA</v>
          </cell>
        </row>
        <row r="8842">
          <cell r="I8842" t="str">
            <v>DB4BIQ0602-15SA</v>
          </cell>
        </row>
        <row r="8843">
          <cell r="I8843" t="str">
            <v>DB4BIQ0602-15SA</v>
          </cell>
        </row>
        <row r="8844">
          <cell r="I8844" t="str">
            <v>DB4BIQ0602-15SA</v>
          </cell>
        </row>
        <row r="8845">
          <cell r="I8845" t="str">
            <v>DB4BIQ0602-15SA</v>
          </cell>
        </row>
        <row r="8846">
          <cell r="I8846" t="str">
            <v>DB4BIQ0602-15SA</v>
          </cell>
        </row>
        <row r="8847">
          <cell r="I8847" t="str">
            <v>NA4BIQ0602-15SA</v>
          </cell>
        </row>
        <row r="8848">
          <cell r="I8848" t="str">
            <v>NA4BIQ0602-15SA</v>
          </cell>
        </row>
        <row r="8849">
          <cell r="I8849" t="str">
            <v>NA4BIQ0602-15SA</v>
          </cell>
        </row>
        <row r="8850">
          <cell r="I8850" t="str">
            <v>NA4BIQ0602-15SA</v>
          </cell>
        </row>
        <row r="8851">
          <cell r="I8851" t="str">
            <v>NA4BIQ0602-15SA</v>
          </cell>
        </row>
        <row r="8852">
          <cell r="I8852" t="str">
            <v>NA4BIQ0602-15SA</v>
          </cell>
        </row>
        <row r="8853">
          <cell r="I8853" t="str">
            <v>NA4BIQ0602-15SA</v>
          </cell>
        </row>
        <row r="8854">
          <cell r="I8854" t="str">
            <v>NA4BIQ0602-15SA</v>
          </cell>
        </row>
        <row r="8855">
          <cell r="I8855" t="str">
            <v>NA4BIQ0602-15SA</v>
          </cell>
        </row>
        <row r="8856">
          <cell r="I8856" t="str">
            <v>NA4BIQ0602-15SA</v>
          </cell>
        </row>
        <row r="8857">
          <cell r="I8857" t="str">
            <v>NA4BIQ0602-15SA</v>
          </cell>
        </row>
        <row r="8858">
          <cell r="I8858" t="str">
            <v>NA4BIQ0602-15SA</v>
          </cell>
        </row>
        <row r="8859">
          <cell r="I8859" t="str">
            <v>NA4BIQ0602-15SA</v>
          </cell>
        </row>
        <row r="8860">
          <cell r="I8860" t="str">
            <v>NA4BIQ0602-15SA</v>
          </cell>
        </row>
        <row r="8861">
          <cell r="I8861" t="str">
            <v>NA4BIQ0602-15SA</v>
          </cell>
        </row>
        <row r="8862">
          <cell r="I8862" t="str">
            <v>NA4BIQ0602-15SA</v>
          </cell>
        </row>
        <row r="8863">
          <cell r="I8863" t="str">
            <v>NA4BIQ0602-15SA</v>
          </cell>
        </row>
        <row r="8864">
          <cell r="I8864" t="str">
            <v>NA4BIQ0602-15SA</v>
          </cell>
        </row>
        <row r="8865">
          <cell r="I8865" t="str">
            <v>NA4BIQ0602-15SA</v>
          </cell>
        </row>
        <row r="8866">
          <cell r="I8866" t="str">
            <v>NA4BIQ0602-15SA</v>
          </cell>
        </row>
        <row r="8867">
          <cell r="I8867" t="str">
            <v>NA4BIQ0602-15SA</v>
          </cell>
        </row>
        <row r="8868">
          <cell r="I8868" t="str">
            <v>NA4BIQ0602-15SA</v>
          </cell>
        </row>
        <row r="8869">
          <cell r="I8869" t="str">
            <v>NA4BIQ0602-15SA</v>
          </cell>
        </row>
        <row r="8870">
          <cell r="I8870" t="str">
            <v>NA4BIQ0602-15SA</v>
          </cell>
        </row>
        <row r="8871">
          <cell r="I8871" t="str">
            <v>NA4BIQ0602-15SA</v>
          </cell>
        </row>
        <row r="8872">
          <cell r="I8872" t="str">
            <v>NA4BIQ0602-15SA</v>
          </cell>
        </row>
        <row r="8873">
          <cell r="I8873" t="str">
            <v>NA4BIQ0602-15SA</v>
          </cell>
        </row>
        <row r="8874">
          <cell r="I8874" t="str">
            <v>NA4BIQ0602-15SA</v>
          </cell>
        </row>
        <row r="8875">
          <cell r="I8875" t="str">
            <v>NA4BIQ0602-15SA</v>
          </cell>
        </row>
        <row r="8876">
          <cell r="I8876" t="str">
            <v>NA4BIQ0602-15SA</v>
          </cell>
        </row>
        <row r="8877">
          <cell r="I8877" t="str">
            <v>NA4BIQ0602-15SA</v>
          </cell>
        </row>
        <row r="8878">
          <cell r="I8878" t="str">
            <v>NA4BIQ0602-15SA</v>
          </cell>
        </row>
        <row r="8879">
          <cell r="I8879" t="str">
            <v>NA4BIQ0602-15SA</v>
          </cell>
        </row>
        <row r="8880">
          <cell r="I8880" t="str">
            <v>NA4BIQ0602-15SA</v>
          </cell>
        </row>
        <row r="8881">
          <cell r="I8881" t="str">
            <v>NA4BIQ0602-15SA</v>
          </cell>
        </row>
        <row r="8882">
          <cell r="I8882" t="str">
            <v>NA4BIQ0602-15SA</v>
          </cell>
        </row>
        <row r="8883">
          <cell r="I8883" t="str">
            <v>NB4BIQ0602-15SA</v>
          </cell>
        </row>
        <row r="8884">
          <cell r="I8884" t="str">
            <v>NB4BIQ0602-15SA</v>
          </cell>
        </row>
        <row r="8885">
          <cell r="I8885" t="str">
            <v>NB4BIQ0602-15SA</v>
          </cell>
        </row>
        <row r="8886">
          <cell r="I8886" t="str">
            <v>NB4BIQ0602-15SA</v>
          </cell>
        </row>
        <row r="8887">
          <cell r="I8887" t="str">
            <v>NB4BIQ0602-15SA</v>
          </cell>
        </row>
        <row r="8888">
          <cell r="I8888" t="str">
            <v>NB4BIQ0602-15SA</v>
          </cell>
        </row>
        <row r="8889">
          <cell r="I8889" t="str">
            <v>NB4BIQ0602-15SA</v>
          </cell>
        </row>
        <row r="8890">
          <cell r="I8890" t="str">
            <v>NB4BIQ0602-15SA</v>
          </cell>
        </row>
        <row r="8891">
          <cell r="I8891" t="str">
            <v>NB4BIQ0602-15SA</v>
          </cell>
        </row>
        <row r="8892">
          <cell r="I8892" t="str">
            <v>NB4BIQ0602-15SA</v>
          </cell>
        </row>
        <row r="8893">
          <cell r="I8893" t="str">
            <v>NB4BIQ0602-15SA</v>
          </cell>
        </row>
        <row r="8894">
          <cell r="I8894" t="str">
            <v>NB4BIQ0602-15SA</v>
          </cell>
        </row>
        <row r="8895">
          <cell r="I8895" t="str">
            <v>NB4BIQ0602-15SA</v>
          </cell>
        </row>
        <row r="8896">
          <cell r="I8896" t="str">
            <v>NB4BIQ0602-15SA</v>
          </cell>
        </row>
        <row r="8897">
          <cell r="I8897" t="str">
            <v>NB4BIQ0602-15SA</v>
          </cell>
        </row>
        <row r="8898">
          <cell r="I8898" t="str">
            <v>NB4BIQ0602-15SA</v>
          </cell>
        </row>
        <row r="8899">
          <cell r="I8899" t="str">
            <v>NB4BIQ0602-15SA</v>
          </cell>
        </row>
        <row r="8900">
          <cell r="I8900" t="str">
            <v>NB4BIQ0602-15SA</v>
          </cell>
        </row>
        <row r="8901">
          <cell r="I8901" t="str">
            <v>NB4BIQ0602-15SA</v>
          </cell>
        </row>
        <row r="8902">
          <cell r="I8902" t="str">
            <v>NB4BIQ0602-15SA</v>
          </cell>
        </row>
        <row r="8903">
          <cell r="I8903" t="str">
            <v>NB4BIQ0602-15SA</v>
          </cell>
        </row>
        <row r="8904">
          <cell r="I8904" t="str">
            <v>NB4BIQ0602-15SA</v>
          </cell>
        </row>
        <row r="8905">
          <cell r="I8905" t="str">
            <v>NB4BIQ0602-15SA</v>
          </cell>
        </row>
        <row r="8906">
          <cell r="I8906" t="str">
            <v>NB4BIQ0602-15SA</v>
          </cell>
        </row>
        <row r="8907">
          <cell r="I8907" t="str">
            <v>NB4BIQ0602-15SA</v>
          </cell>
        </row>
        <row r="8908">
          <cell r="I8908" t="str">
            <v>NB4BIQ0602-15SA</v>
          </cell>
        </row>
        <row r="8909">
          <cell r="I8909" t="str">
            <v>NB4BIQ0602-15SA</v>
          </cell>
        </row>
        <row r="8910">
          <cell r="I8910" t="str">
            <v>NB4BIQ0602-15SA</v>
          </cell>
        </row>
        <row r="8911">
          <cell r="I8911" t="str">
            <v>NB4BIQ0602-15SA</v>
          </cell>
        </row>
        <row r="8912">
          <cell r="I8912" t="str">
            <v>NB4BIQ0602-15SA</v>
          </cell>
        </row>
        <row r="8913">
          <cell r="I8913" t="str">
            <v>NB4BIQ0602-15SA</v>
          </cell>
        </row>
        <row r="8914">
          <cell r="I8914" t="str">
            <v>NB4BIQ0602-15SA</v>
          </cell>
        </row>
        <row r="8915">
          <cell r="I8915" t="str">
            <v>NB4BIQ0602-15SA</v>
          </cell>
        </row>
        <row r="8916">
          <cell r="I8916" t="str">
            <v>NB4BIQ0602-15SA</v>
          </cell>
        </row>
        <row r="8917">
          <cell r="I8917" t="str">
            <v>NB4BIQ0602-15SA</v>
          </cell>
        </row>
        <row r="8918">
          <cell r="I8918" t="str">
            <v>NB4BIQ0602-15SA</v>
          </cell>
        </row>
        <row r="8919">
          <cell r="I8919" t="str">
            <v>NB1NHZ5016-15SA</v>
          </cell>
        </row>
        <row r="8920">
          <cell r="I8920" t="str">
            <v>NB1NHZ5016-15SA</v>
          </cell>
        </row>
        <row r="8921">
          <cell r="I8921" t="str">
            <v>NB1NHZ5016-15SA</v>
          </cell>
        </row>
        <row r="8922">
          <cell r="I8922" t="str">
            <v>NB1NHZ5016-15SA</v>
          </cell>
        </row>
        <row r="8923">
          <cell r="I8923" t="str">
            <v>NB1NHZ5016-15SA</v>
          </cell>
        </row>
        <row r="8924">
          <cell r="I8924" t="str">
            <v>NB1NHZ5016-15SA</v>
          </cell>
        </row>
        <row r="8925">
          <cell r="I8925" t="str">
            <v>NB1NHZ5016-15SA</v>
          </cell>
        </row>
        <row r="8926">
          <cell r="I8926" t="str">
            <v>NB1NHZ5016-15SA</v>
          </cell>
        </row>
        <row r="8927">
          <cell r="I8927" t="str">
            <v>NB1NHZ5016-15SA</v>
          </cell>
        </row>
        <row r="8928">
          <cell r="I8928" t="str">
            <v>NB1NHZ5016-15SA</v>
          </cell>
        </row>
        <row r="8929">
          <cell r="I8929" t="str">
            <v>NB1NHZ5016-15SA</v>
          </cell>
        </row>
        <row r="8930">
          <cell r="I8930" t="str">
            <v>NB1NHZ5016-15SA</v>
          </cell>
        </row>
        <row r="8931">
          <cell r="I8931" t="str">
            <v>NB1NHZ5016-15SA</v>
          </cell>
        </row>
        <row r="8932">
          <cell r="I8932" t="str">
            <v>NB1NHZ5016-15SA</v>
          </cell>
        </row>
        <row r="8933">
          <cell r="I8933" t="str">
            <v>NB1NHZ5016-15SA</v>
          </cell>
        </row>
        <row r="8934">
          <cell r="I8934" t="str">
            <v>NB1NHZ5016-15SA</v>
          </cell>
        </row>
        <row r="8935">
          <cell r="I8935" t="str">
            <v>NB1NHZ5016-15SA</v>
          </cell>
        </row>
        <row r="8936">
          <cell r="I8936" t="str">
            <v>NB1NHZ5016-15SA</v>
          </cell>
        </row>
        <row r="8937">
          <cell r="I8937" t="str">
            <v>NB1NHZ5016-15SA</v>
          </cell>
        </row>
        <row r="8938">
          <cell r="I8938" t="str">
            <v>NB1NHZ5016-15SA</v>
          </cell>
        </row>
        <row r="8939">
          <cell r="I8939" t="str">
            <v>NB1NHZ5016-15SA</v>
          </cell>
        </row>
        <row r="8940">
          <cell r="I8940" t="str">
            <v>NB1NHZ5016-15SA</v>
          </cell>
        </row>
        <row r="8941">
          <cell r="I8941" t="str">
            <v>NB1NHZ5016-15SA</v>
          </cell>
        </row>
        <row r="8942">
          <cell r="I8942" t="str">
            <v>NB1NHZ5016-15SA</v>
          </cell>
        </row>
        <row r="8943">
          <cell r="I8943" t="str">
            <v>NB1NHZ5016-15SA</v>
          </cell>
        </row>
        <row r="8944">
          <cell r="I8944" t="str">
            <v>NB1NHZ5016-15SA</v>
          </cell>
        </row>
        <row r="8945">
          <cell r="I8945" t="str">
            <v>NB1NHZ5016-15SA</v>
          </cell>
        </row>
        <row r="8946">
          <cell r="I8946" t="str">
            <v>NB1NHZ5016-15SA</v>
          </cell>
        </row>
        <row r="8947">
          <cell r="I8947" t="str">
            <v>NB1NHZ5016-15SA</v>
          </cell>
        </row>
        <row r="8948">
          <cell r="I8948" t="str">
            <v>NB1NHZ5016-15SA</v>
          </cell>
        </row>
        <row r="8949">
          <cell r="I8949" t="str">
            <v>NB1NHZ5016-15SA</v>
          </cell>
        </row>
        <row r="8950">
          <cell r="I8950" t="str">
            <v>NB1NHZ5016-15SA</v>
          </cell>
        </row>
        <row r="8951">
          <cell r="I8951" t="str">
            <v>NB1NHZ5016-15SA</v>
          </cell>
        </row>
        <row r="8952">
          <cell r="I8952" t="str">
            <v>NB1NHZ5016-15SA</v>
          </cell>
        </row>
        <row r="8953">
          <cell r="I8953" t="str">
            <v>NB1NHZ5016-15SA</v>
          </cell>
        </row>
        <row r="8954">
          <cell r="I8954" t="str">
            <v>NB1NHZ5016-15SA</v>
          </cell>
        </row>
        <row r="8955">
          <cell r="I8955" t="str">
            <v>NA1NHZ5016-15SA</v>
          </cell>
        </row>
        <row r="8956">
          <cell r="I8956" t="str">
            <v>NA1NHZ5016-15SA</v>
          </cell>
        </row>
        <row r="8957">
          <cell r="I8957" t="str">
            <v>NA1NHZ5016-15SA</v>
          </cell>
        </row>
        <row r="8958">
          <cell r="I8958" t="str">
            <v>NA1NHZ5016-15SA</v>
          </cell>
        </row>
        <row r="8959">
          <cell r="I8959" t="str">
            <v>NA1NHZ5016-15SA</v>
          </cell>
        </row>
        <row r="8960">
          <cell r="I8960" t="str">
            <v>NA1NHZ5016-15SA</v>
          </cell>
        </row>
        <row r="8961">
          <cell r="I8961" t="str">
            <v>NA1NHZ5016-15SA</v>
          </cell>
        </row>
        <row r="8962">
          <cell r="I8962" t="str">
            <v>NA1NHZ5016-15SA</v>
          </cell>
        </row>
        <row r="8963">
          <cell r="I8963" t="str">
            <v>NA1NHZ5016-15SA</v>
          </cell>
        </row>
        <row r="8964">
          <cell r="I8964" t="str">
            <v>NA1NHZ5016-15SA</v>
          </cell>
        </row>
        <row r="8965">
          <cell r="I8965" t="str">
            <v>NA1NHZ5016-15SA</v>
          </cell>
        </row>
        <row r="8966">
          <cell r="I8966" t="str">
            <v>NA1NHZ5016-15SA</v>
          </cell>
        </row>
        <row r="8967">
          <cell r="I8967" t="str">
            <v>NA1NHZ5016-15SA</v>
          </cell>
        </row>
        <row r="8968">
          <cell r="I8968" t="str">
            <v>NA1NHZ5016-15SA</v>
          </cell>
        </row>
        <row r="8969">
          <cell r="I8969" t="str">
            <v>NA1NHZ5016-15SA</v>
          </cell>
        </row>
        <row r="8970">
          <cell r="I8970" t="str">
            <v>NA1NHZ5016-15SA</v>
          </cell>
        </row>
        <row r="8971">
          <cell r="I8971" t="str">
            <v>NA1NHZ5016-15SA</v>
          </cell>
        </row>
        <row r="8972">
          <cell r="I8972" t="str">
            <v>NA1NHZ5016-15SA</v>
          </cell>
        </row>
        <row r="8973">
          <cell r="I8973" t="str">
            <v>NA1NHZ5016-15SA</v>
          </cell>
        </row>
        <row r="8974">
          <cell r="I8974" t="str">
            <v>NA1NHZ5016-15SA</v>
          </cell>
        </row>
        <row r="8975">
          <cell r="I8975" t="str">
            <v>NA1NHZ5016-15SA</v>
          </cell>
        </row>
        <row r="8976">
          <cell r="I8976" t="str">
            <v>NA1NHZ5016-15SA</v>
          </cell>
        </row>
        <row r="8977">
          <cell r="I8977" t="str">
            <v>NA1NHZ5016-15SA</v>
          </cell>
        </row>
        <row r="8978">
          <cell r="I8978" t="str">
            <v>NA1NHZ5016-15SA</v>
          </cell>
        </row>
        <row r="8979">
          <cell r="I8979" t="str">
            <v>NA1NHZ5016-15SA</v>
          </cell>
        </row>
        <row r="8980">
          <cell r="I8980" t="str">
            <v>NA1NHZ5016-15SA</v>
          </cell>
        </row>
        <row r="8981">
          <cell r="I8981" t="str">
            <v>NA1NHZ5016-15SA</v>
          </cell>
        </row>
        <row r="8982">
          <cell r="I8982" t="str">
            <v>NA1NHZ5016-15SA</v>
          </cell>
        </row>
        <row r="8983">
          <cell r="I8983" t="str">
            <v>NA1NHZ5016-15SA</v>
          </cell>
        </row>
        <row r="8984">
          <cell r="I8984" t="str">
            <v>NA1NHZ5016-15SA</v>
          </cell>
        </row>
        <row r="8985">
          <cell r="I8985" t="str">
            <v>NA1NHZ5016-15SA</v>
          </cell>
        </row>
        <row r="8986">
          <cell r="I8986" t="str">
            <v>NA1NHZ5016-15SA</v>
          </cell>
        </row>
        <row r="8987">
          <cell r="I8987" t="str">
            <v>NA1NHZ5016-15SA</v>
          </cell>
        </row>
        <row r="8988">
          <cell r="I8988" t="str">
            <v>NA1NHZ5016-15SA</v>
          </cell>
        </row>
        <row r="8989">
          <cell r="I8989" t="str">
            <v>NA1NHZ5016-15SA</v>
          </cell>
        </row>
        <row r="8990">
          <cell r="I8990" t="str">
            <v>NA1NHZ5016-15SA</v>
          </cell>
        </row>
        <row r="8991">
          <cell r="I8991" t="str">
            <v>DB1NHZ5016-15SA</v>
          </cell>
        </row>
        <row r="8992">
          <cell r="I8992" t="str">
            <v>DB1NHZ5016-15SA</v>
          </cell>
        </row>
        <row r="8993">
          <cell r="I8993" t="str">
            <v>DB1NHZ5016-15SA</v>
          </cell>
        </row>
        <row r="8994">
          <cell r="I8994" t="str">
            <v>DB1NHZ5016-15SA</v>
          </cell>
        </row>
        <row r="8995">
          <cell r="I8995" t="str">
            <v>DB1NHZ5016-15SA</v>
          </cell>
        </row>
        <row r="8996">
          <cell r="I8996" t="str">
            <v>DB1NHZ5016-15SA</v>
          </cell>
        </row>
        <row r="8997">
          <cell r="I8997" t="str">
            <v>DB1NHZ5016-15SA</v>
          </cell>
        </row>
        <row r="8998">
          <cell r="I8998" t="str">
            <v>DB1NHZ5016-15SA</v>
          </cell>
        </row>
        <row r="8999">
          <cell r="I8999" t="str">
            <v>DB1NHZ5016-15SA</v>
          </cell>
        </row>
        <row r="9000">
          <cell r="I9000" t="str">
            <v>DB1NHZ5016-15SA</v>
          </cell>
        </row>
        <row r="9001">
          <cell r="I9001" t="str">
            <v>DB1NHZ5016-15SA</v>
          </cell>
        </row>
        <row r="9002">
          <cell r="I9002" t="str">
            <v>DB1NHZ5016-15SA</v>
          </cell>
        </row>
        <row r="9003">
          <cell r="I9003" t="str">
            <v>DB1NHZ5016-15SA</v>
          </cell>
        </row>
        <row r="9004">
          <cell r="I9004" t="str">
            <v>DB1NHZ5016-15SA</v>
          </cell>
        </row>
        <row r="9005">
          <cell r="I9005" t="str">
            <v>DB1NHZ5016-15SA</v>
          </cell>
        </row>
        <row r="9006">
          <cell r="I9006" t="str">
            <v>DB1NHZ5016-15SA</v>
          </cell>
        </row>
        <row r="9007">
          <cell r="I9007" t="str">
            <v>DB1NHZ5016-15SA</v>
          </cell>
        </row>
        <row r="9008">
          <cell r="I9008" t="str">
            <v>DB1NHZ5016-15SA</v>
          </cell>
        </row>
        <row r="9009">
          <cell r="I9009" t="str">
            <v>DB1NHZ5016-15SA</v>
          </cell>
        </row>
        <row r="9010">
          <cell r="I9010" t="str">
            <v>DB1NHZ5016-15SA</v>
          </cell>
        </row>
        <row r="9011">
          <cell r="I9011" t="str">
            <v>DB1NHZ5016-15SA</v>
          </cell>
        </row>
        <row r="9012">
          <cell r="I9012" t="str">
            <v>DB1NHZ5016-15SA</v>
          </cell>
        </row>
        <row r="9013">
          <cell r="I9013" t="str">
            <v>DB1NHZ5016-15SA</v>
          </cell>
        </row>
        <row r="9014">
          <cell r="I9014" t="str">
            <v>DB1NHZ5016-15SA</v>
          </cell>
        </row>
        <row r="9015">
          <cell r="I9015" t="str">
            <v>DB1NHZ5016-15SA</v>
          </cell>
        </row>
        <row r="9016">
          <cell r="I9016" t="str">
            <v>DB1NHZ5016-15SA</v>
          </cell>
        </row>
        <row r="9017">
          <cell r="I9017" t="str">
            <v>DB1NHZ5016-15SA</v>
          </cell>
        </row>
        <row r="9018">
          <cell r="I9018" t="str">
            <v>DB1NHZ5016-15SA</v>
          </cell>
        </row>
        <row r="9019">
          <cell r="I9019" t="str">
            <v>DB1NHZ5016-15SA</v>
          </cell>
        </row>
        <row r="9020">
          <cell r="I9020" t="str">
            <v>DB1NHZ5016-15SA</v>
          </cell>
        </row>
        <row r="9021">
          <cell r="I9021" t="str">
            <v>DB1NHZ5016-15SA</v>
          </cell>
        </row>
        <row r="9022">
          <cell r="I9022" t="str">
            <v>DB1NHZ5016-15SA</v>
          </cell>
        </row>
        <row r="9023">
          <cell r="I9023" t="str">
            <v>DB1NHZ5016-15SA</v>
          </cell>
        </row>
        <row r="9024">
          <cell r="I9024" t="str">
            <v>DB1NHZ5016-15SA</v>
          </cell>
        </row>
        <row r="9025">
          <cell r="I9025" t="str">
            <v>DB1NHZ5016-15SA</v>
          </cell>
        </row>
        <row r="9026">
          <cell r="I9026" t="str">
            <v>DB1NHZ5016-15SA</v>
          </cell>
        </row>
        <row r="9027">
          <cell r="I9027" t="str">
            <v>DB1NHZ5016-15SA</v>
          </cell>
        </row>
        <row r="9028">
          <cell r="I9028" t="str">
            <v>DA1NHZ5016-15SA</v>
          </cell>
        </row>
        <row r="9029">
          <cell r="I9029" t="str">
            <v>DA1NHZ5016-15SA</v>
          </cell>
        </row>
        <row r="9030">
          <cell r="I9030" t="str">
            <v>DA1NHZ5016-15SA</v>
          </cell>
        </row>
        <row r="9031">
          <cell r="I9031" t="str">
            <v>DA1NHZ5016-15SA</v>
          </cell>
        </row>
        <row r="9032">
          <cell r="I9032" t="str">
            <v>DA1NHZ5016-15SA</v>
          </cell>
        </row>
        <row r="9033">
          <cell r="I9033" t="str">
            <v>DA1NHZ5016-15SA</v>
          </cell>
        </row>
        <row r="9034">
          <cell r="I9034" t="str">
            <v>DA1NHZ5016-15SA</v>
          </cell>
        </row>
        <row r="9035">
          <cell r="I9035" t="str">
            <v>DA1NHZ5016-15SA</v>
          </cell>
        </row>
        <row r="9036">
          <cell r="I9036" t="str">
            <v>DA1NHZ5016-15SA</v>
          </cell>
        </row>
        <row r="9037">
          <cell r="I9037" t="str">
            <v>DA1NHZ5016-15SA</v>
          </cell>
        </row>
        <row r="9038">
          <cell r="I9038" t="str">
            <v>DA1NHZ5016-15SA</v>
          </cell>
        </row>
        <row r="9039">
          <cell r="I9039" t="str">
            <v>DA1NHZ5016-15SA</v>
          </cell>
        </row>
        <row r="9040">
          <cell r="I9040" t="str">
            <v>DA1NHZ5016-15SA</v>
          </cell>
        </row>
        <row r="9041">
          <cell r="I9041" t="str">
            <v>DA1NHZ5016-15SA</v>
          </cell>
        </row>
        <row r="9042">
          <cell r="I9042" t="str">
            <v>DA1NHZ5016-15SA</v>
          </cell>
        </row>
        <row r="9043">
          <cell r="I9043" t="str">
            <v>DA1NHZ5016-15SA</v>
          </cell>
        </row>
        <row r="9044">
          <cell r="I9044" t="str">
            <v>DA1NHZ5016-15SA</v>
          </cell>
        </row>
        <row r="9045">
          <cell r="I9045" t="str">
            <v>DA1NHZ5016-15SA</v>
          </cell>
        </row>
        <row r="9046">
          <cell r="I9046" t="str">
            <v>DA1NHZ5016-15SA</v>
          </cell>
        </row>
        <row r="9047">
          <cell r="I9047" t="str">
            <v>DA1NHZ5016-15SA</v>
          </cell>
        </row>
        <row r="9048">
          <cell r="I9048" t="str">
            <v>DA1NHZ5016-15SA</v>
          </cell>
        </row>
        <row r="9049">
          <cell r="I9049" t="str">
            <v>DA1NHZ5016-15SA</v>
          </cell>
        </row>
        <row r="9050">
          <cell r="I9050" t="str">
            <v>DA1NHZ5016-15SA</v>
          </cell>
        </row>
        <row r="9051">
          <cell r="I9051" t="str">
            <v>DA1NHZ5016-15SA</v>
          </cell>
        </row>
        <row r="9052">
          <cell r="I9052" t="str">
            <v>DA1NHZ5016-15SA</v>
          </cell>
        </row>
        <row r="9053">
          <cell r="I9053" t="str">
            <v>DA1NHZ5016-15SA</v>
          </cell>
        </row>
        <row r="9054">
          <cell r="I9054" t="str">
            <v>DA1NHZ5016-15SA</v>
          </cell>
        </row>
        <row r="9055">
          <cell r="I9055" t="str">
            <v>DA1NHZ5016-15SA</v>
          </cell>
        </row>
        <row r="9056">
          <cell r="I9056" t="str">
            <v>DA1NHZ5016-15SA</v>
          </cell>
        </row>
        <row r="9057">
          <cell r="I9057" t="str">
            <v>DA1NHZ5016-15SA</v>
          </cell>
        </row>
        <row r="9058">
          <cell r="I9058" t="str">
            <v>DA1NHZ5016-15SA</v>
          </cell>
        </row>
        <row r="9059">
          <cell r="I9059" t="str">
            <v>DA1NHZ5016-15SA</v>
          </cell>
        </row>
        <row r="9060">
          <cell r="I9060" t="str">
            <v>DA1NHZ5016-15SA</v>
          </cell>
        </row>
        <row r="9061">
          <cell r="I9061" t="str">
            <v>DA1NHZ5016-15SA</v>
          </cell>
        </row>
        <row r="9062">
          <cell r="I9062" t="str">
            <v>DA1NHZ5016-15SA</v>
          </cell>
        </row>
        <row r="9063">
          <cell r="I9063" t="str">
            <v>DA1NHZ5016-15SA</v>
          </cell>
        </row>
        <row r="9064">
          <cell r="I9064" t="str">
            <v>DA1NHZ5016-15SA</v>
          </cell>
        </row>
        <row r="9065">
          <cell r="I9065" t="str">
            <v>DA1NHI5011-13SA</v>
          </cell>
        </row>
        <row r="9066">
          <cell r="I9066" t="str">
            <v>DA1NHI5011-13SA</v>
          </cell>
        </row>
        <row r="9067">
          <cell r="I9067" t="str">
            <v>DA1NHI5011-13SA</v>
          </cell>
        </row>
        <row r="9068">
          <cell r="I9068" t="str">
            <v>DA1NHI5011-13SA</v>
          </cell>
        </row>
        <row r="9069">
          <cell r="I9069" t="str">
            <v>DA1NHI5011-13SA</v>
          </cell>
        </row>
        <row r="9070">
          <cell r="I9070" t="str">
            <v>DA1NHI5011-13SA</v>
          </cell>
        </row>
        <row r="9071">
          <cell r="I9071" t="str">
            <v>DA1NHI5011-13SA</v>
          </cell>
        </row>
        <row r="9072">
          <cell r="I9072" t="str">
            <v>DA1NHI5011-13SA</v>
          </cell>
        </row>
        <row r="9073">
          <cell r="I9073" t="str">
            <v>DA1NHI5011-13SA</v>
          </cell>
        </row>
        <row r="9074">
          <cell r="I9074" t="str">
            <v>DA1NHI5011-13SA</v>
          </cell>
        </row>
        <row r="9075">
          <cell r="I9075" t="str">
            <v>DA1NHI5011-13SA</v>
          </cell>
        </row>
        <row r="9076">
          <cell r="I9076" t="str">
            <v>DA1NHI5011-13SA</v>
          </cell>
        </row>
        <row r="9077">
          <cell r="I9077" t="str">
            <v>DA1NHI5011-13SA</v>
          </cell>
        </row>
        <row r="9078">
          <cell r="I9078" t="str">
            <v>DA1NHI5011-13SA</v>
          </cell>
        </row>
        <row r="9079">
          <cell r="I9079" t="str">
            <v>DA1NHI5011-13SA</v>
          </cell>
        </row>
        <row r="9080">
          <cell r="I9080" t="str">
            <v>DA1NHI5011-13SA</v>
          </cell>
        </row>
        <row r="9081">
          <cell r="I9081" t="str">
            <v>DA1NHI5011-13SA</v>
          </cell>
        </row>
        <row r="9082">
          <cell r="I9082" t="str">
            <v>DA1NHI5011-13SA</v>
          </cell>
        </row>
        <row r="9083">
          <cell r="I9083" t="str">
            <v>DA1NHI5011-13SA</v>
          </cell>
        </row>
        <row r="9084">
          <cell r="I9084" t="str">
            <v>DA1NHI5011-13SA</v>
          </cell>
        </row>
        <row r="9085">
          <cell r="I9085" t="str">
            <v>DA1NHI5011-13SA</v>
          </cell>
        </row>
        <row r="9086">
          <cell r="I9086" t="str">
            <v>DA1NHI5011-13SA</v>
          </cell>
        </row>
        <row r="9087">
          <cell r="I9087" t="str">
            <v>DA1NHI5011-13SA</v>
          </cell>
        </row>
        <row r="9088">
          <cell r="I9088" t="str">
            <v>DA1NHI5011-13SA</v>
          </cell>
        </row>
        <row r="9089">
          <cell r="I9089" t="str">
            <v>DA1NHI5011-13SA</v>
          </cell>
        </row>
        <row r="9090">
          <cell r="I9090" t="str">
            <v>DA1NHI5011-13SA</v>
          </cell>
        </row>
        <row r="9091">
          <cell r="I9091" t="str">
            <v>DA1NHI5011-13SA</v>
          </cell>
        </row>
        <row r="9092">
          <cell r="I9092" t="str">
            <v>DA1NHI5011-13SA</v>
          </cell>
        </row>
        <row r="9093">
          <cell r="I9093" t="str">
            <v>DA1NHI5011-13SA</v>
          </cell>
        </row>
        <row r="9094">
          <cell r="I9094" t="str">
            <v>DA1NHI5011-13SA</v>
          </cell>
        </row>
        <row r="9095">
          <cell r="I9095" t="str">
            <v>DA1NHI5011-13SA</v>
          </cell>
        </row>
        <row r="9096">
          <cell r="I9096" t="str">
            <v>DA1NHI5011-13SA</v>
          </cell>
        </row>
        <row r="9097">
          <cell r="I9097" t="str">
            <v>DA1NHI5011-13SA</v>
          </cell>
        </row>
        <row r="9098">
          <cell r="I9098" t="str">
            <v>DA1NHI5011-13SA</v>
          </cell>
        </row>
        <row r="9099">
          <cell r="I9099" t="str">
            <v>DA1NHI5011-13SA</v>
          </cell>
        </row>
        <row r="9100">
          <cell r="I9100" t="str">
            <v>DA1NHI5011-13SA</v>
          </cell>
        </row>
        <row r="9101">
          <cell r="I9101" t="str">
            <v>DA1NHI5011-13SA</v>
          </cell>
        </row>
        <row r="9102">
          <cell r="I9102" t="str">
            <v>DB1NHI5011-13SA</v>
          </cell>
        </row>
        <row r="9103">
          <cell r="I9103" t="str">
            <v>DB1NHI5011-13SA</v>
          </cell>
        </row>
        <row r="9104">
          <cell r="I9104" t="str">
            <v>DB1NHI5011-13SA</v>
          </cell>
        </row>
        <row r="9105">
          <cell r="I9105" t="str">
            <v>DB1NHI5011-13SA</v>
          </cell>
        </row>
        <row r="9106">
          <cell r="I9106" t="str">
            <v>DB1NHI5011-13SA</v>
          </cell>
        </row>
        <row r="9107">
          <cell r="I9107" t="str">
            <v>DB1NHI5011-13SA</v>
          </cell>
        </row>
        <row r="9108">
          <cell r="I9108" t="str">
            <v>DB1NHI5011-13SA</v>
          </cell>
        </row>
        <row r="9109">
          <cell r="I9109" t="str">
            <v>DB1NHI5011-13SA</v>
          </cell>
        </row>
        <row r="9110">
          <cell r="I9110" t="str">
            <v>DB1NHI5011-13SA</v>
          </cell>
        </row>
        <row r="9111">
          <cell r="I9111" t="str">
            <v>DB1NHI5011-13SA</v>
          </cell>
        </row>
        <row r="9112">
          <cell r="I9112" t="str">
            <v>DB1NHI5011-13SA</v>
          </cell>
        </row>
        <row r="9113">
          <cell r="I9113" t="str">
            <v>DB1NHI5011-13SA</v>
          </cell>
        </row>
        <row r="9114">
          <cell r="I9114" t="str">
            <v>DB1NHI5011-13SA</v>
          </cell>
        </row>
        <row r="9115">
          <cell r="I9115" t="str">
            <v>DB1NHI5011-13SA</v>
          </cell>
        </row>
        <row r="9116">
          <cell r="I9116" t="str">
            <v>DB1NHI5011-13SA</v>
          </cell>
        </row>
        <row r="9117">
          <cell r="I9117" t="str">
            <v>DB1NHI5011-13SA</v>
          </cell>
        </row>
        <row r="9118">
          <cell r="I9118" t="str">
            <v>DB1NHI5011-13SA</v>
          </cell>
        </row>
        <row r="9119">
          <cell r="I9119" t="str">
            <v>DB1NHI5011-13SA</v>
          </cell>
        </row>
        <row r="9120">
          <cell r="I9120" t="str">
            <v>DB1NHI5011-13SA</v>
          </cell>
        </row>
        <row r="9121">
          <cell r="I9121" t="str">
            <v>DB1NHI5011-13SA</v>
          </cell>
        </row>
        <row r="9122">
          <cell r="I9122" t="str">
            <v>DB1NHI5011-13SA</v>
          </cell>
        </row>
        <row r="9123">
          <cell r="I9123" t="str">
            <v>DB1NHI5011-13SA</v>
          </cell>
        </row>
        <row r="9124">
          <cell r="I9124" t="str">
            <v>DB1NHI5011-13SA</v>
          </cell>
        </row>
        <row r="9125">
          <cell r="I9125" t="str">
            <v>DB1NHI5011-13SA</v>
          </cell>
        </row>
        <row r="9126">
          <cell r="I9126" t="str">
            <v>DB1NHI5011-13SA</v>
          </cell>
        </row>
        <row r="9127">
          <cell r="I9127" t="str">
            <v>DB1NHI5011-13SA</v>
          </cell>
        </row>
        <row r="9128">
          <cell r="I9128" t="str">
            <v>DB1NHI5011-13SA</v>
          </cell>
        </row>
        <row r="9129">
          <cell r="I9129" t="str">
            <v>DB1NHI5011-13SA</v>
          </cell>
        </row>
        <row r="9130">
          <cell r="I9130" t="str">
            <v>DB1NHI5011-13SA</v>
          </cell>
        </row>
        <row r="9131">
          <cell r="I9131" t="str">
            <v>DB1NHI5011-13SA</v>
          </cell>
        </row>
        <row r="9132">
          <cell r="I9132" t="str">
            <v>DB1NHI5011-13SA</v>
          </cell>
        </row>
        <row r="9133">
          <cell r="I9133" t="str">
            <v>DB1NHI5011-13SA</v>
          </cell>
        </row>
        <row r="9134">
          <cell r="I9134" t="str">
            <v>DB1NHI5011-13SA</v>
          </cell>
        </row>
        <row r="9135">
          <cell r="I9135" t="str">
            <v>DB1NHI5011-13SA</v>
          </cell>
        </row>
        <row r="9136">
          <cell r="I9136" t="str">
            <v>DB1NHI5011-13SA</v>
          </cell>
        </row>
        <row r="9137">
          <cell r="I9137" t="str">
            <v>DB1NHI5011-13SA</v>
          </cell>
        </row>
        <row r="9138">
          <cell r="I9138" t="str">
            <v>DB1NHI5011-13SA</v>
          </cell>
        </row>
        <row r="9139">
          <cell r="I9139" t="str">
            <v>NA1NHI5011-13SA</v>
          </cell>
        </row>
        <row r="9140">
          <cell r="I9140" t="str">
            <v>NA1NHI5011-13SA</v>
          </cell>
        </row>
        <row r="9141">
          <cell r="I9141" t="str">
            <v>NA1NHI5011-13SA</v>
          </cell>
        </row>
        <row r="9142">
          <cell r="I9142" t="str">
            <v>NA1NHI5011-13SA</v>
          </cell>
        </row>
        <row r="9143">
          <cell r="I9143" t="str">
            <v>NA1NHI5011-13SA</v>
          </cell>
        </row>
        <row r="9144">
          <cell r="I9144" t="str">
            <v>NA1NHI5011-13SA</v>
          </cell>
        </row>
        <row r="9145">
          <cell r="I9145" t="str">
            <v>NA1NHI5011-13SA</v>
          </cell>
        </row>
        <row r="9146">
          <cell r="I9146" t="str">
            <v>NA1NHI5011-13SA</v>
          </cell>
        </row>
        <row r="9147">
          <cell r="I9147" t="str">
            <v>NA1NHI5011-13SA</v>
          </cell>
        </row>
        <row r="9148">
          <cell r="I9148" t="str">
            <v>NA1NHI5011-13SA</v>
          </cell>
        </row>
        <row r="9149">
          <cell r="I9149" t="str">
            <v>NA1NHI5011-13SA</v>
          </cell>
        </row>
        <row r="9150">
          <cell r="I9150" t="str">
            <v>NA1NHI5011-13SA</v>
          </cell>
        </row>
        <row r="9151">
          <cell r="I9151" t="str">
            <v>NA1NHI5011-13SA</v>
          </cell>
        </row>
        <row r="9152">
          <cell r="I9152" t="str">
            <v>NA1NHI5011-13SA</v>
          </cell>
        </row>
        <row r="9153">
          <cell r="I9153" t="str">
            <v>NA1NHI5011-13SA</v>
          </cell>
        </row>
        <row r="9154">
          <cell r="I9154" t="str">
            <v>NA1NHI5011-13SA</v>
          </cell>
        </row>
        <row r="9155">
          <cell r="I9155" t="str">
            <v>NA1NHI5011-13SA</v>
          </cell>
        </row>
        <row r="9156">
          <cell r="I9156" t="str">
            <v>NA1NHI5011-13SA</v>
          </cell>
        </row>
        <row r="9157">
          <cell r="I9157" t="str">
            <v>NA1NHI5011-13SA</v>
          </cell>
        </row>
        <row r="9158">
          <cell r="I9158" t="str">
            <v>NA1NHI5011-13SA</v>
          </cell>
        </row>
        <row r="9159">
          <cell r="I9159" t="str">
            <v>NA1NHI5011-13SA</v>
          </cell>
        </row>
        <row r="9160">
          <cell r="I9160" t="str">
            <v>NA1NHI5011-13SA</v>
          </cell>
        </row>
        <row r="9161">
          <cell r="I9161" t="str">
            <v>NA1NHI5011-13SA</v>
          </cell>
        </row>
        <row r="9162">
          <cell r="I9162" t="str">
            <v>NA1NHI5011-13SA</v>
          </cell>
        </row>
        <row r="9163">
          <cell r="I9163" t="str">
            <v>NA1NHI5011-13SA</v>
          </cell>
        </row>
        <row r="9164">
          <cell r="I9164" t="str">
            <v>NA1NHI5011-13SA</v>
          </cell>
        </row>
        <row r="9165">
          <cell r="I9165" t="str">
            <v>NA1NHI5011-13SA</v>
          </cell>
        </row>
        <row r="9166">
          <cell r="I9166" t="str">
            <v>NA1NHI5011-13SA</v>
          </cell>
        </row>
        <row r="9167">
          <cell r="I9167" t="str">
            <v>NA1NHI5011-13SA</v>
          </cell>
        </row>
        <row r="9168">
          <cell r="I9168" t="str">
            <v>NA1NHI5011-13SA</v>
          </cell>
        </row>
        <row r="9169">
          <cell r="I9169" t="str">
            <v>NA1NHI5011-13SA</v>
          </cell>
        </row>
        <row r="9170">
          <cell r="I9170" t="str">
            <v>NA1NHI5011-13SA</v>
          </cell>
        </row>
        <row r="9171">
          <cell r="I9171" t="str">
            <v>NA1NHI5011-13SA</v>
          </cell>
        </row>
        <row r="9172">
          <cell r="I9172" t="str">
            <v>NA1NHI5011-13SA</v>
          </cell>
        </row>
        <row r="9173">
          <cell r="I9173" t="str">
            <v>NA1NHI5011-13SA</v>
          </cell>
        </row>
        <row r="9174">
          <cell r="I9174" t="str">
            <v>NA1NHI5011-13SA</v>
          </cell>
        </row>
        <row r="9175">
          <cell r="I9175" t="str">
            <v>NB1NHI5011-13SA</v>
          </cell>
        </row>
        <row r="9176">
          <cell r="I9176" t="str">
            <v>NB1NHI5011-13SA</v>
          </cell>
        </row>
        <row r="9177">
          <cell r="I9177" t="str">
            <v>NB1NHI5011-13SA</v>
          </cell>
        </row>
        <row r="9178">
          <cell r="I9178" t="str">
            <v>NB1NHI5011-13SA</v>
          </cell>
        </row>
        <row r="9179">
          <cell r="I9179" t="str">
            <v>NB1NHI5011-13SA</v>
          </cell>
        </row>
        <row r="9180">
          <cell r="I9180" t="str">
            <v>NB1NHI5011-13SA</v>
          </cell>
        </row>
        <row r="9181">
          <cell r="I9181" t="str">
            <v>NB1NHI5011-13SA</v>
          </cell>
        </row>
        <row r="9182">
          <cell r="I9182" t="str">
            <v>NB1NHI5011-13SA</v>
          </cell>
        </row>
        <row r="9183">
          <cell r="I9183" t="str">
            <v>NB1NHI5011-13SA</v>
          </cell>
        </row>
        <row r="9184">
          <cell r="I9184" t="str">
            <v>NB1NHI5011-13SA</v>
          </cell>
        </row>
        <row r="9185">
          <cell r="I9185" t="str">
            <v>NB1NHI5011-13SA</v>
          </cell>
        </row>
        <row r="9186">
          <cell r="I9186" t="str">
            <v>NB1NHI5011-13SA</v>
          </cell>
        </row>
        <row r="9187">
          <cell r="I9187" t="str">
            <v>NB1NHI5011-13SA</v>
          </cell>
        </row>
        <row r="9188">
          <cell r="I9188" t="str">
            <v>NB1NHI5011-13SA</v>
          </cell>
        </row>
        <row r="9189">
          <cell r="I9189" t="str">
            <v>NB1NHI5011-13SA</v>
          </cell>
        </row>
        <row r="9190">
          <cell r="I9190" t="str">
            <v>NB1NHI5011-13SA</v>
          </cell>
        </row>
        <row r="9191">
          <cell r="I9191" t="str">
            <v>NB1NHI5011-13SA</v>
          </cell>
        </row>
        <row r="9192">
          <cell r="I9192" t="str">
            <v>NB1NHI5011-13SA</v>
          </cell>
        </row>
        <row r="9193">
          <cell r="I9193" t="str">
            <v>NB1NHI5011-13SA</v>
          </cell>
        </row>
        <row r="9194">
          <cell r="I9194" t="str">
            <v>NB1NHI5011-13SA</v>
          </cell>
        </row>
        <row r="9195">
          <cell r="I9195" t="str">
            <v>NB1NHI5011-13SA</v>
          </cell>
        </row>
        <row r="9196">
          <cell r="I9196" t="str">
            <v>NB1NHI5011-13SA</v>
          </cell>
        </row>
        <row r="9197">
          <cell r="I9197" t="str">
            <v>NB1NHI5011-13SA</v>
          </cell>
        </row>
        <row r="9198">
          <cell r="I9198" t="str">
            <v>NB1NHI5011-13SA</v>
          </cell>
        </row>
        <row r="9199">
          <cell r="I9199" t="str">
            <v>NB1NHI5011-13SA</v>
          </cell>
        </row>
        <row r="9200">
          <cell r="I9200" t="str">
            <v>NB1NHI5011-13SA</v>
          </cell>
        </row>
        <row r="9201">
          <cell r="I9201" t="str">
            <v>NB1NHI5011-13SA</v>
          </cell>
        </row>
        <row r="9202">
          <cell r="I9202" t="str">
            <v>NB1NHI5011-13SA</v>
          </cell>
        </row>
        <row r="9203">
          <cell r="I9203" t="str">
            <v>NB1NHI5011-13SA</v>
          </cell>
        </row>
        <row r="9204">
          <cell r="I9204" t="str">
            <v>NB1NHI5011-13SA</v>
          </cell>
        </row>
        <row r="9205">
          <cell r="I9205" t="str">
            <v>NB1NHI5011-13SA</v>
          </cell>
        </row>
        <row r="9206">
          <cell r="I9206" t="str">
            <v>NB1NHI5011-13SA</v>
          </cell>
        </row>
        <row r="9207">
          <cell r="I9207" t="str">
            <v>NB1NHI5011-13SA</v>
          </cell>
        </row>
        <row r="9208">
          <cell r="I9208" t="str">
            <v>NB1NHI5011-13SA</v>
          </cell>
        </row>
        <row r="9209">
          <cell r="I9209" t="str">
            <v>NB1NHI5011-13SA</v>
          </cell>
        </row>
        <row r="9210">
          <cell r="I9210" t="str">
            <v>NB1NHI5011-13SA</v>
          </cell>
        </row>
        <row r="9211">
          <cell r="I9211" t="str">
            <v>DA1NHZ5023-18SA</v>
          </cell>
        </row>
        <row r="9212">
          <cell r="I9212" t="str">
            <v>DA1NHZ5023-18SA</v>
          </cell>
        </row>
        <row r="9213">
          <cell r="I9213" t="str">
            <v>DA1NHZ5023-18SA</v>
          </cell>
        </row>
        <row r="9214">
          <cell r="I9214" t="str">
            <v>DA1NHZ5023-18SA</v>
          </cell>
        </row>
        <row r="9215">
          <cell r="I9215" t="str">
            <v>DA1NHZ5023-18SA</v>
          </cell>
        </row>
        <row r="9216">
          <cell r="I9216" t="str">
            <v>DA1NHZ5023-18SA</v>
          </cell>
        </row>
        <row r="9217">
          <cell r="I9217" t="str">
            <v>DA1NHZ5023-18SA</v>
          </cell>
        </row>
        <row r="9218">
          <cell r="I9218" t="str">
            <v>DA1NHZ5023-18SA</v>
          </cell>
        </row>
        <row r="9219">
          <cell r="I9219" t="str">
            <v>DA1NHZ5023-18SA</v>
          </cell>
        </row>
        <row r="9220">
          <cell r="I9220" t="str">
            <v>DA1NHZ5023-18SA</v>
          </cell>
        </row>
        <row r="9221">
          <cell r="I9221" t="str">
            <v>DA1NHZ5023-18SA</v>
          </cell>
        </row>
        <row r="9222">
          <cell r="I9222" t="str">
            <v>DA1NHZ5023-18SA</v>
          </cell>
        </row>
        <row r="9223">
          <cell r="I9223" t="str">
            <v>DA1NHZ5023-18SA</v>
          </cell>
        </row>
        <row r="9224">
          <cell r="I9224" t="str">
            <v>DA1NHZ5023-18SA</v>
          </cell>
        </row>
        <row r="9225">
          <cell r="I9225" t="str">
            <v>DA1NHZ5023-18SA</v>
          </cell>
        </row>
        <row r="9226">
          <cell r="I9226" t="str">
            <v>DA1NHZ5023-18SA</v>
          </cell>
        </row>
        <row r="9227">
          <cell r="I9227" t="str">
            <v>DA1NHZ5023-18SA</v>
          </cell>
        </row>
        <row r="9228">
          <cell r="I9228" t="str">
            <v>DA1NHZ5023-18SA</v>
          </cell>
        </row>
        <row r="9229">
          <cell r="I9229" t="str">
            <v>DA1NHZ5023-18SA</v>
          </cell>
        </row>
        <row r="9230">
          <cell r="I9230" t="str">
            <v>DA1NHZ5023-18SA</v>
          </cell>
        </row>
        <row r="9231">
          <cell r="I9231" t="str">
            <v>DA1NHZ5023-18SA</v>
          </cell>
        </row>
        <row r="9232">
          <cell r="I9232" t="str">
            <v>DA1NHZ5023-18SA</v>
          </cell>
        </row>
        <row r="9233">
          <cell r="I9233" t="str">
            <v>DA1NHZ5023-18SA</v>
          </cell>
        </row>
        <row r="9234">
          <cell r="I9234" t="str">
            <v>DA1NHZ5023-18SA</v>
          </cell>
        </row>
        <row r="9235">
          <cell r="I9235" t="str">
            <v>DA1NHZ5023-18SA</v>
          </cell>
        </row>
        <row r="9236">
          <cell r="I9236" t="str">
            <v>DA1NHZ5023-18SA</v>
          </cell>
        </row>
        <row r="9237">
          <cell r="I9237" t="str">
            <v>DA1NHZ5023-18SA</v>
          </cell>
        </row>
        <row r="9238">
          <cell r="I9238" t="str">
            <v>DA1NHZ5023-18SA</v>
          </cell>
        </row>
        <row r="9239">
          <cell r="I9239" t="str">
            <v>DA1NHZ5023-18SA</v>
          </cell>
        </row>
        <row r="9240">
          <cell r="I9240" t="str">
            <v>DA1NHZ5023-18SA</v>
          </cell>
        </row>
        <row r="9241">
          <cell r="I9241" t="str">
            <v>DA1NHZ5023-18SA</v>
          </cell>
        </row>
        <row r="9242">
          <cell r="I9242" t="str">
            <v>DA1NHZ5023-18SA</v>
          </cell>
        </row>
        <row r="9243">
          <cell r="I9243" t="str">
            <v>DA1NHZ5023-18SA</v>
          </cell>
        </row>
        <row r="9244">
          <cell r="I9244" t="str">
            <v>DA1NHZ5023-18SA</v>
          </cell>
        </row>
        <row r="9245">
          <cell r="I9245" t="str">
            <v>DA1NHZ5023-18SA</v>
          </cell>
        </row>
        <row r="9246">
          <cell r="I9246" t="str">
            <v>DA1NHZ5023-18SA</v>
          </cell>
        </row>
        <row r="9247">
          <cell r="I9247" t="str">
            <v>DA1NHZ5023-18SA</v>
          </cell>
        </row>
        <row r="9248">
          <cell r="I9248" t="str">
            <v>DB1NHZ5023-18SA</v>
          </cell>
        </row>
        <row r="9249">
          <cell r="I9249" t="str">
            <v>DB1NHZ5023-18SA</v>
          </cell>
        </row>
        <row r="9250">
          <cell r="I9250" t="str">
            <v>DB1NHZ5023-18SA</v>
          </cell>
        </row>
        <row r="9251">
          <cell r="I9251" t="str">
            <v>DB1NHZ5023-18SA</v>
          </cell>
        </row>
        <row r="9252">
          <cell r="I9252" t="str">
            <v>DB1NHZ5023-18SA</v>
          </cell>
        </row>
        <row r="9253">
          <cell r="I9253" t="str">
            <v>DB1NHZ5023-18SA</v>
          </cell>
        </row>
        <row r="9254">
          <cell r="I9254" t="str">
            <v>DB1NHZ5023-18SA</v>
          </cell>
        </row>
        <row r="9255">
          <cell r="I9255" t="str">
            <v>DB1NHZ5023-18SA</v>
          </cell>
        </row>
        <row r="9256">
          <cell r="I9256" t="str">
            <v>DB1NHZ5023-18SA</v>
          </cell>
        </row>
        <row r="9257">
          <cell r="I9257" t="str">
            <v>DB1NHZ5023-18SA</v>
          </cell>
        </row>
        <row r="9258">
          <cell r="I9258" t="str">
            <v>DB1NHZ5023-18SA</v>
          </cell>
        </row>
        <row r="9259">
          <cell r="I9259" t="str">
            <v>DB1NHZ5023-18SA</v>
          </cell>
        </row>
        <row r="9260">
          <cell r="I9260" t="str">
            <v>DB1NHZ5023-18SA</v>
          </cell>
        </row>
        <row r="9261">
          <cell r="I9261" t="str">
            <v>DB1NHZ5023-18SA</v>
          </cell>
        </row>
        <row r="9262">
          <cell r="I9262" t="str">
            <v>DB1NHZ5023-18SA</v>
          </cell>
        </row>
        <row r="9263">
          <cell r="I9263" t="str">
            <v>DB1NHZ5023-18SA</v>
          </cell>
        </row>
        <row r="9264">
          <cell r="I9264" t="str">
            <v>DB1NHZ5023-18SA</v>
          </cell>
        </row>
        <row r="9265">
          <cell r="I9265" t="str">
            <v>DB1NHZ5023-18SA</v>
          </cell>
        </row>
        <row r="9266">
          <cell r="I9266" t="str">
            <v>DB1NHZ5023-18SA</v>
          </cell>
        </row>
        <row r="9267">
          <cell r="I9267" t="str">
            <v>DB1NHZ5023-18SA</v>
          </cell>
        </row>
        <row r="9268">
          <cell r="I9268" t="str">
            <v>DB1NHZ5023-18SA</v>
          </cell>
        </row>
        <row r="9269">
          <cell r="I9269" t="str">
            <v>DB1NHZ5023-18SA</v>
          </cell>
        </row>
        <row r="9270">
          <cell r="I9270" t="str">
            <v>DB1NHZ5023-18SA</v>
          </cell>
        </row>
        <row r="9271">
          <cell r="I9271" t="str">
            <v>DB1NHZ5023-18SA</v>
          </cell>
        </row>
        <row r="9272">
          <cell r="I9272" t="str">
            <v>DB1NHZ5023-18SA</v>
          </cell>
        </row>
        <row r="9273">
          <cell r="I9273" t="str">
            <v>DB1NHZ5023-18SA</v>
          </cell>
        </row>
        <row r="9274">
          <cell r="I9274" t="str">
            <v>DB1NHZ5023-18SA</v>
          </cell>
        </row>
        <row r="9275">
          <cell r="I9275" t="str">
            <v>DB1NHZ5023-18SA</v>
          </cell>
        </row>
        <row r="9276">
          <cell r="I9276" t="str">
            <v>DB1NHZ5023-18SA</v>
          </cell>
        </row>
        <row r="9277">
          <cell r="I9277" t="str">
            <v>DB1NHZ5023-18SA</v>
          </cell>
        </row>
        <row r="9278">
          <cell r="I9278" t="str">
            <v>DB1NHZ5023-18SA</v>
          </cell>
        </row>
        <row r="9279">
          <cell r="I9279" t="str">
            <v>DB1NHZ5023-18SA</v>
          </cell>
        </row>
        <row r="9280">
          <cell r="I9280" t="str">
            <v>DB1NHZ5023-18SA</v>
          </cell>
        </row>
        <row r="9281">
          <cell r="I9281" t="str">
            <v>DB1NHZ5023-18SA</v>
          </cell>
        </row>
        <row r="9282">
          <cell r="I9282" t="str">
            <v>DB1NHZ5023-18SA</v>
          </cell>
        </row>
        <row r="9283">
          <cell r="I9283" t="str">
            <v>DB1NHZ5023-18SA</v>
          </cell>
        </row>
        <row r="9284">
          <cell r="I9284" t="str">
            <v>DB1NHZ5023-18SA</v>
          </cell>
        </row>
        <row r="9285">
          <cell r="I9285" t="str">
            <v>NA1NHZ5023-18SA</v>
          </cell>
        </row>
        <row r="9286">
          <cell r="I9286" t="str">
            <v>NA1NHZ5023-18SA</v>
          </cell>
        </row>
        <row r="9287">
          <cell r="I9287" t="str">
            <v>NA1NHZ5023-18SA</v>
          </cell>
        </row>
        <row r="9288">
          <cell r="I9288" t="str">
            <v>NA1NHZ5023-18SA</v>
          </cell>
        </row>
        <row r="9289">
          <cell r="I9289" t="str">
            <v>NA1NHZ5023-18SA</v>
          </cell>
        </row>
        <row r="9290">
          <cell r="I9290" t="str">
            <v>NA1NHZ5023-18SA</v>
          </cell>
        </row>
        <row r="9291">
          <cell r="I9291" t="str">
            <v>NA1NHZ5023-18SA</v>
          </cell>
        </row>
        <row r="9292">
          <cell r="I9292" t="str">
            <v>NA1NHZ5023-18SA</v>
          </cell>
        </row>
        <row r="9293">
          <cell r="I9293" t="str">
            <v>NA1NHZ5023-18SA</v>
          </cell>
        </row>
        <row r="9294">
          <cell r="I9294" t="str">
            <v>NA1NHZ5023-18SA</v>
          </cell>
        </row>
        <row r="9295">
          <cell r="I9295" t="str">
            <v>NA1NHZ5023-18SA</v>
          </cell>
        </row>
        <row r="9296">
          <cell r="I9296" t="str">
            <v>NA1NHZ5023-18SA</v>
          </cell>
        </row>
        <row r="9297">
          <cell r="I9297" t="str">
            <v>NA1NHZ5023-18SA</v>
          </cell>
        </row>
        <row r="9298">
          <cell r="I9298" t="str">
            <v>NA1NHZ5023-18SA</v>
          </cell>
        </row>
        <row r="9299">
          <cell r="I9299" t="str">
            <v>NA1NHZ5023-18SA</v>
          </cell>
        </row>
        <row r="9300">
          <cell r="I9300" t="str">
            <v>NA1NHZ5023-18SA</v>
          </cell>
        </row>
        <row r="9301">
          <cell r="I9301" t="str">
            <v>NA1NHZ5023-18SA</v>
          </cell>
        </row>
        <row r="9302">
          <cell r="I9302" t="str">
            <v>NA1NHZ5023-18SA</v>
          </cell>
        </row>
        <row r="9303">
          <cell r="I9303" t="str">
            <v>NA1NHZ5023-18SA</v>
          </cell>
        </row>
        <row r="9304">
          <cell r="I9304" t="str">
            <v>NA1NHZ5023-18SA</v>
          </cell>
        </row>
        <row r="9305">
          <cell r="I9305" t="str">
            <v>NA1NHZ5023-18SA</v>
          </cell>
        </row>
        <row r="9306">
          <cell r="I9306" t="str">
            <v>NA1NHZ5023-18SA</v>
          </cell>
        </row>
        <row r="9307">
          <cell r="I9307" t="str">
            <v>NA1NHZ5023-18SA</v>
          </cell>
        </row>
        <row r="9308">
          <cell r="I9308" t="str">
            <v>NA1NHZ5023-18SA</v>
          </cell>
        </row>
        <row r="9309">
          <cell r="I9309" t="str">
            <v>NA1NHZ5023-18SA</v>
          </cell>
        </row>
        <row r="9310">
          <cell r="I9310" t="str">
            <v>NA1NHZ5023-18SA</v>
          </cell>
        </row>
        <row r="9311">
          <cell r="I9311" t="str">
            <v>NA1NHZ5023-18SA</v>
          </cell>
        </row>
        <row r="9312">
          <cell r="I9312" t="str">
            <v>NA1NHZ5023-18SA</v>
          </cell>
        </row>
        <row r="9313">
          <cell r="I9313" t="str">
            <v>NA1NHZ5023-18SA</v>
          </cell>
        </row>
        <row r="9314">
          <cell r="I9314" t="str">
            <v>NA1NHZ5023-18SA</v>
          </cell>
        </row>
        <row r="9315">
          <cell r="I9315" t="str">
            <v>NA1NHZ5023-18SA</v>
          </cell>
        </row>
        <row r="9316">
          <cell r="I9316" t="str">
            <v>NA1NHZ5023-18SA</v>
          </cell>
        </row>
        <row r="9317">
          <cell r="I9317" t="str">
            <v>NA1NHZ5023-18SA</v>
          </cell>
        </row>
        <row r="9318">
          <cell r="I9318" t="str">
            <v>NA1NHZ5023-18SA</v>
          </cell>
        </row>
        <row r="9319">
          <cell r="I9319" t="str">
            <v>NA1NHZ5023-18SA</v>
          </cell>
        </row>
        <row r="9320">
          <cell r="I9320" t="str">
            <v>NA1NHZ5023-18SA</v>
          </cell>
        </row>
        <row r="9321">
          <cell r="I9321" t="str">
            <v>NB1NHZ5023-18SA</v>
          </cell>
        </row>
        <row r="9322">
          <cell r="I9322" t="str">
            <v>NB1NHZ5023-18SA</v>
          </cell>
        </row>
        <row r="9323">
          <cell r="I9323" t="str">
            <v>NB1NHZ5023-18SA</v>
          </cell>
        </row>
        <row r="9324">
          <cell r="I9324" t="str">
            <v>NB1NHZ5023-18SA</v>
          </cell>
        </row>
        <row r="9325">
          <cell r="I9325" t="str">
            <v>NB1NHZ5023-18SA</v>
          </cell>
        </row>
        <row r="9326">
          <cell r="I9326" t="str">
            <v>NB1NHZ5023-18SA</v>
          </cell>
        </row>
        <row r="9327">
          <cell r="I9327" t="str">
            <v>NB1NHZ5023-18SA</v>
          </cell>
        </row>
        <row r="9328">
          <cell r="I9328" t="str">
            <v>NB1NHZ5023-18SA</v>
          </cell>
        </row>
        <row r="9329">
          <cell r="I9329" t="str">
            <v>NB1NHZ5023-18SA</v>
          </cell>
        </row>
        <row r="9330">
          <cell r="I9330" t="str">
            <v>NB1NHZ5023-18SA</v>
          </cell>
        </row>
        <row r="9331">
          <cell r="I9331" t="str">
            <v>NB1NHZ5023-18SA</v>
          </cell>
        </row>
        <row r="9332">
          <cell r="I9332" t="str">
            <v>NB1NHZ5023-18SA</v>
          </cell>
        </row>
        <row r="9333">
          <cell r="I9333" t="str">
            <v>NB1NHZ5023-18SA</v>
          </cell>
        </row>
        <row r="9334">
          <cell r="I9334" t="str">
            <v>NB1NHZ5023-18SA</v>
          </cell>
        </row>
        <row r="9335">
          <cell r="I9335" t="str">
            <v>NB1NHZ5023-18SA</v>
          </cell>
        </row>
        <row r="9336">
          <cell r="I9336" t="str">
            <v>NB1NHZ5023-18SA</v>
          </cell>
        </row>
        <row r="9337">
          <cell r="I9337" t="str">
            <v>NB1NHZ5023-18SA</v>
          </cell>
        </row>
        <row r="9338">
          <cell r="I9338" t="str">
            <v>NB1NHZ5023-18SA</v>
          </cell>
        </row>
        <row r="9339">
          <cell r="I9339" t="str">
            <v>NB1NHZ5023-18SA</v>
          </cell>
        </row>
        <row r="9340">
          <cell r="I9340" t="str">
            <v>NB1NHZ5023-18SA</v>
          </cell>
        </row>
        <row r="9341">
          <cell r="I9341" t="str">
            <v>NB1NHZ5023-18SA</v>
          </cell>
        </row>
        <row r="9342">
          <cell r="I9342" t="str">
            <v>NB1NHZ5023-18SA</v>
          </cell>
        </row>
        <row r="9343">
          <cell r="I9343" t="str">
            <v>NB1NHZ5023-18SA</v>
          </cell>
        </row>
        <row r="9344">
          <cell r="I9344" t="str">
            <v>NB1NHZ5023-18SA</v>
          </cell>
        </row>
        <row r="9345">
          <cell r="I9345" t="str">
            <v>NB1NHZ5023-18SA</v>
          </cell>
        </row>
        <row r="9346">
          <cell r="I9346" t="str">
            <v>NB1NHZ5023-18SA</v>
          </cell>
        </row>
        <row r="9347">
          <cell r="I9347" t="str">
            <v>NB1NHZ5023-18SA</v>
          </cell>
        </row>
        <row r="9348">
          <cell r="I9348" t="str">
            <v>NB1NHZ5023-18SA</v>
          </cell>
        </row>
        <row r="9349">
          <cell r="I9349" t="str">
            <v>NB1NHZ5023-18SA</v>
          </cell>
        </row>
        <row r="9350">
          <cell r="I9350" t="str">
            <v>NB1NHZ5023-18SA</v>
          </cell>
        </row>
        <row r="9351">
          <cell r="I9351" t="str">
            <v>NB1NHZ5023-18SA</v>
          </cell>
        </row>
        <row r="9352">
          <cell r="I9352" t="str">
            <v>NB1NHZ5023-18SA</v>
          </cell>
        </row>
        <row r="9353">
          <cell r="I9353" t="str">
            <v>NB1NHZ5023-18SA</v>
          </cell>
        </row>
        <row r="9354">
          <cell r="I9354" t="str">
            <v>NB1NHZ5023-18SA</v>
          </cell>
        </row>
        <row r="9355">
          <cell r="I9355" t="str">
            <v>NB1NHZ5023-18SA</v>
          </cell>
        </row>
        <row r="9356">
          <cell r="I9356" t="str">
            <v>NB1NHZ5023-18SA</v>
          </cell>
        </row>
        <row r="9357">
          <cell r="I9357" t="str">
            <v>DA1NHZ5019-15SA</v>
          </cell>
        </row>
        <row r="9358">
          <cell r="I9358" t="str">
            <v>DA1NHZ5019-15SA</v>
          </cell>
        </row>
        <row r="9359">
          <cell r="I9359" t="str">
            <v>DA1NHZ5019-15SA</v>
          </cell>
        </row>
        <row r="9360">
          <cell r="I9360" t="str">
            <v>DA1NHZ5019-15SA</v>
          </cell>
        </row>
        <row r="9361">
          <cell r="I9361" t="str">
            <v>DA1NHZ5019-15SA</v>
          </cell>
        </row>
        <row r="9362">
          <cell r="I9362" t="str">
            <v>DA1NHZ5019-15SA</v>
          </cell>
        </row>
        <row r="9363">
          <cell r="I9363" t="str">
            <v>DA1NHZ5019-15SA</v>
          </cell>
        </row>
        <row r="9364">
          <cell r="I9364" t="str">
            <v>DA1NHZ5019-15SA</v>
          </cell>
        </row>
        <row r="9365">
          <cell r="I9365" t="str">
            <v>DA1NHZ5019-15SA</v>
          </cell>
        </row>
        <row r="9366">
          <cell r="I9366" t="str">
            <v>DA1NHZ5019-15SA</v>
          </cell>
        </row>
        <row r="9367">
          <cell r="I9367" t="str">
            <v>DA1NHZ5019-15SA</v>
          </cell>
        </row>
        <row r="9368">
          <cell r="I9368" t="str">
            <v>DA1NHZ5019-15SA</v>
          </cell>
        </row>
        <row r="9369">
          <cell r="I9369" t="str">
            <v>DA1NHZ5019-15SA</v>
          </cell>
        </row>
        <row r="9370">
          <cell r="I9370" t="str">
            <v>DA1NHZ5019-15SA</v>
          </cell>
        </row>
        <row r="9371">
          <cell r="I9371" t="str">
            <v>DA1NHZ5019-15SA</v>
          </cell>
        </row>
        <row r="9372">
          <cell r="I9372" t="str">
            <v>DA1NHZ5019-15SA</v>
          </cell>
        </row>
        <row r="9373">
          <cell r="I9373" t="str">
            <v>DA1NHZ5019-15SA</v>
          </cell>
        </row>
        <row r="9374">
          <cell r="I9374" t="str">
            <v>DA1NHZ5019-15SA</v>
          </cell>
        </row>
        <row r="9375">
          <cell r="I9375" t="str">
            <v>DA1NHZ5019-15SA</v>
          </cell>
        </row>
        <row r="9376">
          <cell r="I9376" t="str">
            <v>DA1NHZ5019-15SA</v>
          </cell>
        </row>
        <row r="9377">
          <cell r="I9377" t="str">
            <v>DA1NHZ5019-15SA</v>
          </cell>
        </row>
        <row r="9378">
          <cell r="I9378" t="str">
            <v>DA1NHZ5019-15SA</v>
          </cell>
        </row>
        <row r="9379">
          <cell r="I9379" t="str">
            <v>DA1NHZ5019-15SA</v>
          </cell>
        </row>
        <row r="9380">
          <cell r="I9380" t="str">
            <v>DA1NHZ5019-15SA</v>
          </cell>
        </row>
        <row r="9381">
          <cell r="I9381" t="str">
            <v>DA1NHZ5019-15SA</v>
          </cell>
        </row>
        <row r="9382">
          <cell r="I9382" t="str">
            <v>DA1NHZ5019-15SA</v>
          </cell>
        </row>
        <row r="9383">
          <cell r="I9383" t="str">
            <v>DA1NHZ5019-15SA</v>
          </cell>
        </row>
        <row r="9384">
          <cell r="I9384" t="str">
            <v>DA1NHZ5019-15SA</v>
          </cell>
        </row>
        <row r="9385">
          <cell r="I9385" t="str">
            <v>DA1NHZ5019-15SA</v>
          </cell>
        </row>
        <row r="9386">
          <cell r="I9386" t="str">
            <v>DA1NHZ5019-15SA</v>
          </cell>
        </row>
        <row r="9387">
          <cell r="I9387" t="str">
            <v>DA1NHZ5019-15SA</v>
          </cell>
        </row>
        <row r="9388">
          <cell r="I9388" t="str">
            <v>DA1NHZ5019-15SA</v>
          </cell>
        </row>
        <row r="9389">
          <cell r="I9389" t="str">
            <v>DA1NHZ5019-15SA</v>
          </cell>
        </row>
        <row r="9390">
          <cell r="I9390" t="str">
            <v>DA1NHZ5019-15SA</v>
          </cell>
        </row>
        <row r="9391">
          <cell r="I9391" t="str">
            <v>DA1NHZ5019-15SA</v>
          </cell>
        </row>
        <row r="9392">
          <cell r="I9392" t="str">
            <v>DA1NHZ5019-15SA</v>
          </cell>
        </row>
        <row r="9393">
          <cell r="I9393" t="str">
            <v>DA1NHZ5019-15SA</v>
          </cell>
        </row>
        <row r="9394">
          <cell r="I9394" t="str">
            <v>DB1NHZ5019-15SA</v>
          </cell>
        </row>
        <row r="9395">
          <cell r="I9395" t="str">
            <v>DB1NHZ5019-15SA</v>
          </cell>
        </row>
        <row r="9396">
          <cell r="I9396" t="str">
            <v>DB1NHZ5019-15SA</v>
          </cell>
        </row>
        <row r="9397">
          <cell r="I9397" t="str">
            <v>DB1NHZ5019-15SA</v>
          </cell>
        </row>
        <row r="9398">
          <cell r="I9398" t="str">
            <v>DB1NHZ5019-15SA</v>
          </cell>
        </row>
        <row r="9399">
          <cell r="I9399" t="str">
            <v>DB1NHZ5019-15SA</v>
          </cell>
        </row>
        <row r="9400">
          <cell r="I9400" t="str">
            <v>DB1NHZ5019-15SA</v>
          </cell>
        </row>
        <row r="9401">
          <cell r="I9401" t="str">
            <v>DB1NHZ5019-15SA</v>
          </cell>
        </row>
        <row r="9402">
          <cell r="I9402" t="str">
            <v>DB1NHZ5019-15SA</v>
          </cell>
        </row>
        <row r="9403">
          <cell r="I9403" t="str">
            <v>DB1NHZ5019-15SA</v>
          </cell>
        </row>
        <row r="9404">
          <cell r="I9404" t="str">
            <v>DB1NHZ5019-15SA</v>
          </cell>
        </row>
        <row r="9405">
          <cell r="I9405" t="str">
            <v>DB1NHZ5019-15SA</v>
          </cell>
        </row>
        <row r="9406">
          <cell r="I9406" t="str">
            <v>DB1NHZ5019-15SA</v>
          </cell>
        </row>
        <row r="9407">
          <cell r="I9407" t="str">
            <v>DB1NHZ5019-15SA</v>
          </cell>
        </row>
        <row r="9408">
          <cell r="I9408" t="str">
            <v>DB1NHZ5019-15SA</v>
          </cell>
        </row>
        <row r="9409">
          <cell r="I9409" t="str">
            <v>DB1NHZ5019-15SA</v>
          </cell>
        </row>
        <row r="9410">
          <cell r="I9410" t="str">
            <v>DB1NHZ5019-15SA</v>
          </cell>
        </row>
        <row r="9411">
          <cell r="I9411" t="str">
            <v>DB1NHZ5019-15SA</v>
          </cell>
        </row>
        <row r="9412">
          <cell r="I9412" t="str">
            <v>DB1NHZ5019-15SA</v>
          </cell>
        </row>
        <row r="9413">
          <cell r="I9413" t="str">
            <v>DB1NHZ5019-15SA</v>
          </cell>
        </row>
        <row r="9414">
          <cell r="I9414" t="str">
            <v>DB1NHZ5019-15SA</v>
          </cell>
        </row>
        <row r="9415">
          <cell r="I9415" t="str">
            <v>DB1NHZ5019-15SA</v>
          </cell>
        </row>
        <row r="9416">
          <cell r="I9416" t="str">
            <v>DB1NHZ5019-15SA</v>
          </cell>
        </row>
        <row r="9417">
          <cell r="I9417" t="str">
            <v>DB1NHZ5019-15SA</v>
          </cell>
        </row>
        <row r="9418">
          <cell r="I9418" t="str">
            <v>DB1NHZ5019-15SA</v>
          </cell>
        </row>
        <row r="9419">
          <cell r="I9419" t="str">
            <v>DB1NHZ5019-15SA</v>
          </cell>
        </row>
        <row r="9420">
          <cell r="I9420" t="str">
            <v>DB1NHZ5019-15SA</v>
          </cell>
        </row>
        <row r="9421">
          <cell r="I9421" t="str">
            <v>DB1NHZ5019-15SA</v>
          </cell>
        </row>
        <row r="9422">
          <cell r="I9422" t="str">
            <v>DB1NHZ5019-15SA</v>
          </cell>
        </row>
        <row r="9423">
          <cell r="I9423" t="str">
            <v>DB1NHZ5019-15SA</v>
          </cell>
        </row>
        <row r="9424">
          <cell r="I9424" t="str">
            <v>DB1NHZ5019-15SA</v>
          </cell>
        </row>
        <row r="9425">
          <cell r="I9425" t="str">
            <v>DB1NHZ5019-15SA</v>
          </cell>
        </row>
        <row r="9426">
          <cell r="I9426" t="str">
            <v>DB1NHZ5019-15SA</v>
          </cell>
        </row>
        <row r="9427">
          <cell r="I9427" t="str">
            <v>DB1NHZ5019-15SA</v>
          </cell>
        </row>
        <row r="9428">
          <cell r="I9428" t="str">
            <v>DB1NHZ5019-15SA</v>
          </cell>
        </row>
        <row r="9429">
          <cell r="I9429" t="str">
            <v>DB1NHZ5019-15SA</v>
          </cell>
        </row>
        <row r="9430">
          <cell r="I9430" t="str">
            <v>DB1NHZ5019-15SA</v>
          </cell>
        </row>
        <row r="9431">
          <cell r="I9431" t="str">
            <v>NA1NHZ5019-15SA</v>
          </cell>
        </row>
        <row r="9432">
          <cell r="I9432" t="str">
            <v>NA1NHZ5019-15SA</v>
          </cell>
        </row>
        <row r="9433">
          <cell r="I9433" t="str">
            <v>NA1NHZ5019-15SA</v>
          </cell>
        </row>
        <row r="9434">
          <cell r="I9434" t="str">
            <v>NA1NHZ5019-15SA</v>
          </cell>
        </row>
        <row r="9435">
          <cell r="I9435" t="str">
            <v>NA1NHZ5019-15SA</v>
          </cell>
        </row>
        <row r="9436">
          <cell r="I9436" t="str">
            <v>NA1NHZ5019-15SA</v>
          </cell>
        </row>
        <row r="9437">
          <cell r="I9437" t="str">
            <v>NA1NHZ5019-15SA</v>
          </cell>
        </row>
        <row r="9438">
          <cell r="I9438" t="str">
            <v>NA1NHZ5019-15SA</v>
          </cell>
        </row>
        <row r="9439">
          <cell r="I9439" t="str">
            <v>NA1NHZ5019-15SA</v>
          </cell>
        </row>
        <row r="9440">
          <cell r="I9440" t="str">
            <v>NA1NHZ5019-15SA</v>
          </cell>
        </row>
        <row r="9441">
          <cell r="I9441" t="str">
            <v>NA1NHZ5019-15SA</v>
          </cell>
        </row>
        <row r="9442">
          <cell r="I9442" t="str">
            <v>NA1NHZ5019-15SA</v>
          </cell>
        </row>
        <row r="9443">
          <cell r="I9443" t="str">
            <v>NA1NHZ5019-15SA</v>
          </cell>
        </row>
        <row r="9444">
          <cell r="I9444" t="str">
            <v>NA1NHZ5019-15SA</v>
          </cell>
        </row>
        <row r="9445">
          <cell r="I9445" t="str">
            <v>NA1NHZ5019-15SA</v>
          </cell>
        </row>
        <row r="9446">
          <cell r="I9446" t="str">
            <v>NA1NHZ5019-15SA</v>
          </cell>
        </row>
        <row r="9447">
          <cell r="I9447" t="str">
            <v>NA1NHZ5019-15SA</v>
          </cell>
        </row>
        <row r="9448">
          <cell r="I9448" t="str">
            <v>NA1NHZ5019-15SA</v>
          </cell>
        </row>
        <row r="9449">
          <cell r="I9449" t="str">
            <v>NA1NHZ5019-15SA</v>
          </cell>
        </row>
        <row r="9450">
          <cell r="I9450" t="str">
            <v>NA1NHZ5019-15SA</v>
          </cell>
        </row>
        <row r="9451">
          <cell r="I9451" t="str">
            <v>NA1NHZ5019-15SA</v>
          </cell>
        </row>
        <row r="9452">
          <cell r="I9452" t="str">
            <v>NA1NHZ5019-15SA</v>
          </cell>
        </row>
        <row r="9453">
          <cell r="I9453" t="str">
            <v>NA1NHZ5019-15SA</v>
          </cell>
        </row>
        <row r="9454">
          <cell r="I9454" t="str">
            <v>NA1NHZ5019-15SA</v>
          </cell>
        </row>
        <row r="9455">
          <cell r="I9455" t="str">
            <v>NA1NHZ5019-15SA</v>
          </cell>
        </row>
        <row r="9456">
          <cell r="I9456" t="str">
            <v>NA1NHZ5019-15SA</v>
          </cell>
        </row>
        <row r="9457">
          <cell r="I9457" t="str">
            <v>NA1NHZ5019-15SA</v>
          </cell>
        </row>
        <row r="9458">
          <cell r="I9458" t="str">
            <v>NA1NHZ5019-15SA</v>
          </cell>
        </row>
        <row r="9459">
          <cell r="I9459" t="str">
            <v>NA1NHZ5019-15SA</v>
          </cell>
        </row>
        <row r="9460">
          <cell r="I9460" t="str">
            <v>NA1NHZ5019-15SA</v>
          </cell>
        </row>
        <row r="9461">
          <cell r="I9461" t="str">
            <v>NA1NHZ5019-15SA</v>
          </cell>
        </row>
        <row r="9462">
          <cell r="I9462" t="str">
            <v>NA1NHZ5019-15SA</v>
          </cell>
        </row>
        <row r="9463">
          <cell r="I9463" t="str">
            <v>NA1NHZ5019-15SA</v>
          </cell>
        </row>
        <row r="9464">
          <cell r="I9464" t="str">
            <v>NA1NHZ5019-15SA</v>
          </cell>
        </row>
        <row r="9465">
          <cell r="I9465" t="str">
            <v>NA1NHZ5019-15SA</v>
          </cell>
        </row>
        <row r="9466">
          <cell r="I9466" t="str">
            <v>NA1NHZ5019-15SA</v>
          </cell>
        </row>
        <row r="9467">
          <cell r="I9467" t="str">
            <v>NB1NHZ5019-15SA</v>
          </cell>
        </row>
        <row r="9468">
          <cell r="I9468" t="str">
            <v>NB1NHZ5019-15SA</v>
          </cell>
        </row>
        <row r="9469">
          <cell r="I9469" t="str">
            <v>NB1NHZ5019-15SA</v>
          </cell>
        </row>
        <row r="9470">
          <cell r="I9470" t="str">
            <v>NB1NHZ5019-15SA</v>
          </cell>
        </row>
        <row r="9471">
          <cell r="I9471" t="str">
            <v>NB1NHZ5019-15SA</v>
          </cell>
        </row>
        <row r="9472">
          <cell r="I9472" t="str">
            <v>NB1NHZ5019-15SA</v>
          </cell>
        </row>
        <row r="9473">
          <cell r="I9473" t="str">
            <v>NB1NHZ5019-15SA</v>
          </cell>
        </row>
        <row r="9474">
          <cell r="I9474" t="str">
            <v>NB1NHZ5019-15SA</v>
          </cell>
        </row>
        <row r="9475">
          <cell r="I9475" t="str">
            <v>NB1NHZ5019-15SA</v>
          </cell>
        </row>
        <row r="9476">
          <cell r="I9476" t="str">
            <v>NB1NHZ5019-15SA</v>
          </cell>
        </row>
        <row r="9477">
          <cell r="I9477" t="str">
            <v>NB1NHZ5019-15SA</v>
          </cell>
        </row>
        <row r="9478">
          <cell r="I9478" t="str">
            <v>NB1NHZ5019-15SA</v>
          </cell>
        </row>
        <row r="9479">
          <cell r="I9479" t="str">
            <v>NB1NHZ5019-15SA</v>
          </cell>
        </row>
        <row r="9480">
          <cell r="I9480" t="str">
            <v>NB1NHZ5019-15SA</v>
          </cell>
        </row>
        <row r="9481">
          <cell r="I9481" t="str">
            <v>NB1NHZ5019-15SA</v>
          </cell>
        </row>
        <row r="9482">
          <cell r="I9482" t="str">
            <v>NB1NHZ5019-15SA</v>
          </cell>
        </row>
        <row r="9483">
          <cell r="I9483" t="str">
            <v>NB1NHZ5019-15SA</v>
          </cell>
        </row>
        <row r="9484">
          <cell r="I9484" t="str">
            <v>NB1NHZ5019-15SA</v>
          </cell>
        </row>
        <row r="9485">
          <cell r="I9485" t="str">
            <v>NB1NHZ5019-15SA</v>
          </cell>
        </row>
        <row r="9486">
          <cell r="I9486" t="str">
            <v>NB1NHZ5019-15SA</v>
          </cell>
        </row>
        <row r="9487">
          <cell r="I9487" t="str">
            <v>NB1NHZ5019-15SA</v>
          </cell>
        </row>
        <row r="9488">
          <cell r="I9488" t="str">
            <v>NB1NHZ5019-15SA</v>
          </cell>
        </row>
        <row r="9489">
          <cell r="I9489" t="str">
            <v>NB1NHZ5019-15SA</v>
          </cell>
        </row>
        <row r="9490">
          <cell r="I9490" t="str">
            <v>NB1NHZ5019-15SA</v>
          </cell>
        </row>
        <row r="9491">
          <cell r="I9491" t="str">
            <v>NB1NHZ5019-15SA</v>
          </cell>
        </row>
        <row r="9492">
          <cell r="I9492" t="str">
            <v>NB1NHZ5019-15SA</v>
          </cell>
        </row>
        <row r="9493">
          <cell r="I9493" t="str">
            <v>NB1NHZ5019-15SA</v>
          </cell>
        </row>
        <row r="9494">
          <cell r="I9494" t="str">
            <v>NB1NHZ5019-15SA</v>
          </cell>
        </row>
        <row r="9495">
          <cell r="I9495" t="str">
            <v>NB1NHZ5019-15SA</v>
          </cell>
        </row>
        <row r="9496">
          <cell r="I9496" t="str">
            <v>NB1NHZ5019-15SA</v>
          </cell>
        </row>
        <row r="9497">
          <cell r="I9497" t="str">
            <v>NB1NHZ5019-15SA</v>
          </cell>
        </row>
        <row r="9498">
          <cell r="I9498" t="str">
            <v>NB1NHZ5019-15SA</v>
          </cell>
        </row>
        <row r="9499">
          <cell r="I9499" t="str">
            <v>NB1NHZ5019-15SA</v>
          </cell>
        </row>
        <row r="9500">
          <cell r="I9500" t="str">
            <v>NB1NHZ5019-15SA</v>
          </cell>
        </row>
        <row r="9501">
          <cell r="I9501" t="str">
            <v>NB1NHZ5019-15SA</v>
          </cell>
        </row>
        <row r="9502">
          <cell r="I9502" t="str">
            <v>NB1NHZ5019-15SA</v>
          </cell>
        </row>
        <row r="9503">
          <cell r="I9503" t="str">
            <v>DA1BIR0004-15SB</v>
          </cell>
        </row>
        <row r="9504">
          <cell r="I9504" t="str">
            <v>DA1BIR0004-15SB</v>
          </cell>
        </row>
        <row r="9505">
          <cell r="I9505" t="str">
            <v>DA1BIR0004-15SB</v>
          </cell>
        </row>
        <row r="9506">
          <cell r="I9506" t="str">
            <v>DA1BIR0004-15SB</v>
          </cell>
        </row>
        <row r="9507">
          <cell r="I9507" t="str">
            <v>DA1BIR0004-15SB</v>
          </cell>
        </row>
        <row r="9508">
          <cell r="I9508" t="str">
            <v>DA1BIR0004-15SB</v>
          </cell>
        </row>
        <row r="9509">
          <cell r="I9509" t="str">
            <v>DA1BIR0004-15SB</v>
          </cell>
        </row>
        <row r="9510">
          <cell r="I9510" t="str">
            <v>DA1BIR0004-15SB</v>
          </cell>
        </row>
        <row r="9511">
          <cell r="I9511" t="str">
            <v>DA1BIR0004-15SB</v>
          </cell>
        </row>
        <row r="9512">
          <cell r="I9512" t="str">
            <v>DA1BIR0004-15SB</v>
          </cell>
        </row>
        <row r="9513">
          <cell r="I9513" t="str">
            <v>DA1BIR0004-15SB</v>
          </cell>
        </row>
        <row r="9514">
          <cell r="I9514" t="str">
            <v>DA1BIR0004-15SB</v>
          </cell>
        </row>
        <row r="9515">
          <cell r="I9515" t="str">
            <v>DA1BIR0004-15SB</v>
          </cell>
        </row>
        <row r="9516">
          <cell r="I9516" t="str">
            <v>DA1BIR0004-15SB</v>
          </cell>
        </row>
        <row r="9517">
          <cell r="I9517" t="str">
            <v>DA1BIR0004-15SB</v>
          </cell>
        </row>
        <row r="9518">
          <cell r="I9518" t="str">
            <v>DA1BIR0004-15SB</v>
          </cell>
        </row>
        <row r="9519">
          <cell r="I9519" t="str">
            <v>DA1BIR0004-15SB</v>
          </cell>
        </row>
        <row r="9520">
          <cell r="I9520" t="str">
            <v>DA1BIR0004-15SB</v>
          </cell>
        </row>
        <row r="9521">
          <cell r="I9521" t="str">
            <v>DA1BIR0004-15SB</v>
          </cell>
        </row>
        <row r="9522">
          <cell r="I9522" t="str">
            <v>DA1BIR0004-15SB</v>
          </cell>
        </row>
        <row r="9523">
          <cell r="I9523" t="str">
            <v>DA1BIR0004-15SB</v>
          </cell>
        </row>
        <row r="9524">
          <cell r="I9524" t="str">
            <v>DA1BIR0004-15SB</v>
          </cell>
        </row>
        <row r="9525">
          <cell r="I9525" t="str">
            <v>DA1BIR0004-15SB</v>
          </cell>
        </row>
        <row r="9526">
          <cell r="I9526" t="str">
            <v>NA1BIR0004-15SB</v>
          </cell>
        </row>
        <row r="9527">
          <cell r="I9527" t="str">
            <v>NA1BIR0004-15SB</v>
          </cell>
        </row>
        <row r="9528">
          <cell r="I9528" t="str">
            <v>NA1BIR0004-15SB</v>
          </cell>
        </row>
        <row r="9529">
          <cell r="I9529" t="str">
            <v>NA1BIR0004-15SB</v>
          </cell>
        </row>
        <row r="9530">
          <cell r="I9530" t="str">
            <v>NA1BIR0004-15SB</v>
          </cell>
        </row>
        <row r="9531">
          <cell r="I9531" t="str">
            <v>NA1BIR0004-15SB</v>
          </cell>
        </row>
        <row r="9532">
          <cell r="I9532" t="str">
            <v>NA1BIR0004-15SB</v>
          </cell>
        </row>
        <row r="9533">
          <cell r="I9533" t="str">
            <v>NA1BIR0004-15SB</v>
          </cell>
        </row>
        <row r="9534">
          <cell r="I9534" t="str">
            <v>NA1BIR0004-15SB</v>
          </cell>
        </row>
        <row r="9535">
          <cell r="I9535" t="str">
            <v>NA1BIR0004-15SB</v>
          </cell>
        </row>
        <row r="9536">
          <cell r="I9536" t="str">
            <v>NA1BIR0004-15SB</v>
          </cell>
        </row>
        <row r="9537">
          <cell r="I9537" t="str">
            <v>NA1BIR0004-15SB</v>
          </cell>
        </row>
        <row r="9538">
          <cell r="I9538" t="str">
            <v>NA1BIR0004-15SB</v>
          </cell>
        </row>
        <row r="9539">
          <cell r="I9539" t="str">
            <v>NA1BIR0004-15SB</v>
          </cell>
        </row>
        <row r="9540">
          <cell r="I9540" t="str">
            <v>NA1BIR0004-15SB</v>
          </cell>
        </row>
        <row r="9541">
          <cell r="I9541" t="str">
            <v>NA1BIR0004-15SB</v>
          </cell>
        </row>
        <row r="9542">
          <cell r="I9542" t="str">
            <v>NA1BIR0004-15SB</v>
          </cell>
        </row>
        <row r="9543">
          <cell r="I9543" t="str">
            <v>NA1BIR0004-15SB</v>
          </cell>
        </row>
        <row r="9544">
          <cell r="I9544" t="str">
            <v>NA1BIR0004-15SB</v>
          </cell>
        </row>
        <row r="9545">
          <cell r="I9545" t="str">
            <v>NA1BIR0004-15SB</v>
          </cell>
        </row>
        <row r="9546">
          <cell r="I9546" t="str">
            <v>NA1BIR0004-15SB</v>
          </cell>
        </row>
        <row r="9547">
          <cell r="I9547" t="str">
            <v>NA1BIR0004-15SB</v>
          </cell>
        </row>
        <row r="9548">
          <cell r="I9548" t="str">
            <v>NA1BIR0004-15SB</v>
          </cell>
        </row>
        <row r="9549">
          <cell r="I9549" t="str">
            <v>DA1NHZ5016-15SB</v>
          </cell>
        </row>
        <row r="9550">
          <cell r="I9550" t="str">
            <v>DA1NHZ5016-15SB</v>
          </cell>
        </row>
        <row r="9551">
          <cell r="I9551" t="str">
            <v>DA1NHZ5016-15SB</v>
          </cell>
        </row>
        <row r="9552">
          <cell r="I9552" t="str">
            <v>DA1NHZ5016-15SB</v>
          </cell>
        </row>
        <row r="9553">
          <cell r="I9553" t="str">
            <v>DA1NHZ5016-15SB</v>
          </cell>
        </row>
        <row r="9554">
          <cell r="I9554" t="str">
            <v>DA1NHZ5016-15SB</v>
          </cell>
        </row>
        <row r="9555">
          <cell r="I9555" t="str">
            <v>DA1NHZ5016-15SB</v>
          </cell>
        </row>
        <row r="9556">
          <cell r="I9556" t="str">
            <v>DA1NHZ5016-15SB</v>
          </cell>
        </row>
        <row r="9557">
          <cell r="I9557" t="str">
            <v>DA1NHZ5016-15SB</v>
          </cell>
        </row>
        <row r="9558">
          <cell r="I9558" t="str">
            <v>DA1NHZ5016-15SB</v>
          </cell>
        </row>
        <row r="9559">
          <cell r="I9559" t="str">
            <v>DA1NHZ5016-15SB</v>
          </cell>
        </row>
        <row r="9560">
          <cell r="I9560" t="str">
            <v>DA1NHZ5016-15SB</v>
          </cell>
        </row>
        <row r="9561">
          <cell r="I9561" t="str">
            <v>DA1NHZ5016-15SB</v>
          </cell>
        </row>
        <row r="9562">
          <cell r="I9562" t="str">
            <v>DA1NHZ5016-15SB</v>
          </cell>
        </row>
        <row r="9563">
          <cell r="I9563" t="str">
            <v>DA1NHZ5016-15SB</v>
          </cell>
        </row>
        <row r="9564">
          <cell r="I9564" t="str">
            <v>DA1NHZ5016-15SB</v>
          </cell>
        </row>
        <row r="9565">
          <cell r="I9565" t="str">
            <v>DA1NHZ5016-15SB</v>
          </cell>
        </row>
        <row r="9566">
          <cell r="I9566" t="str">
            <v>DA1NHZ5016-15SB</v>
          </cell>
        </row>
        <row r="9567">
          <cell r="I9567" t="str">
            <v>DA1NHZ5016-15SB</v>
          </cell>
        </row>
        <row r="9568">
          <cell r="I9568" t="str">
            <v>DA1NHZ5016-15SB</v>
          </cell>
        </row>
        <row r="9569">
          <cell r="I9569" t="str">
            <v>DA1NHZ5016-15SB</v>
          </cell>
        </row>
        <row r="9570">
          <cell r="I9570" t="str">
            <v>DA1NHZ5016-15SB</v>
          </cell>
        </row>
        <row r="9571">
          <cell r="I9571" t="str">
            <v>DA1NHZ5016-15SB</v>
          </cell>
        </row>
        <row r="9572">
          <cell r="I9572" t="str">
            <v>NA1NHZ5016-15SB</v>
          </cell>
        </row>
        <row r="9573">
          <cell r="I9573" t="str">
            <v>NA1NHZ5016-15SB</v>
          </cell>
        </row>
        <row r="9574">
          <cell r="I9574" t="str">
            <v>NA1NHZ5016-15SB</v>
          </cell>
        </row>
        <row r="9575">
          <cell r="I9575" t="str">
            <v>NA1NHZ5016-15SB</v>
          </cell>
        </row>
        <row r="9576">
          <cell r="I9576" t="str">
            <v>NA1NHZ5016-15SB</v>
          </cell>
        </row>
        <row r="9577">
          <cell r="I9577" t="str">
            <v>NA1NHZ5016-15SB</v>
          </cell>
        </row>
        <row r="9578">
          <cell r="I9578" t="str">
            <v>NA1NHZ5016-15SB</v>
          </cell>
        </row>
        <row r="9579">
          <cell r="I9579" t="str">
            <v>NA1NHZ5016-15SB</v>
          </cell>
        </row>
        <row r="9580">
          <cell r="I9580" t="str">
            <v>NA1NHZ5016-15SB</v>
          </cell>
        </row>
        <row r="9581">
          <cell r="I9581" t="str">
            <v>NA1NHZ5016-15SB</v>
          </cell>
        </row>
        <row r="9582">
          <cell r="I9582" t="str">
            <v>NA1NHZ5016-15SB</v>
          </cell>
        </row>
        <row r="9583">
          <cell r="I9583" t="str">
            <v>NA1NHZ5016-15SB</v>
          </cell>
        </row>
        <row r="9584">
          <cell r="I9584" t="str">
            <v>NA1NHZ5016-15SB</v>
          </cell>
        </row>
        <row r="9585">
          <cell r="I9585" t="str">
            <v>NA1NHZ5016-15SB</v>
          </cell>
        </row>
        <row r="9586">
          <cell r="I9586" t="str">
            <v>NA1NHZ5016-15SB</v>
          </cell>
        </row>
        <row r="9587">
          <cell r="I9587" t="str">
            <v>NA1NHZ5016-15SB</v>
          </cell>
        </row>
        <row r="9588">
          <cell r="I9588" t="str">
            <v>NA1NHZ5016-15SB</v>
          </cell>
        </row>
        <row r="9589">
          <cell r="I9589" t="str">
            <v>NA1NHZ5016-15SB</v>
          </cell>
        </row>
        <row r="9590">
          <cell r="I9590" t="str">
            <v>NA1NHZ5016-15SB</v>
          </cell>
        </row>
        <row r="9591">
          <cell r="I9591" t="str">
            <v>NA1NHZ5016-15SB</v>
          </cell>
        </row>
        <row r="9592">
          <cell r="I9592" t="str">
            <v>NA1NHZ5016-15SB</v>
          </cell>
        </row>
        <row r="9593">
          <cell r="I9593" t="str">
            <v>NA1NHZ5016-15SB</v>
          </cell>
        </row>
        <row r="9594">
          <cell r="I9594" t="str">
            <v>NA1NHZ5016-15SB</v>
          </cell>
        </row>
        <row r="9595">
          <cell r="I9595" t="str">
            <v>DA1NHI5015-15SB</v>
          </cell>
        </row>
        <row r="9596">
          <cell r="I9596" t="str">
            <v>DA1NHI5015-15SB</v>
          </cell>
        </row>
        <row r="9597">
          <cell r="I9597" t="str">
            <v>DA1NHI5015-15SB</v>
          </cell>
        </row>
        <row r="9598">
          <cell r="I9598" t="str">
            <v>DA1NHI5015-15SB</v>
          </cell>
        </row>
        <row r="9599">
          <cell r="I9599" t="str">
            <v>DA1NHI5015-15SB</v>
          </cell>
        </row>
        <row r="9600">
          <cell r="I9600" t="str">
            <v>DA1NHI5015-15SB</v>
          </cell>
        </row>
        <row r="9601">
          <cell r="I9601" t="str">
            <v>DA1NHI5015-15SB</v>
          </cell>
        </row>
        <row r="9602">
          <cell r="I9602" t="str">
            <v>DA1NHI5015-15SB</v>
          </cell>
        </row>
        <row r="9603">
          <cell r="I9603" t="str">
            <v>DA1NHI5015-15SB</v>
          </cell>
        </row>
        <row r="9604">
          <cell r="I9604" t="str">
            <v>DA1NHI5015-15SB</v>
          </cell>
        </row>
        <row r="9605">
          <cell r="I9605" t="str">
            <v>DA1NHI5015-15SB</v>
          </cell>
        </row>
        <row r="9606">
          <cell r="I9606" t="str">
            <v>DA1NHI5015-15SB</v>
          </cell>
        </row>
        <row r="9607">
          <cell r="I9607" t="str">
            <v>DA1NHI5015-15SB</v>
          </cell>
        </row>
        <row r="9608">
          <cell r="I9608" t="str">
            <v>DA1NHI5015-15SB</v>
          </cell>
        </row>
        <row r="9609">
          <cell r="I9609" t="str">
            <v>DA1NHI5015-15SB</v>
          </cell>
        </row>
        <row r="9610">
          <cell r="I9610" t="str">
            <v>DA1NHI5015-15SB</v>
          </cell>
        </row>
        <row r="9611">
          <cell r="I9611" t="str">
            <v>DA1NHI5015-15SB</v>
          </cell>
        </row>
        <row r="9612">
          <cell r="I9612" t="str">
            <v>DA1NHI5015-15SB</v>
          </cell>
        </row>
        <row r="9613">
          <cell r="I9613" t="str">
            <v>DA1NHI5015-15SB</v>
          </cell>
        </row>
        <row r="9614">
          <cell r="I9614" t="str">
            <v>DA1NHI5015-15SB</v>
          </cell>
        </row>
        <row r="9615">
          <cell r="I9615" t="str">
            <v>DA1NHI5015-15SB</v>
          </cell>
        </row>
        <row r="9616">
          <cell r="I9616" t="str">
            <v>DA1NHI5015-15SB</v>
          </cell>
        </row>
        <row r="9617">
          <cell r="I9617" t="str">
            <v>DA1NHI5015-15SB</v>
          </cell>
        </row>
        <row r="9618">
          <cell r="I9618" t="str">
            <v>NA1NHI5015-15SB</v>
          </cell>
        </row>
        <row r="9619">
          <cell r="I9619" t="str">
            <v>NA1NHI5015-15SB</v>
          </cell>
        </row>
        <row r="9620">
          <cell r="I9620" t="str">
            <v>NA1NHI5015-15SB</v>
          </cell>
        </row>
        <row r="9621">
          <cell r="I9621" t="str">
            <v>NA1NHI5015-15SB</v>
          </cell>
        </row>
        <row r="9622">
          <cell r="I9622" t="str">
            <v>NA1NHI5015-15SB</v>
          </cell>
        </row>
        <row r="9623">
          <cell r="I9623" t="str">
            <v>NA1NHI5015-15SB</v>
          </cell>
        </row>
        <row r="9624">
          <cell r="I9624" t="str">
            <v>NA1NHI5015-15SB</v>
          </cell>
        </row>
        <row r="9625">
          <cell r="I9625" t="str">
            <v>NA1NHI5015-15SB</v>
          </cell>
        </row>
        <row r="9626">
          <cell r="I9626" t="str">
            <v>NA1NHI5015-15SB</v>
          </cell>
        </row>
        <row r="9627">
          <cell r="I9627" t="str">
            <v>NA1NHI5015-15SB</v>
          </cell>
        </row>
        <row r="9628">
          <cell r="I9628" t="str">
            <v>NA1NHI5015-15SB</v>
          </cell>
        </row>
        <row r="9629">
          <cell r="I9629" t="str">
            <v>NA1NHI5015-15SB</v>
          </cell>
        </row>
        <row r="9630">
          <cell r="I9630" t="str">
            <v>NA1NHI5015-15SB</v>
          </cell>
        </row>
        <row r="9631">
          <cell r="I9631" t="str">
            <v>NA1NHI5015-15SB</v>
          </cell>
        </row>
        <row r="9632">
          <cell r="I9632" t="str">
            <v>NA1NHI5015-15SB</v>
          </cell>
        </row>
        <row r="9633">
          <cell r="I9633" t="str">
            <v>NA1NHI5015-15SB</v>
          </cell>
        </row>
        <row r="9634">
          <cell r="I9634" t="str">
            <v>NA1NHI5015-15SB</v>
          </cell>
        </row>
        <row r="9635">
          <cell r="I9635" t="str">
            <v>NA1NHI5015-15SB</v>
          </cell>
        </row>
        <row r="9636">
          <cell r="I9636" t="str">
            <v>NA1NHI5015-15SB</v>
          </cell>
        </row>
        <row r="9637">
          <cell r="I9637" t="str">
            <v>NA1NHI5015-15SB</v>
          </cell>
        </row>
        <row r="9638">
          <cell r="I9638" t="str">
            <v>NA1NHI5015-15SB</v>
          </cell>
        </row>
        <row r="9639">
          <cell r="I9639" t="str">
            <v>NA1NHI5015-15SB</v>
          </cell>
        </row>
        <row r="9640">
          <cell r="I9640" t="str">
            <v>NA1NHI5015-15SB</v>
          </cell>
        </row>
        <row r="9641">
          <cell r="I9641" t="str">
            <v>DA1NHI5011-13SB</v>
          </cell>
        </row>
        <row r="9642">
          <cell r="I9642" t="str">
            <v>DA1NHI5011-13SB</v>
          </cell>
        </row>
        <row r="9643">
          <cell r="I9643" t="str">
            <v>DA1NHI5011-13SB</v>
          </cell>
        </row>
        <row r="9644">
          <cell r="I9644" t="str">
            <v>DA1NHI5011-13SB</v>
          </cell>
        </row>
        <row r="9645">
          <cell r="I9645" t="str">
            <v>DA1NHI5011-13SB</v>
          </cell>
        </row>
        <row r="9646">
          <cell r="I9646" t="str">
            <v>DA1NHI5011-13SB</v>
          </cell>
        </row>
        <row r="9647">
          <cell r="I9647" t="str">
            <v>DA1NHI5011-13SB</v>
          </cell>
        </row>
        <row r="9648">
          <cell r="I9648" t="str">
            <v>DA1NHI5011-13SB</v>
          </cell>
        </row>
        <row r="9649">
          <cell r="I9649" t="str">
            <v>DA1NHI5011-13SB</v>
          </cell>
        </row>
        <row r="9650">
          <cell r="I9650" t="str">
            <v>DA1NHI5011-13SB</v>
          </cell>
        </row>
        <row r="9651">
          <cell r="I9651" t="str">
            <v>DA1NHI5011-13SB</v>
          </cell>
        </row>
        <row r="9652">
          <cell r="I9652" t="str">
            <v>DA1NHI5011-13SB</v>
          </cell>
        </row>
        <row r="9653">
          <cell r="I9653" t="str">
            <v>DA1NHI5011-13SB</v>
          </cell>
        </row>
        <row r="9654">
          <cell r="I9654" t="str">
            <v>DA1NHI5011-13SB</v>
          </cell>
        </row>
        <row r="9655">
          <cell r="I9655" t="str">
            <v>DA1NHI5011-13SB</v>
          </cell>
        </row>
        <row r="9656">
          <cell r="I9656" t="str">
            <v>DA1NHI5011-13SB</v>
          </cell>
        </row>
        <row r="9657">
          <cell r="I9657" t="str">
            <v>DA1NHI5011-13SB</v>
          </cell>
        </row>
        <row r="9658">
          <cell r="I9658" t="str">
            <v>DA1NHI5011-13SB</v>
          </cell>
        </row>
        <row r="9659">
          <cell r="I9659" t="str">
            <v>DA1NHI5011-13SB</v>
          </cell>
        </row>
        <row r="9660">
          <cell r="I9660" t="str">
            <v>DA1NHI5011-13SB</v>
          </cell>
        </row>
        <row r="9661">
          <cell r="I9661" t="str">
            <v>DA1NHI5011-13SB</v>
          </cell>
        </row>
        <row r="9662">
          <cell r="I9662" t="str">
            <v>DA1NHI5011-13SB</v>
          </cell>
        </row>
        <row r="9663">
          <cell r="I9663" t="str">
            <v>DA1NHI5011-13SB</v>
          </cell>
        </row>
        <row r="9664">
          <cell r="I9664" t="str">
            <v>NA1NHI5011-13SB</v>
          </cell>
        </row>
        <row r="9665">
          <cell r="I9665" t="str">
            <v>NA1NHI5011-13SB</v>
          </cell>
        </row>
        <row r="9666">
          <cell r="I9666" t="str">
            <v>NA1NHI5011-13SB</v>
          </cell>
        </row>
        <row r="9667">
          <cell r="I9667" t="str">
            <v>NA1NHI5011-13SB</v>
          </cell>
        </row>
        <row r="9668">
          <cell r="I9668" t="str">
            <v>NA1NHI5011-13SB</v>
          </cell>
        </row>
        <row r="9669">
          <cell r="I9669" t="str">
            <v>NA1NHI5011-13SB</v>
          </cell>
        </row>
        <row r="9670">
          <cell r="I9670" t="str">
            <v>NA1NHI5011-13SB</v>
          </cell>
        </row>
        <row r="9671">
          <cell r="I9671" t="str">
            <v>NA1NHI5011-13SB</v>
          </cell>
        </row>
        <row r="9672">
          <cell r="I9672" t="str">
            <v>NA1NHI5011-13SB</v>
          </cell>
        </row>
        <row r="9673">
          <cell r="I9673" t="str">
            <v>NA1NHI5011-13SB</v>
          </cell>
        </row>
        <row r="9674">
          <cell r="I9674" t="str">
            <v>NA1NHI5011-13SB</v>
          </cell>
        </row>
        <row r="9675">
          <cell r="I9675" t="str">
            <v>NA1NHI5011-13SB</v>
          </cell>
        </row>
        <row r="9676">
          <cell r="I9676" t="str">
            <v>NA1NHI5011-13SB</v>
          </cell>
        </row>
        <row r="9677">
          <cell r="I9677" t="str">
            <v>NA1NHI5011-13SB</v>
          </cell>
        </row>
        <row r="9678">
          <cell r="I9678" t="str">
            <v>NA1NHI5011-13SB</v>
          </cell>
        </row>
        <row r="9679">
          <cell r="I9679" t="str">
            <v>NA1NHI5011-13SB</v>
          </cell>
        </row>
        <row r="9680">
          <cell r="I9680" t="str">
            <v>NA1NHI5011-13SB</v>
          </cell>
        </row>
        <row r="9681">
          <cell r="I9681" t="str">
            <v>NA1NHI5011-13SB</v>
          </cell>
        </row>
        <row r="9682">
          <cell r="I9682" t="str">
            <v>NA1NHI5011-13SB</v>
          </cell>
        </row>
        <row r="9683">
          <cell r="I9683" t="str">
            <v>NA1NHI5011-13SB</v>
          </cell>
        </row>
        <row r="9684">
          <cell r="I9684" t="str">
            <v>NA1NHI5011-13SB</v>
          </cell>
        </row>
        <row r="9685">
          <cell r="I9685" t="str">
            <v>NA1NHI5011-13SB</v>
          </cell>
        </row>
        <row r="9686">
          <cell r="I9686" t="str">
            <v>NA1NHI5011-13SB</v>
          </cell>
        </row>
        <row r="9687">
          <cell r="I9687" t="str">
            <v>DA4BIQ0602-15SA</v>
          </cell>
        </row>
        <row r="9688">
          <cell r="I9688" t="str">
            <v>DA4BIQ0602-15SA</v>
          </cell>
        </row>
        <row r="9689">
          <cell r="I9689" t="str">
            <v>DA4BIQ0602-15SA</v>
          </cell>
        </row>
        <row r="9690">
          <cell r="I9690" t="str">
            <v>DA4BIQ0602-15SA</v>
          </cell>
        </row>
        <row r="9691">
          <cell r="I9691" t="str">
            <v>DA4BIQ0602-15SA</v>
          </cell>
        </row>
        <row r="9692">
          <cell r="I9692" t="str">
            <v>DA4BIQ0602-15SA</v>
          </cell>
        </row>
        <row r="9693">
          <cell r="I9693" t="str">
            <v>DA4BIQ0602-15SA</v>
          </cell>
        </row>
        <row r="9694">
          <cell r="I9694" t="str">
            <v>DA4BIQ0602-15SA</v>
          </cell>
        </row>
        <row r="9695">
          <cell r="I9695" t="str">
            <v>DA4BIQ0602-15SA</v>
          </cell>
        </row>
        <row r="9696">
          <cell r="I9696" t="str">
            <v>DA4BIQ0602-15SA</v>
          </cell>
        </row>
        <row r="9697">
          <cell r="I9697" t="str">
            <v>DA4BIQ0602-15SA</v>
          </cell>
        </row>
        <row r="9698">
          <cell r="I9698" t="str">
            <v>DA4BIQ0602-15SA</v>
          </cell>
        </row>
        <row r="9699">
          <cell r="I9699" t="str">
            <v>DA4BIQ0602-15SA</v>
          </cell>
        </row>
        <row r="9700">
          <cell r="I9700" t="str">
            <v>DA4BIQ0602-15SA</v>
          </cell>
        </row>
        <row r="9701">
          <cell r="I9701" t="str">
            <v>DA4BIQ0602-15SA</v>
          </cell>
        </row>
        <row r="9702">
          <cell r="I9702" t="str">
            <v>DA4BIQ0602-15SA</v>
          </cell>
        </row>
        <row r="9703">
          <cell r="I9703" t="str">
            <v>DA4BIQ0602-15SA</v>
          </cell>
        </row>
        <row r="9704">
          <cell r="I9704" t="str">
            <v>DA4BIQ0602-15SA</v>
          </cell>
        </row>
        <row r="9705">
          <cell r="I9705" t="str">
            <v>DA4BIQ0602-15SA</v>
          </cell>
        </row>
        <row r="9706">
          <cell r="I9706" t="str">
            <v>DA4BIQ0602-15SA</v>
          </cell>
        </row>
        <row r="9707">
          <cell r="I9707" t="str">
            <v>DA4BIQ0602-15SA</v>
          </cell>
        </row>
        <row r="9708">
          <cell r="I9708" t="str">
            <v>DA4BIQ0602-15SA</v>
          </cell>
        </row>
        <row r="9709">
          <cell r="I9709" t="str">
            <v>DA4BIQ0602-15SA</v>
          </cell>
        </row>
        <row r="9710">
          <cell r="I9710" t="str">
            <v>NA4BIQ0602-15SA</v>
          </cell>
        </row>
        <row r="9711">
          <cell r="I9711" t="str">
            <v>NA4BIQ0602-15SA</v>
          </cell>
        </row>
        <row r="9712">
          <cell r="I9712" t="str">
            <v>NA4BIQ0602-15SA</v>
          </cell>
        </row>
        <row r="9713">
          <cell r="I9713" t="str">
            <v>NA4BIQ0602-15SA</v>
          </cell>
        </row>
        <row r="9714">
          <cell r="I9714" t="str">
            <v>NA4BIQ0602-15SA</v>
          </cell>
        </row>
        <row r="9715">
          <cell r="I9715" t="str">
            <v>NA4BIQ0602-15SA</v>
          </cell>
        </row>
        <row r="9716">
          <cell r="I9716" t="str">
            <v>NA4BIQ0602-15SA</v>
          </cell>
        </row>
        <row r="9717">
          <cell r="I9717" t="str">
            <v>NA4BIQ0602-15SA</v>
          </cell>
        </row>
        <row r="9718">
          <cell r="I9718" t="str">
            <v>NA4BIQ0602-15SA</v>
          </cell>
        </row>
        <row r="9719">
          <cell r="I9719" t="str">
            <v>NA4BIQ0602-15SA</v>
          </cell>
        </row>
        <row r="9720">
          <cell r="I9720" t="str">
            <v>NA4BIQ0602-15SA</v>
          </cell>
        </row>
        <row r="9721">
          <cell r="I9721" t="str">
            <v>NA4BIQ0602-15SA</v>
          </cell>
        </row>
        <row r="9722">
          <cell r="I9722" t="str">
            <v>NA4BIQ0602-15SA</v>
          </cell>
        </row>
        <row r="9723">
          <cell r="I9723" t="str">
            <v>NA4BIQ0602-15SA</v>
          </cell>
        </row>
        <row r="9724">
          <cell r="I9724" t="str">
            <v>NA4BIQ0602-15SA</v>
          </cell>
        </row>
        <row r="9725">
          <cell r="I9725" t="str">
            <v>NA4BIQ0602-15SA</v>
          </cell>
        </row>
        <row r="9726">
          <cell r="I9726" t="str">
            <v>NA4BIQ0602-15SA</v>
          </cell>
        </row>
        <row r="9727">
          <cell r="I9727" t="str">
            <v>NA4BIQ0602-15SA</v>
          </cell>
        </row>
        <row r="9728">
          <cell r="I9728" t="str">
            <v>NA4BIQ0602-15SA</v>
          </cell>
        </row>
        <row r="9729">
          <cell r="I9729" t="str">
            <v>NA4BIQ0602-15SA</v>
          </cell>
        </row>
        <row r="9730">
          <cell r="I9730" t="str">
            <v>NA4BIQ0602-15SA</v>
          </cell>
        </row>
        <row r="9731">
          <cell r="I9731" t="str">
            <v>NA4BIQ0602-15SA</v>
          </cell>
        </row>
        <row r="9732">
          <cell r="I9732" t="str">
            <v>NA4BIQ0602-15SA</v>
          </cell>
        </row>
        <row r="9733">
          <cell r="I9733" t="str">
            <v>DA1NHZ5019-15SB</v>
          </cell>
        </row>
        <row r="9734">
          <cell r="I9734" t="str">
            <v>DA1NHZ5019-15SB</v>
          </cell>
        </row>
        <row r="9735">
          <cell r="I9735" t="str">
            <v>DA1NHZ5019-15SB</v>
          </cell>
        </row>
        <row r="9736">
          <cell r="I9736" t="str">
            <v>DA1NHZ5019-15SB</v>
          </cell>
        </row>
        <row r="9737">
          <cell r="I9737" t="str">
            <v>DA1NHZ5019-15SB</v>
          </cell>
        </row>
        <row r="9738">
          <cell r="I9738" t="str">
            <v>DA1NHZ5019-15SB</v>
          </cell>
        </row>
        <row r="9739">
          <cell r="I9739" t="str">
            <v>DA1NHZ5019-15SB</v>
          </cell>
        </row>
        <row r="9740">
          <cell r="I9740" t="str">
            <v>DA1NHZ5019-15SB</v>
          </cell>
        </row>
        <row r="9741">
          <cell r="I9741" t="str">
            <v>DA1NHZ5019-15SB</v>
          </cell>
        </row>
        <row r="9742">
          <cell r="I9742" t="str">
            <v>DA1NHZ5019-15SB</v>
          </cell>
        </row>
        <row r="9743">
          <cell r="I9743" t="str">
            <v>DA1NHZ5019-15SB</v>
          </cell>
        </row>
        <row r="9744">
          <cell r="I9744" t="str">
            <v>DA1NHZ5019-15SB</v>
          </cell>
        </row>
        <row r="9745">
          <cell r="I9745" t="str">
            <v>DA1NHZ5019-15SB</v>
          </cell>
        </row>
        <row r="9746">
          <cell r="I9746" t="str">
            <v>DA1NHZ5019-15SB</v>
          </cell>
        </row>
        <row r="9747">
          <cell r="I9747" t="str">
            <v>DA1NHZ5019-15SB</v>
          </cell>
        </row>
        <row r="9748">
          <cell r="I9748" t="str">
            <v>DA1NHZ5019-15SB</v>
          </cell>
        </row>
        <row r="9749">
          <cell r="I9749" t="str">
            <v>DA1NHZ5019-15SB</v>
          </cell>
        </row>
        <row r="9750">
          <cell r="I9750" t="str">
            <v>DA1NHZ5019-15SB</v>
          </cell>
        </row>
        <row r="9751">
          <cell r="I9751" t="str">
            <v>DA1NHZ5019-15SB</v>
          </cell>
        </row>
        <row r="9752">
          <cell r="I9752" t="str">
            <v>DA1NHZ5019-15SB</v>
          </cell>
        </row>
        <row r="9753">
          <cell r="I9753" t="str">
            <v>DA1NHZ5019-15SB</v>
          </cell>
        </row>
        <row r="9754">
          <cell r="I9754" t="str">
            <v>DA1NHZ5019-15SB</v>
          </cell>
        </row>
        <row r="9755">
          <cell r="I9755" t="str">
            <v>DA1NHZ5019-15SB</v>
          </cell>
        </row>
        <row r="9756">
          <cell r="I9756" t="str">
            <v>NA1NHZ5019-15SB</v>
          </cell>
        </row>
        <row r="9757">
          <cell r="I9757" t="str">
            <v>NA1NHZ5019-15SB</v>
          </cell>
        </row>
        <row r="9758">
          <cell r="I9758" t="str">
            <v>NA1NHZ5019-15SB</v>
          </cell>
        </row>
        <row r="9759">
          <cell r="I9759" t="str">
            <v>NA1NHZ5019-15SB</v>
          </cell>
        </row>
        <row r="9760">
          <cell r="I9760" t="str">
            <v>NA1NHZ5019-15SB</v>
          </cell>
        </row>
        <row r="9761">
          <cell r="I9761" t="str">
            <v>NA1NHZ5019-15SB</v>
          </cell>
        </row>
        <row r="9762">
          <cell r="I9762" t="str">
            <v>NA1NHZ5019-15SB</v>
          </cell>
        </row>
        <row r="9763">
          <cell r="I9763" t="str">
            <v>NA1NHZ5019-15SB</v>
          </cell>
        </row>
        <row r="9764">
          <cell r="I9764" t="str">
            <v>NA1NHZ5019-15SB</v>
          </cell>
        </row>
        <row r="9765">
          <cell r="I9765" t="str">
            <v>NA1NHZ5019-15SB</v>
          </cell>
        </row>
        <row r="9766">
          <cell r="I9766" t="str">
            <v>NA1NHZ5019-15SB</v>
          </cell>
        </row>
        <row r="9767">
          <cell r="I9767" t="str">
            <v>NA1NHZ5019-15SB</v>
          </cell>
        </row>
        <row r="9768">
          <cell r="I9768" t="str">
            <v>NA1NHZ5019-15SB</v>
          </cell>
        </row>
        <row r="9769">
          <cell r="I9769" t="str">
            <v>NA1NHZ5019-15SB</v>
          </cell>
        </row>
        <row r="9770">
          <cell r="I9770" t="str">
            <v>NA1NHZ5019-15SB</v>
          </cell>
        </row>
        <row r="9771">
          <cell r="I9771" t="str">
            <v>NA1NHZ5019-15SB</v>
          </cell>
        </row>
        <row r="9772">
          <cell r="I9772" t="str">
            <v>NA1NHZ5019-15SB</v>
          </cell>
        </row>
        <row r="9773">
          <cell r="I9773" t="str">
            <v>NA1NHZ5019-15SB</v>
          </cell>
        </row>
        <row r="9774">
          <cell r="I9774" t="str">
            <v>NA1NHZ5019-15SB</v>
          </cell>
        </row>
        <row r="9775">
          <cell r="I9775" t="str">
            <v>NA1NHZ5019-15SB</v>
          </cell>
        </row>
        <row r="9776">
          <cell r="I9776" t="str">
            <v>NA1NHZ5019-15SB</v>
          </cell>
        </row>
        <row r="9777">
          <cell r="I9777" t="str">
            <v>NA1NHZ5019-15SB</v>
          </cell>
        </row>
        <row r="9778">
          <cell r="I9778" t="str">
            <v>NA1NHZ5019-15SB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drive 2020.2"/>
      <sheetName val="drive 2020.3"/>
    </sheetNames>
    <sheetDataSet>
      <sheetData sheetId="0">
        <row r="1">
          <cell r="B1" t="str">
            <v>Adesão ao QS</v>
          </cell>
          <cell r="C1" t="str">
            <v>CURSO</v>
          </cell>
        </row>
        <row r="2">
          <cell r="C2" t="str">
            <v>BACHARELADO EM BIOTECNOLOGIA</v>
          </cell>
        </row>
        <row r="3">
          <cell r="C3" t="str">
            <v>BACHARELADO EM BIOTECNOLOGIA</v>
          </cell>
        </row>
        <row r="4">
          <cell r="C4" t="str">
            <v>BACHARELADO EM BIOTECNOLOGIA</v>
          </cell>
        </row>
        <row r="5">
          <cell r="C5" t="str">
            <v>BACHARELADO EM BIOTECNOLOGIA</v>
          </cell>
        </row>
        <row r="6">
          <cell r="B6" t="str">
            <v>SIM</v>
          </cell>
          <cell r="C6" t="str">
            <v>BACHARELADO EM CIÊNCIA DA COMPUTAÇÃO</v>
          </cell>
        </row>
        <row r="7">
          <cell r="B7" t="str">
            <v>SIM</v>
          </cell>
          <cell r="C7" t="str">
            <v>BACHARELADO EM CIÊNCIA DA COMPUTAÇÃO</v>
          </cell>
        </row>
        <row r="8">
          <cell r="B8" t="str">
            <v>SIM</v>
          </cell>
          <cell r="C8" t="str">
            <v>BACHARELADO EM CIÊNCIA DA COMPUTAÇÃO</v>
          </cell>
        </row>
        <row r="9">
          <cell r="B9" t="str">
            <v>SIM</v>
          </cell>
          <cell r="C9" t="str">
            <v>BACHARELADO EM CIÊNCIA DA COMPUTAÇÃO</v>
          </cell>
        </row>
        <row r="10">
          <cell r="B10" t="str">
            <v>SIM</v>
          </cell>
          <cell r="C10" t="str">
            <v>BACHARELADO EM CIÊNCIA DA COMPUTAÇÃO</v>
          </cell>
        </row>
        <row r="11">
          <cell r="B11" t="str">
            <v>NÃO</v>
          </cell>
          <cell r="C11" t="str">
            <v>BACHARELADO EM CIÊNCIA DA COMPUTAÇÃO</v>
          </cell>
        </row>
        <row r="12">
          <cell r="B12" t="str">
            <v>SIM</v>
          </cell>
          <cell r="C12" t="str">
            <v>BACHARELADO EM CIÊNCIA DA COMPUTAÇÃO</v>
          </cell>
        </row>
        <row r="13">
          <cell r="B13" t="str">
            <v>SIM</v>
          </cell>
          <cell r="C13" t="str">
            <v>BACHARELADO EM CIÊNCIA DA COMPUTAÇÃO</v>
          </cell>
        </row>
        <row r="14">
          <cell r="B14" t="str">
            <v>NÃO</v>
          </cell>
          <cell r="C14" t="str">
            <v>BACHARELADO EM CIÊNCIA DA COMPUTAÇÃO</v>
          </cell>
        </row>
        <row r="15">
          <cell r="B15" t="str">
            <v>SIM</v>
          </cell>
          <cell r="C15" t="str">
            <v>BACHARELADO EM CIÊNCIA DA COMPUTAÇÃO</v>
          </cell>
        </row>
        <row r="16">
          <cell r="B16" t="str">
            <v>SIM</v>
          </cell>
          <cell r="C16" t="str">
            <v>BACHARELADO EM CIÊNCIA DA COMPUTAÇÃO</v>
          </cell>
        </row>
        <row r="17">
          <cell r="B17" t="str">
            <v>NÃO</v>
          </cell>
          <cell r="C17" t="str">
            <v>BACHARELADO EM CIÊNCIA DA COMPUTAÇÃO</v>
          </cell>
        </row>
        <row r="18">
          <cell r="B18" t="str">
            <v>NÃO</v>
          </cell>
          <cell r="C18" t="str">
            <v>BACHARELADO EM CIÊNCIA DA COMPUTAÇÃO</v>
          </cell>
        </row>
        <row r="19">
          <cell r="B19" t="str">
            <v>SIM</v>
          </cell>
          <cell r="C19" t="str">
            <v>BACHARELADO EM CIÊNCIA DA COMPUTAÇÃO</v>
          </cell>
        </row>
        <row r="20">
          <cell r="B20" t="str">
            <v>SIM</v>
          </cell>
          <cell r="C20" t="str">
            <v>BACHARELADO EM CIÊNCIA DA COMPUTAÇÃO</v>
          </cell>
        </row>
        <row r="21">
          <cell r="B21" t="str">
            <v>NÃO</v>
          </cell>
          <cell r="C21" t="str">
            <v>BACHARELADO EM CIÊNCIA DA COMPUTAÇÃO</v>
          </cell>
        </row>
        <row r="22">
          <cell r="B22" t="str">
            <v>NÃO</v>
          </cell>
          <cell r="C22" t="str">
            <v>BACHARELADO EM CIÊNCIA DA COMPUTAÇÃO</v>
          </cell>
        </row>
        <row r="23">
          <cell r="B23" t="str">
            <v>SIM</v>
          </cell>
          <cell r="C23" t="str">
            <v>BACHARELADO EM CIÊNCIA DA COMPUTAÇÃO</v>
          </cell>
        </row>
        <row r="24">
          <cell r="B24" t="str">
            <v>SIM</v>
          </cell>
          <cell r="C24" t="str">
            <v>BACHARELADO EM CIÊNCIA DA COMPUTAÇÃO</v>
          </cell>
        </row>
        <row r="25">
          <cell r="B25" t="str">
            <v>SIM</v>
          </cell>
          <cell r="C25" t="str">
            <v>BACHARELADO EM CIÊNCIA DA COMPUTAÇÃO</v>
          </cell>
        </row>
        <row r="26">
          <cell r="B26" t="str">
            <v>SIM</v>
          </cell>
          <cell r="C26" t="str">
            <v>BACHARELADO EM CIÊNCIA DA COMPUTAÇÃO</v>
          </cell>
        </row>
        <row r="27">
          <cell r="B27" t="str">
            <v>SIM</v>
          </cell>
          <cell r="C27" t="str">
            <v>BACHARELADO EM CIÊNCIA DA COMPUTAÇÃO</v>
          </cell>
        </row>
        <row r="28">
          <cell r="B28" t="str">
            <v>SIM</v>
          </cell>
          <cell r="C28" t="str">
            <v>BACHARELADO EM CIÊNCIA DA COMPUTAÇÃO</v>
          </cell>
        </row>
        <row r="29">
          <cell r="B29" t="str">
            <v>NÃO</v>
          </cell>
          <cell r="C29" t="str">
            <v>BACHARELADO EM CIÊNCIA DA COMPUTAÇÃO</v>
          </cell>
        </row>
        <row r="30">
          <cell r="B30" t="str">
            <v>NÃO</v>
          </cell>
          <cell r="C30" t="str">
            <v>BACHARELADO EM CIÊNCIA DA COMPUTAÇÃO</v>
          </cell>
        </row>
        <row r="31">
          <cell r="B31" t="str">
            <v>SIM</v>
          </cell>
          <cell r="C31" t="str">
            <v>BACHARELADO EM CIÊNCIA DA COMPUTAÇÃO</v>
          </cell>
        </row>
        <row r="32">
          <cell r="B32" t="str">
            <v>NÃO</v>
          </cell>
          <cell r="C32" t="str">
            <v>BACHARELADO EM CIÊNCIA DA COMPUTAÇÃO</v>
          </cell>
        </row>
        <row r="33">
          <cell r="B33" t="str">
            <v>SIM</v>
          </cell>
          <cell r="C33" t="str">
            <v>BACHARELADO EM CIÊNCIA DA COMPUTAÇÃO</v>
          </cell>
        </row>
        <row r="34">
          <cell r="B34" t="str">
            <v>NÃO</v>
          </cell>
          <cell r="C34" t="str">
            <v>BACHARELADO EM CIÊNCIA DA COMPUTAÇÃO</v>
          </cell>
        </row>
        <row r="35">
          <cell r="B35" t="str">
            <v>NÃO</v>
          </cell>
          <cell r="C35" t="str">
            <v>BACHARELADO EM CIÊNCIA DA COMPUTAÇÃO</v>
          </cell>
        </row>
        <row r="36">
          <cell r="B36" t="str">
            <v>SIM</v>
          </cell>
          <cell r="C36" t="str">
            <v>BACHARELADO EM CIÊNCIA DA COMPUTAÇÃO</v>
          </cell>
        </row>
        <row r="37">
          <cell r="B37" t="str">
            <v>SIM</v>
          </cell>
          <cell r="C37" t="str">
            <v>BACHARELADO EM CIÊNCIA DA COMPUTAÇÃO</v>
          </cell>
        </row>
        <row r="38">
          <cell r="B38" t="str">
            <v>SIM</v>
          </cell>
          <cell r="C38" t="str">
            <v>BACHARELADO EM CIÊNCIA DA COMPUTAÇÃO</v>
          </cell>
        </row>
        <row r="39">
          <cell r="B39" t="str">
            <v>NÃO</v>
          </cell>
          <cell r="C39" t="str">
            <v>BACHARELADO EM CIÊNCIA DA COMPUTAÇÃO</v>
          </cell>
        </row>
        <row r="40">
          <cell r="B40" t="str">
            <v>NÃO</v>
          </cell>
          <cell r="C40" t="str">
            <v>BACHARELADO EM CIÊNCIA DA COMPUTAÇÃO</v>
          </cell>
        </row>
        <row r="41">
          <cell r="B41" t="str">
            <v>NÃO</v>
          </cell>
          <cell r="C41" t="str">
            <v>BACHARELADO EM CIÊNCIA DA COMPUTAÇÃO</v>
          </cell>
        </row>
        <row r="42">
          <cell r="B42" t="str">
            <v>NÃO</v>
          </cell>
          <cell r="C42" t="str">
            <v>BACHARELADO EM CIÊNCIA E TECNOLOGIA</v>
          </cell>
        </row>
        <row r="43">
          <cell r="B43" t="str">
            <v>NÃO</v>
          </cell>
          <cell r="C43" t="str">
            <v>BACHARELADO EM CIÊNCIA E TECNOLOGIA</v>
          </cell>
        </row>
        <row r="44">
          <cell r="B44" t="str">
            <v>NÃO</v>
          </cell>
          <cell r="C44" t="str">
            <v>BACHARELADO EM CIÊNCIA E TECNOLOGIA</v>
          </cell>
        </row>
        <row r="45">
          <cell r="B45" t="str">
            <v>NÃO</v>
          </cell>
          <cell r="C45" t="str">
            <v>BACHARELADO EM CIÊNCIA E TECNOLOGIA</v>
          </cell>
        </row>
        <row r="46">
          <cell r="B46" t="str">
            <v>NÃO</v>
          </cell>
          <cell r="C46" t="str">
            <v>BACHARELADO EM CIÊNCIA E TECNOLOGIA</v>
          </cell>
        </row>
        <row r="47">
          <cell r="B47" t="str">
            <v>NÃO</v>
          </cell>
          <cell r="C47" t="str">
            <v>BACHARELADO EM CIÊNCIA E TECNOLOGIA</v>
          </cell>
        </row>
        <row r="48">
          <cell r="B48" t="str">
            <v>NÃO</v>
          </cell>
          <cell r="C48" t="str">
            <v>BACHARELADO EM CIÊNCIA E TECNOLOGIA</v>
          </cell>
        </row>
        <row r="49">
          <cell r="B49" t="str">
            <v>NÃO</v>
          </cell>
          <cell r="C49" t="str">
            <v>BACHARELADO EM CIÊNCIA E TECNOLOGIA</v>
          </cell>
        </row>
        <row r="50">
          <cell r="B50" t="str">
            <v>NÃO</v>
          </cell>
          <cell r="C50" t="str">
            <v>BACHARELADO EM CIÊNCIA E TECNOLOGIA</v>
          </cell>
        </row>
        <row r="51">
          <cell r="B51" t="str">
            <v>NÃO</v>
          </cell>
          <cell r="C51" t="str">
            <v>BACHARELADO EM CIÊNCIA E TECNOLOGIA</v>
          </cell>
        </row>
        <row r="52">
          <cell r="B52" t="str">
            <v>NÃO</v>
          </cell>
          <cell r="C52" t="str">
            <v>BACHARELADO EM CIÊNCIA E TECNOLOGIA</v>
          </cell>
        </row>
        <row r="53">
          <cell r="B53" t="str">
            <v>NÃO</v>
          </cell>
          <cell r="C53" t="str">
            <v>BACHARELADO EM CIÊNCIA E TECNOLOGIA</v>
          </cell>
        </row>
        <row r="54">
          <cell r="B54" t="str">
            <v>NÃO</v>
          </cell>
          <cell r="C54" t="str">
            <v>BACHARELADO EM CIÊNCIA E TECNOLOGIA</v>
          </cell>
        </row>
        <row r="55">
          <cell r="B55" t="str">
            <v>NÃO</v>
          </cell>
          <cell r="C55" t="str">
            <v>BACHARELADO EM CIÊNCIA E TECNOLOGIA</v>
          </cell>
        </row>
        <row r="56">
          <cell r="B56" t="str">
            <v>NÃO</v>
          </cell>
          <cell r="C56" t="str">
            <v>BACHARELADO EM CIÊNCIA E TECNOLOGIA</v>
          </cell>
        </row>
        <row r="57">
          <cell r="B57" t="str">
            <v>NÃO</v>
          </cell>
          <cell r="C57" t="str">
            <v>BACHARELADO EM CIÊNCIA E TECNOLOGIA</v>
          </cell>
        </row>
        <row r="58">
          <cell r="B58" t="str">
            <v>NÃO</v>
          </cell>
          <cell r="C58" t="str">
            <v>BACHARELADO EM CIÊNCIA E TECNOLOGIA</v>
          </cell>
        </row>
        <row r="59">
          <cell r="B59" t="str">
            <v>NÃO</v>
          </cell>
          <cell r="C59" t="str">
            <v>BACHARELADO EM CIÊNCIA E TECNOLOGIA</v>
          </cell>
        </row>
        <row r="60">
          <cell r="B60" t="str">
            <v>NÃO</v>
          </cell>
          <cell r="C60" t="str">
            <v>BACHARELADO EM CIÊNCIA E TECNOLOGIA</v>
          </cell>
        </row>
        <row r="61">
          <cell r="B61" t="str">
            <v>NÃO</v>
          </cell>
          <cell r="C61" t="str">
            <v>BACHARELADO EM CIÊNCIA E TECNOLOGIA</v>
          </cell>
        </row>
        <row r="62">
          <cell r="B62" t="str">
            <v>NÃO</v>
          </cell>
          <cell r="C62" t="str">
            <v>BACHARELADO EM CIÊNCIA E TECNOLOGIA</v>
          </cell>
        </row>
        <row r="63">
          <cell r="B63" t="str">
            <v>NÃO</v>
          </cell>
          <cell r="C63" t="str">
            <v>BACHARELADO EM CIÊNCIA E TECNOLOGIA</v>
          </cell>
        </row>
        <row r="64">
          <cell r="B64" t="str">
            <v>NÃO</v>
          </cell>
          <cell r="C64" t="str">
            <v>BACHARELADO EM CIÊNCIA E TECNOLOGIA</v>
          </cell>
        </row>
        <row r="65">
          <cell r="B65" t="str">
            <v>NÃO</v>
          </cell>
          <cell r="C65" t="str">
            <v>BACHARELADO EM CIÊNCIA E TECNOLOGIA</v>
          </cell>
        </row>
        <row r="66">
          <cell r="B66" t="str">
            <v>NÃO</v>
          </cell>
          <cell r="C66" t="str">
            <v>BACHARELADO EM CIÊNCIA E TECNOLOGIA</v>
          </cell>
        </row>
        <row r="67">
          <cell r="B67" t="str">
            <v>NÃO</v>
          </cell>
          <cell r="C67" t="str">
            <v>BACHARELADO EM CIÊNCIA E TECNOLOGIA</v>
          </cell>
        </row>
        <row r="68">
          <cell r="B68" t="str">
            <v>NÃO</v>
          </cell>
          <cell r="C68" t="str">
            <v>BACHARELADO EM CIÊNCIA E TECNOLOGIA</v>
          </cell>
        </row>
        <row r="69">
          <cell r="B69" t="str">
            <v>NÃO</v>
          </cell>
          <cell r="C69" t="str">
            <v>BACHARELADO EM CIÊNCIA E TECNOLOGIA</v>
          </cell>
        </row>
        <row r="70">
          <cell r="B70" t="str">
            <v>NÃO</v>
          </cell>
          <cell r="C70" t="str">
            <v>BACHARELADO EM CIÊNCIA E TECNOLOGIA</v>
          </cell>
        </row>
        <row r="71">
          <cell r="B71" t="str">
            <v>NÃO</v>
          </cell>
          <cell r="C71" t="str">
            <v>BACHARELADO EM CIÊNCIA E TECNOLOGIA</v>
          </cell>
        </row>
        <row r="72">
          <cell r="B72" t="str">
            <v>NÃO</v>
          </cell>
          <cell r="C72" t="str">
            <v>BACHARELADO EM CIÊNCIA E TECNOLOGIA</v>
          </cell>
        </row>
        <row r="73">
          <cell r="B73" t="str">
            <v>NÃO</v>
          </cell>
          <cell r="C73" t="str">
            <v>BACHARELADO EM CIÊNCIA E TECNOLOGIA</v>
          </cell>
        </row>
        <row r="74">
          <cell r="B74" t="str">
            <v>NÃO</v>
          </cell>
          <cell r="C74" t="str">
            <v>BACHARELADO EM CIÊNCIA E TECNOLOGIA</v>
          </cell>
        </row>
        <row r="75">
          <cell r="B75" t="str">
            <v>NÃO</v>
          </cell>
          <cell r="C75" t="str">
            <v>BACHARELADO EM CIÊNCIA E TECNOLOGIA</v>
          </cell>
        </row>
        <row r="76">
          <cell r="B76" t="str">
            <v>NÃO</v>
          </cell>
          <cell r="C76" t="str">
            <v>BACHARELADO EM CIÊNCIA E TECNOLOGIA</v>
          </cell>
        </row>
        <row r="77">
          <cell r="B77" t="str">
            <v>NÃO</v>
          </cell>
          <cell r="C77" t="str">
            <v>BACHARELADO EM CIÊNCIA E TECNOLOGIA</v>
          </cell>
        </row>
        <row r="78">
          <cell r="B78" t="str">
            <v>NÃO</v>
          </cell>
          <cell r="C78" t="str">
            <v>BACHARELADO EM CIÊNCIA E TECNOLOGIA</v>
          </cell>
        </row>
        <row r="79">
          <cell r="B79" t="str">
            <v>NÃO</v>
          </cell>
          <cell r="C79" t="str">
            <v>BACHARELADO EM CIÊNCIA E TECNOLOGIA</v>
          </cell>
        </row>
        <row r="80">
          <cell r="B80" t="str">
            <v>NÃO</v>
          </cell>
          <cell r="C80" t="str">
            <v>BACHARELADO EM CIÊNCIA E TECNOLOGIA</v>
          </cell>
        </row>
        <row r="81">
          <cell r="B81" t="str">
            <v>NÃO</v>
          </cell>
          <cell r="C81" t="str">
            <v>BACHARELADO EM CIÊNCIA E TECNOLOGIA</v>
          </cell>
        </row>
        <row r="82">
          <cell r="B82" t="str">
            <v>NÃO</v>
          </cell>
          <cell r="C82" t="str">
            <v>BACHARELADO EM CIÊNCIA E TECNOLOGIA</v>
          </cell>
        </row>
        <row r="83">
          <cell r="B83" t="str">
            <v>NÃO</v>
          </cell>
          <cell r="C83" t="str">
            <v>BACHARELADO EM CIÊNCIA E TECNOLOGIA</v>
          </cell>
        </row>
        <row r="84">
          <cell r="B84" t="str">
            <v>NÃO</v>
          </cell>
          <cell r="C84" t="str">
            <v>BACHARELADO EM CIÊNCIA E TECNOLOGIA</v>
          </cell>
        </row>
        <row r="85">
          <cell r="B85" t="str">
            <v>NÃO</v>
          </cell>
          <cell r="C85" t="str">
            <v>BACHARELADO EM CIÊNCIA E TECNOLOGIA</v>
          </cell>
        </row>
        <row r="86">
          <cell r="B86" t="str">
            <v>NÃO</v>
          </cell>
          <cell r="C86" t="str">
            <v>BACHARELADO EM CIÊNCIA E TECNOLOGIA</v>
          </cell>
        </row>
        <row r="87">
          <cell r="B87" t="str">
            <v>NÃO</v>
          </cell>
          <cell r="C87" t="str">
            <v>BACHARELADO EM CIÊNCIA E TECNOLOGIA</v>
          </cell>
        </row>
        <row r="88">
          <cell r="B88" t="str">
            <v>NÃO</v>
          </cell>
          <cell r="C88" t="str">
            <v>BACHARELADO EM CIÊNCIA E TECNOLOGIA</v>
          </cell>
        </row>
        <row r="89">
          <cell r="B89" t="str">
            <v>NÃO</v>
          </cell>
          <cell r="C89" t="str">
            <v>BACHARELADO EM CIÊNCIA E TECNOLOGIA</v>
          </cell>
        </row>
        <row r="90">
          <cell r="B90" t="str">
            <v>NÃO</v>
          </cell>
          <cell r="C90" t="str">
            <v>BACHARELADO EM CIÊNCIA E TECNOLOGIA</v>
          </cell>
        </row>
        <row r="91">
          <cell r="B91" t="str">
            <v>NÃO</v>
          </cell>
          <cell r="C91" t="str">
            <v>BACHARELADO EM CIÊNCIA E TECNOLOGIA</v>
          </cell>
        </row>
        <row r="92">
          <cell r="B92" t="str">
            <v>NÃO</v>
          </cell>
          <cell r="C92" t="str">
            <v>BACHARELADO EM CIÊNCIA E TECNOLOGIA</v>
          </cell>
        </row>
        <row r="93">
          <cell r="B93" t="str">
            <v>NÃO</v>
          </cell>
          <cell r="C93" t="str">
            <v>BACHARELADO EM CIÊNCIA E TECNOLOGIA</v>
          </cell>
        </row>
        <row r="94">
          <cell r="B94" t="str">
            <v>NÃO</v>
          </cell>
          <cell r="C94" t="str">
            <v>BACHARELADO EM CIÊNCIA E TECNOLOGIA</v>
          </cell>
        </row>
        <row r="95">
          <cell r="B95" t="str">
            <v>SIM</v>
          </cell>
          <cell r="C95" t="str">
            <v>BACHARELADO EM CIÊNCIA E TECNOLOGIA</v>
          </cell>
        </row>
        <row r="96">
          <cell r="B96" t="str">
            <v>NÃO</v>
          </cell>
          <cell r="C96" t="str">
            <v>BACHARELADO EM CIÊNCIA E TECNOLOGIA</v>
          </cell>
        </row>
        <row r="97">
          <cell r="B97" t="str">
            <v>SIM</v>
          </cell>
          <cell r="C97" t="str">
            <v>BACHARELADO EM CIÊNCIA E TECNOLOGIA</v>
          </cell>
        </row>
        <row r="98">
          <cell r="B98" t="str">
            <v>NÃO</v>
          </cell>
          <cell r="C98" t="str">
            <v>BACHARELADO EM CIÊNCIA E TECNOLOGIA</v>
          </cell>
        </row>
        <row r="99">
          <cell r="B99" t="str">
            <v>SIM</v>
          </cell>
          <cell r="C99" t="str">
            <v>BACHARELADO EM CIÊNCIA E TECNOLOGIA</v>
          </cell>
        </row>
        <row r="100">
          <cell r="B100" t="str">
            <v>SIM</v>
          </cell>
          <cell r="C100" t="str">
            <v>BACHARELADO EM CIÊNCIA E TECNOLOGIA</v>
          </cell>
        </row>
        <row r="101">
          <cell r="B101" t="str">
            <v>SIM</v>
          </cell>
          <cell r="C101" t="str">
            <v>BACHARELADO EM CIÊNCIA E TECNOLOGIA</v>
          </cell>
        </row>
        <row r="102">
          <cell r="B102" t="str">
            <v>SIM</v>
          </cell>
          <cell r="C102" t="str">
            <v>BACHARELADO EM CIÊNCIA E TECNOLOGIA</v>
          </cell>
        </row>
        <row r="103">
          <cell r="B103" t="str">
            <v>SIM</v>
          </cell>
          <cell r="C103" t="str">
            <v>BACHARELADO EM CIÊNCIA E TECNOLOGIA</v>
          </cell>
        </row>
        <row r="104">
          <cell r="B104" t="str">
            <v>SIM</v>
          </cell>
          <cell r="C104" t="str">
            <v>BACHARELADO EM CIÊNCIA E TECNOLOGIA</v>
          </cell>
        </row>
        <row r="105">
          <cell r="B105" t="str">
            <v>SIM</v>
          </cell>
          <cell r="C105" t="str">
            <v>BACHARELADO EM CIÊNCIA E TECNOLOGIA</v>
          </cell>
        </row>
        <row r="106">
          <cell r="B106" t="str">
            <v>SIM</v>
          </cell>
          <cell r="C106" t="str">
            <v>BACHARELADO EM CIÊNCIA E TECNOLOGIA</v>
          </cell>
        </row>
        <row r="107">
          <cell r="B107" t="str">
            <v>SIM</v>
          </cell>
          <cell r="C107" t="str">
            <v>BACHARELADO EM CIÊNCIA E TECNOLOGIA</v>
          </cell>
        </row>
        <row r="108">
          <cell r="B108" t="str">
            <v>SIM</v>
          </cell>
          <cell r="C108" t="str">
            <v>BACHARELADO EM CIÊNCIA E TECNOLOGIA</v>
          </cell>
        </row>
        <row r="109">
          <cell r="B109" t="str">
            <v>NÃO</v>
          </cell>
          <cell r="C109" t="str">
            <v>BACHARELADO EM CIÊNCIA E TECNOLOGIA</v>
          </cell>
        </row>
        <row r="110">
          <cell r="B110" t="str">
            <v>NÃO</v>
          </cell>
          <cell r="C110" t="str">
            <v>BACHARELADO EM CIÊNCIA E TECNOLOGIA</v>
          </cell>
        </row>
        <row r="111">
          <cell r="B111" t="str">
            <v>SIM</v>
          </cell>
          <cell r="C111" t="str">
            <v>BACHARELADO EM CIÊNCIA E TECNOLOGIA</v>
          </cell>
        </row>
        <row r="112">
          <cell r="B112" t="str">
            <v>SIM</v>
          </cell>
          <cell r="C112" t="str">
            <v>BACHARELADO EM CIÊNCIA E TECNOLOGIA</v>
          </cell>
        </row>
        <row r="113">
          <cell r="B113" t="str">
            <v>SIM</v>
          </cell>
          <cell r="C113" t="str">
            <v>BACHARELADO EM CIÊNCIA E TECNOLOGIA</v>
          </cell>
        </row>
        <row r="114">
          <cell r="B114" t="str">
            <v>SIM</v>
          </cell>
          <cell r="C114" t="str">
            <v>BACHARELADO EM CIÊNCIA E TECNOLOGIA</v>
          </cell>
        </row>
        <row r="115">
          <cell r="B115" t="str">
            <v>SIM</v>
          </cell>
          <cell r="C115" t="str">
            <v>BACHARELADO EM CIÊNCIA E TECNOLOGIA</v>
          </cell>
        </row>
        <row r="116">
          <cell r="B116" t="str">
            <v>SIM</v>
          </cell>
          <cell r="C116" t="str">
            <v>BACHARELADO EM CIÊNCIA E TECNOLOGIA</v>
          </cell>
        </row>
        <row r="117">
          <cell r="B117" t="str">
            <v>SIM</v>
          </cell>
          <cell r="C117" t="str">
            <v>BACHARELADO EM CIÊNCIA E TECNOLOGIA</v>
          </cell>
        </row>
        <row r="118">
          <cell r="B118" t="str">
            <v>SIM</v>
          </cell>
          <cell r="C118" t="str">
            <v>BACHARELADO EM CIÊNCIA E TECNOLOGIA</v>
          </cell>
        </row>
        <row r="119">
          <cell r="B119" t="str">
            <v>SIM</v>
          </cell>
          <cell r="C119" t="str">
            <v>BACHARELADO EM CIÊNCIA E TECNOLOGIA</v>
          </cell>
        </row>
        <row r="120">
          <cell r="B120" t="str">
            <v>SIM</v>
          </cell>
          <cell r="C120" t="str">
            <v>BACHARELADO EM CIÊNCIA E TECNOLOGIA</v>
          </cell>
        </row>
        <row r="121">
          <cell r="B121" t="str">
            <v>SIM</v>
          </cell>
          <cell r="C121" t="str">
            <v>BACHARELADO EM CIÊNCIA E TECNOLOGIA</v>
          </cell>
        </row>
        <row r="122">
          <cell r="B122" t="str">
            <v>SIM</v>
          </cell>
          <cell r="C122" t="str">
            <v>BACHARELADO EM CIÊNCIA E TECNOLOGIA</v>
          </cell>
        </row>
        <row r="123">
          <cell r="B123" t="str">
            <v>SIM</v>
          </cell>
          <cell r="C123" t="str">
            <v>BACHARELADO EM CIÊNCIA E TECNOLOGIA</v>
          </cell>
        </row>
        <row r="124">
          <cell r="B124" t="str">
            <v>SIM</v>
          </cell>
          <cell r="C124" t="str">
            <v>BACHARELADO EM CIÊNCIA E TECNOLOGIA</v>
          </cell>
        </row>
        <row r="125">
          <cell r="B125" t="str">
            <v>SIM</v>
          </cell>
          <cell r="C125" t="str">
            <v>BACHARELADO EM CIÊNCIA E TECNOLOGIA</v>
          </cell>
        </row>
        <row r="126">
          <cell r="B126" t="str">
            <v>SIM</v>
          </cell>
          <cell r="C126" t="str">
            <v>BACHARELADO EM CIÊNCIA E TECNOLOGIA</v>
          </cell>
        </row>
        <row r="127">
          <cell r="B127" t="str">
            <v>SIM</v>
          </cell>
          <cell r="C127" t="str">
            <v>BACHARELADO EM CIÊNCIA E TECNOLOGIA</v>
          </cell>
        </row>
        <row r="128">
          <cell r="B128" t="str">
            <v>SIM</v>
          </cell>
          <cell r="C128" t="str">
            <v>BACHARELADO EM CIÊNCIA E TECNOLOGIA</v>
          </cell>
        </row>
        <row r="129">
          <cell r="B129" t="str">
            <v>SIM</v>
          </cell>
          <cell r="C129" t="str">
            <v>BACHARELADO EM CIÊNCIA E TECNOLOGIA</v>
          </cell>
        </row>
        <row r="130">
          <cell r="B130" t="str">
            <v>SIM</v>
          </cell>
          <cell r="C130" t="str">
            <v>BACHARELADO EM CIÊNCIA E TECNOLOGIA</v>
          </cell>
        </row>
        <row r="131">
          <cell r="B131" t="str">
            <v>SIM</v>
          </cell>
          <cell r="C131" t="str">
            <v>BACHARELADO EM CIÊNCIA E TECNOLOGIA</v>
          </cell>
        </row>
        <row r="132">
          <cell r="B132" t="str">
            <v>SIM</v>
          </cell>
          <cell r="C132" t="str">
            <v>BACHARELADO EM CIÊNCIA E TECNOLOGIA</v>
          </cell>
        </row>
        <row r="133">
          <cell r="B133" t="str">
            <v>SIM</v>
          </cell>
          <cell r="C133" t="str">
            <v>BACHARELADO EM CIÊNCIA E TECNOLOGIA</v>
          </cell>
        </row>
        <row r="134">
          <cell r="B134" t="str">
            <v>SIM</v>
          </cell>
          <cell r="C134" t="str">
            <v>BACHARELADO EM CIÊNCIA E TECNOLOGIA</v>
          </cell>
        </row>
        <row r="135">
          <cell r="B135" t="str">
            <v>SIM</v>
          </cell>
          <cell r="C135" t="str">
            <v>BACHARELADO EM CIÊNCIA E TECNOLOGIA</v>
          </cell>
        </row>
        <row r="136">
          <cell r="B136" t="str">
            <v>SIM</v>
          </cell>
          <cell r="C136" t="str">
            <v>BACHARELADO EM CIÊNCIA E TECNOLOGIA</v>
          </cell>
        </row>
        <row r="137">
          <cell r="B137" t="str">
            <v>SIM</v>
          </cell>
          <cell r="C137" t="str">
            <v>BACHARELADO EM CIÊNCIA E TECNOLOGIA</v>
          </cell>
        </row>
        <row r="138">
          <cell r="B138" t="str">
            <v>SIM</v>
          </cell>
          <cell r="C138" t="str">
            <v>BACHARELADO EM CIÊNCIA E TECNOLOGIA</v>
          </cell>
        </row>
        <row r="139">
          <cell r="B139" t="str">
            <v>SIM</v>
          </cell>
          <cell r="C139" t="str">
            <v>BACHARELADO EM CIÊNCIA E TECNOLOGIA</v>
          </cell>
        </row>
        <row r="140">
          <cell r="B140" t="str">
            <v>SIM</v>
          </cell>
          <cell r="C140" t="str">
            <v>BACHARELADO EM CIÊNCIA E TECNOLOGIA</v>
          </cell>
        </row>
        <row r="141">
          <cell r="B141" t="str">
            <v>NÃO</v>
          </cell>
          <cell r="C141" t="str">
            <v>BACHARELADO EM CIÊNCIA E TECNOLOGIA</v>
          </cell>
        </row>
        <row r="142">
          <cell r="B142" t="str">
            <v>NÃO</v>
          </cell>
          <cell r="C142" t="str">
            <v>BACHARELADO EM CIÊNCIA E TECNOLOGIA</v>
          </cell>
        </row>
        <row r="143">
          <cell r="B143" t="str">
            <v>NÃO</v>
          </cell>
          <cell r="C143" t="str">
            <v>BACHARELADO EM CIÊNCIA E TECNOLOGIA</v>
          </cell>
        </row>
        <row r="144">
          <cell r="B144" t="str">
            <v>NÃO</v>
          </cell>
          <cell r="C144" t="str">
            <v>BACHARELADO EM CIÊNCIA E TECNOLOGIA</v>
          </cell>
        </row>
        <row r="145">
          <cell r="B145" t="str">
            <v>NÃO</v>
          </cell>
          <cell r="C145" t="str">
            <v>BACHARELADO EM CIÊNCIA E TECNOLOGIA</v>
          </cell>
        </row>
        <row r="146">
          <cell r="B146" t="str">
            <v>NÃO</v>
          </cell>
          <cell r="C146" t="str">
            <v>BACHARELADO EM CIÊNCIA E TECNOLOGIA</v>
          </cell>
        </row>
        <row r="147">
          <cell r="B147" t="str">
            <v>NÃO</v>
          </cell>
          <cell r="C147" t="str">
            <v>BACHARELADO EM CIÊNCIA E TECNOLOGIA</v>
          </cell>
        </row>
        <row r="148">
          <cell r="B148" t="str">
            <v>NÃO</v>
          </cell>
          <cell r="C148" t="str">
            <v>BACHARELADO EM CIÊNCIA E TECNOLOGIA</v>
          </cell>
        </row>
        <row r="149">
          <cell r="B149" t="str">
            <v>NÃO</v>
          </cell>
          <cell r="C149" t="str">
            <v>BACHARELADO EM CIÊNCIA E TECNOLOGIA</v>
          </cell>
        </row>
        <row r="150">
          <cell r="B150" t="str">
            <v>NÃO</v>
          </cell>
          <cell r="C150" t="str">
            <v>BACHARELADO EM CIÊNCIA E TECNOLOGIA</v>
          </cell>
        </row>
        <row r="151">
          <cell r="B151" t="str">
            <v>NÃO</v>
          </cell>
          <cell r="C151" t="str">
            <v>BACHARELADO EM CIÊNCIA E TECNOLOGIA</v>
          </cell>
        </row>
        <row r="152">
          <cell r="B152" t="str">
            <v>NÃO</v>
          </cell>
          <cell r="C152" t="str">
            <v>BACHARELADO EM CIÊNCIA E TECNOLOGIA</v>
          </cell>
        </row>
        <row r="153">
          <cell r="B153" t="str">
            <v>NÃO</v>
          </cell>
          <cell r="C153" t="str">
            <v>BACHARELADO EM CIÊNCIA E TECNOLOGIA</v>
          </cell>
        </row>
        <row r="154">
          <cell r="B154" t="str">
            <v>NÃO</v>
          </cell>
          <cell r="C154" t="str">
            <v>BACHARELADO EM CIÊNCIA E TECNOLOGIA</v>
          </cell>
        </row>
        <row r="155">
          <cell r="B155" t="str">
            <v>NÃO</v>
          </cell>
          <cell r="C155" t="str">
            <v>BACHARELADO EM CIÊNCIA E TECNOLOGIA</v>
          </cell>
        </row>
        <row r="156">
          <cell r="B156" t="str">
            <v>NÃO</v>
          </cell>
          <cell r="C156" t="str">
            <v>BACHARELADO EM CIÊNCIA E TECNOLOGIA</v>
          </cell>
        </row>
        <row r="157">
          <cell r="B157" t="str">
            <v>NÃO</v>
          </cell>
          <cell r="C157" t="str">
            <v>BACHARELADO EM CIÊNCIA E TECNOLOGIA</v>
          </cell>
        </row>
        <row r="158">
          <cell r="B158" t="str">
            <v>NÃO</v>
          </cell>
          <cell r="C158" t="str">
            <v>BACHARELADO EM CIÊNCIA E TECNOLOGIA</v>
          </cell>
        </row>
        <row r="159">
          <cell r="B159" t="str">
            <v>SIM</v>
          </cell>
          <cell r="C159" t="str">
            <v>BACHARELADO EM CIÊNCIA E TECNOLOGIA</v>
          </cell>
        </row>
        <row r="160">
          <cell r="B160" t="str">
            <v>SIM</v>
          </cell>
          <cell r="C160" t="str">
            <v>BACHARELADO EM CIÊNCIA E TECNOLOGIA</v>
          </cell>
        </row>
        <row r="161">
          <cell r="B161" t="str">
            <v>SIM</v>
          </cell>
          <cell r="C161" t="str">
            <v>BACHARELADO EM CIÊNCIA E TECNOLOGIA</v>
          </cell>
        </row>
        <row r="162">
          <cell r="B162" t="str">
            <v>SIM</v>
          </cell>
          <cell r="C162" t="str">
            <v>BACHARELADO EM CIÊNCIA E TECNOLOGIA</v>
          </cell>
        </row>
        <row r="163">
          <cell r="B163" t="str">
            <v>NÃO</v>
          </cell>
          <cell r="C163" t="str">
            <v>BACHARELADO EM CIÊNCIA E TECNOLOGIA</v>
          </cell>
        </row>
        <row r="164">
          <cell r="B164" t="str">
            <v>SIM</v>
          </cell>
          <cell r="C164" t="str">
            <v>BACHARELADO EM CIÊNCIA E TECNOLOGIA</v>
          </cell>
        </row>
        <row r="165">
          <cell r="B165" t="str">
            <v>NÃO</v>
          </cell>
          <cell r="C165" t="str">
            <v>BACHARELADO EM CIÊNCIA E TECNOLOGIA</v>
          </cell>
        </row>
        <row r="166">
          <cell r="B166" t="str">
            <v>SIM</v>
          </cell>
          <cell r="C166" t="str">
            <v>BACHARELADO EM CIÊNCIA E TECNOLOGIA</v>
          </cell>
        </row>
        <row r="167">
          <cell r="B167" t="str">
            <v>SIM</v>
          </cell>
          <cell r="C167" t="str">
            <v>BACHARELADO EM CIÊNCIA E TECNOLOGIA</v>
          </cell>
        </row>
        <row r="168">
          <cell r="B168" t="str">
            <v>SIM</v>
          </cell>
          <cell r="C168" t="str">
            <v>BACHARELADO EM CIÊNCIA E TECNOLOGIA</v>
          </cell>
        </row>
        <row r="169">
          <cell r="B169" t="str">
            <v>SIM</v>
          </cell>
          <cell r="C169" t="str">
            <v>BACHARELADO EM CIÊNCIA E TECNOLOGIA</v>
          </cell>
        </row>
        <row r="170">
          <cell r="B170" t="str">
            <v>SIM</v>
          </cell>
          <cell r="C170" t="str">
            <v>BACHARELADO EM CIÊNCIA E TECNOLOGIA</v>
          </cell>
        </row>
        <row r="171">
          <cell r="B171" t="str">
            <v>NÃO</v>
          </cell>
          <cell r="C171" t="str">
            <v>BACHARELADO EM CIÊNCIA E TECNOLOGIA</v>
          </cell>
        </row>
        <row r="172">
          <cell r="B172" t="str">
            <v>SIM</v>
          </cell>
          <cell r="C172" t="str">
            <v>BACHARELADO EM CIÊNCIA E TECNOLOGIA</v>
          </cell>
        </row>
        <row r="173">
          <cell r="B173" t="str">
            <v>NÃO</v>
          </cell>
          <cell r="C173" t="str">
            <v>BACHARELADO EM CIÊNCIA E TECNOLOGIA</v>
          </cell>
        </row>
        <row r="174">
          <cell r="B174" t="str">
            <v>SIM</v>
          </cell>
          <cell r="C174" t="str">
            <v>BACHARELADO EM CIÊNCIA E TECNOLOGIA</v>
          </cell>
        </row>
        <row r="175">
          <cell r="B175" t="str">
            <v>SIM</v>
          </cell>
          <cell r="C175" t="str">
            <v>BACHARELADO EM CIÊNCIA E TECNOLOGIA</v>
          </cell>
        </row>
        <row r="176">
          <cell r="B176" t="str">
            <v>NÃO</v>
          </cell>
          <cell r="C176" t="str">
            <v>BACHARELADO EM CIÊNCIA E TECNOLOGIA</v>
          </cell>
        </row>
        <row r="177">
          <cell r="B177" t="str">
            <v>NÃO</v>
          </cell>
          <cell r="C177" t="str">
            <v>BACHARELADO EM CIÊNCIA E TECNOLOGIA</v>
          </cell>
        </row>
        <row r="178">
          <cell r="B178" t="str">
            <v>NÃO</v>
          </cell>
          <cell r="C178" t="str">
            <v>BACHARELADO EM CIÊNCIA E TECNOLOGIA</v>
          </cell>
        </row>
        <row r="179">
          <cell r="B179" t="str">
            <v>NÃO</v>
          </cell>
          <cell r="C179" t="str">
            <v>BACHARELADO EM CIÊNCIA E TECNOLOGIA</v>
          </cell>
        </row>
        <row r="180">
          <cell r="B180" t="str">
            <v>NÃO</v>
          </cell>
          <cell r="C180" t="str">
            <v>BACHARELADO EM CIÊNCIA E TECNOLOGIA</v>
          </cell>
        </row>
        <row r="181">
          <cell r="B181" t="str">
            <v>NÃO</v>
          </cell>
          <cell r="C181" t="str">
            <v>BACHARELADO EM CIÊNCIA E TECNOLOGIA</v>
          </cell>
        </row>
        <row r="182">
          <cell r="B182" t="str">
            <v>NÃO</v>
          </cell>
          <cell r="C182" t="str">
            <v>BACHARELADO EM CIÊNCIA E TECNOLOGIA</v>
          </cell>
        </row>
        <row r="183">
          <cell r="B183" t="str">
            <v>NÃO</v>
          </cell>
          <cell r="C183" t="str">
            <v>BACHARELADO EM CIÊNCIA E TECNOLOGIA</v>
          </cell>
        </row>
        <row r="184">
          <cell r="B184" t="str">
            <v>NÃO</v>
          </cell>
          <cell r="C184" t="str">
            <v>BACHARELADO EM CIÊNCIA E TECNOLOGIA</v>
          </cell>
        </row>
        <row r="185">
          <cell r="B185" t="str">
            <v>SIM</v>
          </cell>
          <cell r="C185" t="str">
            <v>BACHARELADO EM CIÊNCIA E TECNOLOGIA</v>
          </cell>
        </row>
        <row r="186">
          <cell r="B186" t="str">
            <v>SIM</v>
          </cell>
          <cell r="C186" t="str">
            <v>BACHARELADO EM CIÊNCIA E TECNOLOGIA</v>
          </cell>
        </row>
        <row r="187">
          <cell r="B187" t="str">
            <v>SIM</v>
          </cell>
          <cell r="C187" t="str">
            <v>BACHARELADO EM CIÊNCIA E TECNOLOGIA</v>
          </cell>
        </row>
        <row r="188">
          <cell r="B188" t="str">
            <v>SIM</v>
          </cell>
          <cell r="C188" t="str">
            <v>BACHARELADO EM CIÊNCIA E TECNOLOGIA</v>
          </cell>
        </row>
        <row r="189">
          <cell r="B189" t="str">
            <v>SIM</v>
          </cell>
          <cell r="C189" t="str">
            <v>BACHARELADO EM CIÊNCIA E TECNOLOGIA</v>
          </cell>
        </row>
        <row r="190">
          <cell r="B190" t="str">
            <v>SIM</v>
          </cell>
          <cell r="C190" t="str">
            <v>BACHARELADO EM CIÊNCIA E TECNOLOGIA</v>
          </cell>
        </row>
        <row r="191">
          <cell r="B191" t="str">
            <v>SIM</v>
          </cell>
          <cell r="C191" t="str">
            <v>BACHARELADO EM CIÊNCIA E TECNOLOGIA</v>
          </cell>
        </row>
        <row r="192">
          <cell r="B192" t="str">
            <v>NÃO</v>
          </cell>
          <cell r="C192" t="str">
            <v>BACHARELADO EM CIÊNCIA E TECNOLOGIA</v>
          </cell>
        </row>
        <row r="193">
          <cell r="B193" t="str">
            <v>SIM</v>
          </cell>
          <cell r="C193" t="str">
            <v>BACHARELADO EM CIÊNCIA E TECNOLOGIA</v>
          </cell>
        </row>
        <row r="194">
          <cell r="B194" t="str">
            <v>SIM</v>
          </cell>
          <cell r="C194" t="str">
            <v>BACHARELADO EM CIÊNCIA E TECNOLOGIA</v>
          </cell>
        </row>
        <row r="195">
          <cell r="B195" t="str">
            <v>SIM</v>
          </cell>
          <cell r="C195" t="str">
            <v>BACHARELADO EM CIÊNCIA E TECNOLOGIA</v>
          </cell>
        </row>
        <row r="196">
          <cell r="B196" t="str">
            <v>SIM</v>
          </cell>
          <cell r="C196" t="str">
            <v>BACHARELADO EM CIÊNCIA E TECNOLOGIA</v>
          </cell>
        </row>
        <row r="197">
          <cell r="B197" t="str">
            <v>SIM</v>
          </cell>
          <cell r="C197" t="str">
            <v>BACHARELADO EM CIÊNCIA E TECNOLOGIA</v>
          </cell>
        </row>
        <row r="198">
          <cell r="B198" t="str">
            <v>SIM</v>
          </cell>
          <cell r="C198" t="str">
            <v>BACHARELADO EM CIÊNCIA E TECNOLOGIA</v>
          </cell>
        </row>
        <row r="199">
          <cell r="B199" t="str">
            <v>SIM</v>
          </cell>
          <cell r="C199" t="str">
            <v>BACHARELADO EM CIÊNCIA E TECNOLOGIA</v>
          </cell>
        </row>
        <row r="200">
          <cell r="B200" t="str">
            <v>SIM</v>
          </cell>
          <cell r="C200" t="str">
            <v>BACHARELADO EM CIÊNCIA E TECNOLOGIA</v>
          </cell>
        </row>
        <row r="201">
          <cell r="B201" t="str">
            <v>SIM</v>
          </cell>
          <cell r="C201" t="str">
            <v>BACHARELADO EM CIÊNCIA E TECNOLOGIA</v>
          </cell>
        </row>
        <row r="202">
          <cell r="B202" t="str">
            <v>SIM</v>
          </cell>
          <cell r="C202" t="str">
            <v>BACHARELADO EM CIÊNCIA E TECNOLOGIA</v>
          </cell>
        </row>
        <row r="203">
          <cell r="B203" t="str">
            <v>SIM</v>
          </cell>
          <cell r="C203" t="str">
            <v>BACHARELADO EM CIÊNCIA E TECNOLOGIA</v>
          </cell>
        </row>
        <row r="204">
          <cell r="B204" t="str">
            <v>SIM</v>
          </cell>
          <cell r="C204" t="str">
            <v>BACHARELADO EM CIÊNCIA E TECNOLOGIA</v>
          </cell>
        </row>
        <row r="205">
          <cell r="B205" t="str">
            <v>SIM</v>
          </cell>
          <cell r="C205" t="str">
            <v>BACHARELADO EM CIÊNCIA E TECNOLOGIA</v>
          </cell>
        </row>
        <row r="206">
          <cell r="B206" t="str">
            <v>SIM</v>
          </cell>
          <cell r="C206" t="str">
            <v>BACHARELADO EM CIÊNCIA E TECNOLOGIA</v>
          </cell>
        </row>
        <row r="207">
          <cell r="B207" t="str">
            <v>SIM</v>
          </cell>
          <cell r="C207" t="str">
            <v>BACHARELADO EM CIÊNCIA E TECNOLOGIA</v>
          </cell>
        </row>
        <row r="208">
          <cell r="B208" t="str">
            <v>SIM</v>
          </cell>
          <cell r="C208" t="str">
            <v>BACHARELADO EM CIÊNCIA E TECNOLOGIA</v>
          </cell>
        </row>
        <row r="209">
          <cell r="B209" t="str">
            <v>SIM</v>
          </cell>
          <cell r="C209" t="str">
            <v>BACHARELADO EM CIÊNCIA E TECNOLOGIA</v>
          </cell>
        </row>
        <row r="210">
          <cell r="B210" t="str">
            <v>SIM</v>
          </cell>
          <cell r="C210" t="str">
            <v>BACHARELADO EM CIÊNCIA E TECNOLOGIA</v>
          </cell>
        </row>
        <row r="211">
          <cell r="B211" t="str">
            <v>SIM</v>
          </cell>
          <cell r="C211" t="str">
            <v>BACHARELADO EM CIÊNCIA E TECNOLOGIA</v>
          </cell>
        </row>
        <row r="212">
          <cell r="B212" t="str">
            <v>SIM</v>
          </cell>
          <cell r="C212" t="str">
            <v>BACHARELADO EM CIÊNCIA E TECNOLOGIA</v>
          </cell>
        </row>
        <row r="213">
          <cell r="B213" t="str">
            <v>SIM</v>
          </cell>
          <cell r="C213" t="str">
            <v>BACHARELADO EM CIÊNCIA E TECNOLOGIA</v>
          </cell>
        </row>
        <row r="214">
          <cell r="B214" t="str">
            <v>SIM</v>
          </cell>
          <cell r="C214" t="str">
            <v>BACHARELADO EM CIÊNCIA E TECNOLOGIA</v>
          </cell>
        </row>
        <row r="215">
          <cell r="B215" t="str">
            <v>SIM</v>
          </cell>
          <cell r="C215" t="str">
            <v>BACHARELADO EM CIÊNCIA E TECNOLOGIA</v>
          </cell>
        </row>
        <row r="216">
          <cell r="B216" t="str">
            <v>SIM</v>
          </cell>
          <cell r="C216" t="str">
            <v>BACHARELADO EM CIÊNCIA E TECNOLOGIA</v>
          </cell>
        </row>
        <row r="217">
          <cell r="B217" t="str">
            <v>SIM</v>
          </cell>
          <cell r="C217" t="str">
            <v>BACHARELADO EM CIÊNCIA E TECNOLOGIA</v>
          </cell>
        </row>
        <row r="218">
          <cell r="B218" t="str">
            <v>SIM</v>
          </cell>
          <cell r="C218" t="str">
            <v>BACHARELADO EM CIÊNCIA E TECNOLOGIA</v>
          </cell>
        </row>
        <row r="219">
          <cell r="C219" t="str">
            <v>BACHARELADO EM CIÊNCIA E TECNOLOGIA</v>
          </cell>
        </row>
        <row r="220">
          <cell r="C220" t="str">
            <v>BACHARELADO EM CIÊNCIA E TECNOLOGIA</v>
          </cell>
        </row>
        <row r="221">
          <cell r="C221" t="str">
            <v>BACHARELADO EM CIÊNCIA E TECNOLOGIA</v>
          </cell>
        </row>
        <row r="222">
          <cell r="C222" t="str">
            <v>BACHARELADO EM CIÊNCIA E TECNOLOGIA</v>
          </cell>
        </row>
        <row r="223">
          <cell r="C223" t="str">
            <v>BACHARELADO EM CIÊNCIA E TECNOLOGIA</v>
          </cell>
        </row>
        <row r="224">
          <cell r="C224" t="str">
            <v>BACHARELADO EM CIÊNCIA E TECNOLOGIA</v>
          </cell>
        </row>
        <row r="225">
          <cell r="B225" t="str">
            <v>NÃO</v>
          </cell>
          <cell r="C225" t="str">
            <v>BACHARELADO EM CIÊNCIA E TECNOLOGIA</v>
          </cell>
        </row>
        <row r="226">
          <cell r="B226" t="str">
            <v>NÃO</v>
          </cell>
          <cell r="C226" t="str">
            <v>BACHARELADO EM CIÊNCIA E TECNOLOGIA</v>
          </cell>
        </row>
        <row r="227">
          <cell r="B227" t="str">
            <v>NÃO</v>
          </cell>
          <cell r="C227" t="str">
            <v>BACHARELADO EM CIÊNCIA E TECNOLOGIA</v>
          </cell>
        </row>
        <row r="228">
          <cell r="B228" t="str">
            <v>NÃO</v>
          </cell>
          <cell r="C228" t="str">
            <v>BACHARELADO EM CIÊNCIA E TECNOLOGIA</v>
          </cell>
        </row>
        <row r="229">
          <cell r="B229" t="str">
            <v>NÃO</v>
          </cell>
          <cell r="C229" t="str">
            <v>BACHARELADO EM CIÊNCIA E TECNOLOGIA</v>
          </cell>
        </row>
        <row r="230">
          <cell r="B230" t="str">
            <v>NÃO</v>
          </cell>
          <cell r="C230" t="str">
            <v>BACHARELADO EM CIÊNCIA E TECNOLOGIA</v>
          </cell>
        </row>
        <row r="231">
          <cell r="B231" t="str">
            <v>NÃO</v>
          </cell>
          <cell r="C231" t="str">
            <v>BACHARELADO EM CIÊNCIA E TECNOLOGIA</v>
          </cell>
        </row>
        <row r="232">
          <cell r="B232" t="str">
            <v>NÃO</v>
          </cell>
          <cell r="C232" t="str">
            <v>BACHARELADO EM CIÊNCIA E TECNOLOGIA</v>
          </cell>
        </row>
        <row r="233">
          <cell r="C233" t="str">
            <v>BACHARELADO EM CIÊNCIA E TECNOLOGIA</v>
          </cell>
        </row>
        <row r="234">
          <cell r="C234" t="str">
            <v>BACHARELADO EM CIÊNCIA E TECNOLOGIA</v>
          </cell>
        </row>
        <row r="235">
          <cell r="C235" t="str">
            <v>BACHARELADO EM CIÊNCIA E TECNOLOGIA</v>
          </cell>
        </row>
        <row r="236">
          <cell r="C236" t="str">
            <v>BACHARELADO EM CIÊNCIA E TECNOLOGIA</v>
          </cell>
        </row>
        <row r="237">
          <cell r="C237" t="str">
            <v>BACHARELADO EM CIÊNCIA E TECNOLOGIA</v>
          </cell>
        </row>
        <row r="238">
          <cell r="C238" t="str">
            <v>BACHARELADO EM CIÊNCIA E TECNOLOGIA</v>
          </cell>
        </row>
        <row r="239">
          <cell r="C239" t="str">
            <v>BACHARELADO EM CIÊNCIA E TECNOLOGIA</v>
          </cell>
        </row>
        <row r="240">
          <cell r="C240" t="str">
            <v>BACHARELADO EM CIÊNCIA E TECNOLOGIA</v>
          </cell>
        </row>
        <row r="241">
          <cell r="C241" t="str">
            <v>BACHARELADO EM CIÊNCIA E TECNOLOGIA</v>
          </cell>
        </row>
        <row r="242">
          <cell r="C242" t="str">
            <v>BACHARELADO EM CIÊNCIA E TECNOLOGIA</v>
          </cell>
        </row>
        <row r="243">
          <cell r="C243" t="str">
            <v>BACHARELADO EM CIÊNCIA E TECNOLOGIA</v>
          </cell>
        </row>
        <row r="244">
          <cell r="C244" t="str">
            <v>BACHARELADO EM CIÊNCIA E TECNOLOGIA</v>
          </cell>
        </row>
        <row r="245">
          <cell r="C245" t="str">
            <v>BACHARELADO EM CIÊNCIA E TECNOLOGIA</v>
          </cell>
        </row>
        <row r="246">
          <cell r="C246" t="str">
            <v>BACHARELADO EM CIÊNCIA E TECNOLOGIA</v>
          </cell>
        </row>
        <row r="247">
          <cell r="C247" t="str">
            <v>BACHARELADO EM CIÊNCIA E TECNOLOGIA</v>
          </cell>
        </row>
        <row r="248">
          <cell r="C248" t="str">
            <v>BACHARELADO EM CIÊNCIA E TECNOLOGIA</v>
          </cell>
        </row>
        <row r="249">
          <cell r="C249" t="str">
            <v>BACHARELADO EM CIÊNCIA E TECNOLOGIA</v>
          </cell>
        </row>
        <row r="250">
          <cell r="C250" t="str">
            <v>BACHARELADO EM CIÊNCIA E TECNOLOGIA</v>
          </cell>
        </row>
        <row r="251">
          <cell r="C251" t="str">
            <v>BACHARELADO EM CIÊNCIA E TECNOLOGIA</v>
          </cell>
        </row>
        <row r="252">
          <cell r="C252" t="str">
            <v>BACHARELADO EM CIÊNCIA E TECNOLOGIA</v>
          </cell>
        </row>
        <row r="253">
          <cell r="C253" t="str">
            <v>BACHARELADO EM CIÊNCIA E TECNOLOGIA</v>
          </cell>
        </row>
        <row r="254">
          <cell r="C254" t="str">
            <v>BACHARELADO EM CIÊNCIA E TECNOLOGIA</v>
          </cell>
        </row>
        <row r="255">
          <cell r="C255" t="str">
            <v>BACHARELADO EM CIÊNCIA E TECNOLOGIA</v>
          </cell>
        </row>
        <row r="256">
          <cell r="C256" t="str">
            <v>BACHARELADO EM CIÊNCIA E TECNOLOGIA</v>
          </cell>
        </row>
        <row r="257">
          <cell r="C257" t="str">
            <v>BACHARELADO EM CIÊNCIA E TECNOLOGIA</v>
          </cell>
        </row>
        <row r="258">
          <cell r="C258" t="str">
            <v>BACHARELADO EM CIÊNCIA E TECNOLOGIA</v>
          </cell>
        </row>
        <row r="259">
          <cell r="C259" t="str">
            <v>BACHARELADO EM CIÊNCIA E TECNOLOGIA</v>
          </cell>
        </row>
        <row r="260">
          <cell r="C260" t="str">
            <v>BACHARELADO EM CIÊNCIA E TECNOLOGIA</v>
          </cell>
        </row>
        <row r="261">
          <cell r="C261" t="str">
            <v>BACHARELADO EM CIÊNCIA E TECNOLOGIA</v>
          </cell>
        </row>
        <row r="262">
          <cell r="C262" t="str">
            <v>BACHARELADO EM CIÊNCIA E TECNOLOGIA</v>
          </cell>
        </row>
        <row r="263">
          <cell r="C263" t="str">
            <v>BACHARELADO EM CIÊNCIA E TECNOLOGIA</v>
          </cell>
        </row>
        <row r="264">
          <cell r="C264" t="str">
            <v>BACHARELADO EM CIÊNCIA E TECNOLOGIA</v>
          </cell>
        </row>
        <row r="265">
          <cell r="C265" t="str">
            <v>BACHARELADO EM CIÊNCIA E TECNOLOGIA</v>
          </cell>
        </row>
        <row r="266">
          <cell r="C266" t="str">
            <v>BACHARELADO EM CIÊNCIA E TECNOLOGIA</v>
          </cell>
        </row>
        <row r="267">
          <cell r="C267" t="str">
            <v>BACHARELADO EM CIÊNCIA E TECNOLOGIA</v>
          </cell>
        </row>
        <row r="268">
          <cell r="C268" t="str">
            <v>BACHARELADO EM CIÊNCIA E TECNOLOGIA</v>
          </cell>
        </row>
        <row r="269">
          <cell r="C269" t="str">
            <v>BACHARELADO EM CIÊNCIA E TECNOLOGIA</v>
          </cell>
        </row>
        <row r="270">
          <cell r="C270" t="str">
            <v>BACHARELADO EM CIÊNCIA E TECNOLOGIA</v>
          </cell>
        </row>
        <row r="271">
          <cell r="C271" t="str">
            <v>BACHARELADO EM CIÊNCIA E TECNOLOGIA</v>
          </cell>
        </row>
        <row r="272">
          <cell r="C272" t="str">
            <v>BACHARELADO EM CIÊNCIA E TECNOLOGIA</v>
          </cell>
        </row>
        <row r="273">
          <cell r="C273" t="str">
            <v>BACHARELADO EM CIÊNCIA E TECNOLOGIA</v>
          </cell>
        </row>
        <row r="274">
          <cell r="C274" t="str">
            <v>BACHARELADO EM CIÊNCIA E TECNOLOGIA</v>
          </cell>
        </row>
        <row r="275">
          <cell r="C275" t="str">
            <v>BACHARELADO EM CIÊNCIA E TECNOLOGIA</v>
          </cell>
        </row>
        <row r="276">
          <cell r="C276" t="str">
            <v>BACHARELADO EM CIÊNCIA E TECNOLOGIA</v>
          </cell>
        </row>
        <row r="277">
          <cell r="C277" t="str">
            <v>BACHARELADO EM CIÊNCIA E TECNOLOGIA</v>
          </cell>
        </row>
        <row r="278">
          <cell r="C278" t="str">
            <v>BACHARELADO EM CIÊNCIA E TECNOLOGIA</v>
          </cell>
        </row>
        <row r="279">
          <cell r="C279" t="str">
            <v>BACHARELADO EM CIÊNCIA E TECNOLOGIA</v>
          </cell>
        </row>
        <row r="280">
          <cell r="C280" t="str">
            <v>BACHARELADO EM CIÊNCIA E TECNOLOGIA</v>
          </cell>
        </row>
        <row r="281">
          <cell r="C281" t="str">
            <v>BACHARELADO EM CIÊNCIA E TECNOLOGIA</v>
          </cell>
        </row>
        <row r="282">
          <cell r="C282" t="str">
            <v>BACHARELADO EM CIÊNCIA E TECNOLOGIA</v>
          </cell>
        </row>
        <row r="283">
          <cell r="C283" t="str">
            <v>BACHARELADO EM CIÊNCIA E TECNOLOGIA</v>
          </cell>
        </row>
        <row r="284">
          <cell r="C284" t="str">
            <v>BACHARELADO EM CIÊNCIA E TECNOLOGIA</v>
          </cell>
        </row>
        <row r="285">
          <cell r="C285" t="str">
            <v>BACHARELADO EM CIÊNCIA E TECNOLOGIA</v>
          </cell>
        </row>
        <row r="286">
          <cell r="C286" t="str">
            <v>BACHARELADO EM CIÊNCIA E TECNOLOGIA</v>
          </cell>
        </row>
        <row r="287">
          <cell r="C287" t="str">
            <v>BACHARELADO EM CIÊNCIA E TECNOLOGIA</v>
          </cell>
        </row>
        <row r="288">
          <cell r="C288" t="str">
            <v>BACHARELADO EM CIÊNCIA E TECNOLOGIA</v>
          </cell>
        </row>
        <row r="289">
          <cell r="C289" t="str">
            <v>BACHARELADO EM CIÊNCIA E TECNOLOGIA</v>
          </cell>
        </row>
        <row r="290">
          <cell r="C290" t="str">
            <v>BACHARELADO EM CIÊNCIA E TECNOLOGIA</v>
          </cell>
        </row>
        <row r="291">
          <cell r="C291" t="str">
            <v>BACHARELADO EM CIÊNCIA E TECNOLOGIA</v>
          </cell>
        </row>
        <row r="292">
          <cell r="C292" t="str">
            <v>BACHARELADO EM CIÊNCIA E TECNOLOGIA</v>
          </cell>
        </row>
        <row r="293">
          <cell r="C293" t="str">
            <v>BACHARELADO EM CIÊNCIA E TECNOLOGIA</v>
          </cell>
        </row>
        <row r="294">
          <cell r="C294" t="str">
            <v>BACHARELADO EM CIÊNCIA E TECNOLOGIA</v>
          </cell>
        </row>
        <row r="295">
          <cell r="C295" t="str">
            <v>BACHARELADO EM CIÊNCIA E TECNOLOGIA</v>
          </cell>
        </row>
        <row r="296">
          <cell r="C296" t="str">
            <v>BACHARELADO EM CIÊNCIA E TECNOLOGIA</v>
          </cell>
        </row>
        <row r="297">
          <cell r="C297" t="str">
            <v>BACHARELADO EM CIÊNCIA E TECNOLOGIA</v>
          </cell>
        </row>
        <row r="298">
          <cell r="C298" t="str">
            <v>BACHARELADO EM CIÊNCIA E TECNOLOGIA</v>
          </cell>
        </row>
        <row r="299">
          <cell r="C299" t="str">
            <v>BACHARELADO EM CIÊNCIA E TECNOLOGIA</v>
          </cell>
        </row>
        <row r="300">
          <cell r="C300" t="str">
            <v>BACHARELADO EM CIÊNCIA E TECNOLOGIA</v>
          </cell>
        </row>
        <row r="301">
          <cell r="C301" t="str">
            <v>BACHARELADO EM CIÊNCIA E TECNOLOGIA</v>
          </cell>
        </row>
        <row r="302">
          <cell r="C302" t="str">
            <v>BACHARELADO EM CIÊNCIA E TECNOLOGIA</v>
          </cell>
        </row>
        <row r="303">
          <cell r="C303" t="str">
            <v>BACHARELADO EM CIÊNCIA E TECNOLOGIA</v>
          </cell>
        </row>
        <row r="304">
          <cell r="C304" t="str">
            <v>BACHARELADO EM CIÊNCIA E TECNOLOGIA</v>
          </cell>
        </row>
        <row r="305">
          <cell r="C305" t="str">
            <v>BACHARELADO EM CIÊNCIA E TECNOLOGIA</v>
          </cell>
        </row>
        <row r="306">
          <cell r="C306" t="str">
            <v>BACHARELADO EM CIÊNCIA E TECNOLOGIA</v>
          </cell>
        </row>
        <row r="307">
          <cell r="C307" t="str">
            <v>BACHARELADO EM CIÊNCIA E TECNOLOGIA</v>
          </cell>
        </row>
        <row r="308">
          <cell r="C308" t="str">
            <v>BACHARELADO EM CIÊNCIA E TECNOLOGIA</v>
          </cell>
        </row>
        <row r="309">
          <cell r="C309" t="str">
            <v>BACHARELADO EM CIÊNCIA E TECNOLOGIA</v>
          </cell>
        </row>
        <row r="310">
          <cell r="C310" t="str">
            <v>BACHARELADO EM CIÊNCIA E TECNOLOGIA</v>
          </cell>
        </row>
        <row r="311">
          <cell r="C311" t="str">
            <v>BACHARELADO EM CIÊNCIA E TECNOLOGIA</v>
          </cell>
        </row>
        <row r="312">
          <cell r="C312" t="str">
            <v>BACHARELADO EM CIÊNCIA E TECNOLOGIA</v>
          </cell>
        </row>
        <row r="313">
          <cell r="C313" t="str">
            <v>BACHARELADO EM CIÊNCIA E TECNOLOGIA</v>
          </cell>
        </row>
        <row r="314">
          <cell r="C314" t="str">
            <v>BACHARELADO EM CIÊNCIA E TECNOLOGIA</v>
          </cell>
        </row>
        <row r="315">
          <cell r="C315" t="str">
            <v>BACHARELADO EM CIÊNCIA E TECNOLOGIA</v>
          </cell>
        </row>
        <row r="316">
          <cell r="C316" t="str">
            <v>BACHARELADO EM CIÊNCIA E TECNOLOGIA</v>
          </cell>
        </row>
        <row r="317">
          <cell r="C317" t="str">
            <v>BACHARELADO EM CIÊNCIA E TECNOLOGIA</v>
          </cell>
        </row>
        <row r="318">
          <cell r="C318" t="str">
            <v>BACHARELADO EM CIÊNCIA E TECNOLOGIA</v>
          </cell>
        </row>
        <row r="319">
          <cell r="B319" t="str">
            <v>SIM</v>
          </cell>
          <cell r="C319" t="str">
            <v>BACHARELADO EM CIÊNCIA E TECNOLOGIA</v>
          </cell>
        </row>
        <row r="320">
          <cell r="B320" t="str">
            <v>NÃO</v>
          </cell>
          <cell r="C320" t="str">
            <v>BACHARELADO EM CIÊNCIA E TECNOLOGIA</v>
          </cell>
        </row>
        <row r="321">
          <cell r="B321" t="str">
            <v>SIM</v>
          </cell>
          <cell r="C321" t="str">
            <v>BACHARELADO EM CIÊNCIA E TECNOLOGIA</v>
          </cell>
        </row>
        <row r="322">
          <cell r="B322" t="str">
            <v>SIM</v>
          </cell>
          <cell r="C322" t="str">
            <v>BACHARELADO EM CIÊNCIA E TECNOLOGIA</v>
          </cell>
        </row>
        <row r="323">
          <cell r="B323" t="str">
            <v>NÃO</v>
          </cell>
          <cell r="C323" t="str">
            <v>BACHARELADO EM CIÊNCIA E TECNOLOGIA</v>
          </cell>
        </row>
        <row r="324">
          <cell r="B324" t="str">
            <v>SIM</v>
          </cell>
          <cell r="C324" t="str">
            <v>BACHARELADO EM CIÊNCIA E TECNOLOGIA</v>
          </cell>
        </row>
        <row r="325">
          <cell r="B325" t="str">
            <v>SIM</v>
          </cell>
          <cell r="C325" t="str">
            <v>BACHARELADO EM CIÊNCIA E TECNOLOGIA</v>
          </cell>
        </row>
        <row r="326">
          <cell r="B326" t="str">
            <v>SIM</v>
          </cell>
          <cell r="C326" t="str">
            <v>BACHARELADO EM CIÊNCIA E TECNOLOGIA</v>
          </cell>
        </row>
        <row r="327">
          <cell r="C327" t="str">
            <v>BACHARELADO EM CIÊNCIA E TECNOLOGIA</v>
          </cell>
        </row>
        <row r="328">
          <cell r="C328" t="str">
            <v>BACHARELADO EM CIÊNCIA E TECNOLOGIA</v>
          </cell>
        </row>
        <row r="329">
          <cell r="C329" t="str">
            <v>BACHARELADO EM CIÊNCIA E TECNOLOGIA</v>
          </cell>
        </row>
        <row r="330">
          <cell r="C330" t="str">
            <v>BACHARELADO EM CIÊNCIA E TECNOLOGIA</v>
          </cell>
        </row>
        <row r="331">
          <cell r="C331" t="str">
            <v>BACHARELADO EM CIÊNCIA E TECNOLOGIA</v>
          </cell>
        </row>
        <row r="332">
          <cell r="C332" t="str">
            <v>BACHARELADO EM CIÊNCIA E TECNOLOGIA</v>
          </cell>
        </row>
        <row r="333">
          <cell r="B333" t="str">
            <v>SIM</v>
          </cell>
          <cell r="C333" t="str">
            <v>BACHARELADO EM CIÊNCIA E TECNOLOGIA</v>
          </cell>
        </row>
        <row r="334">
          <cell r="B334" t="str">
            <v>SIM</v>
          </cell>
          <cell r="C334" t="str">
            <v>BACHARELADO EM CIÊNCIA E TECNOLOGIA</v>
          </cell>
        </row>
        <row r="335">
          <cell r="B335" t="str">
            <v>SIM</v>
          </cell>
          <cell r="C335" t="str">
            <v>BACHARELADO EM CIÊNCIA E TECNOLOGIA</v>
          </cell>
        </row>
        <row r="336">
          <cell r="B336" t="str">
            <v>SIM</v>
          </cell>
          <cell r="C336" t="str">
            <v>BACHARELADO EM CIÊNCIA E TECNOLOGIA</v>
          </cell>
        </row>
        <row r="337">
          <cell r="B337" t="str">
            <v>SIM</v>
          </cell>
          <cell r="C337" t="str">
            <v>BACHARELADO EM CIÊNCIA E TECNOLOGIA</v>
          </cell>
        </row>
        <row r="338">
          <cell r="B338" t="str">
            <v>SIM</v>
          </cell>
          <cell r="C338" t="str">
            <v>BACHARELADO EM CIÊNCIA E TECNOLOGIA</v>
          </cell>
        </row>
        <row r="339">
          <cell r="B339" t="str">
            <v>SIM</v>
          </cell>
          <cell r="C339" t="str">
            <v>BACHARELADO EM CIÊNCIA E TECNOLOGIA</v>
          </cell>
        </row>
        <row r="340">
          <cell r="B340" t="str">
            <v>SIM</v>
          </cell>
          <cell r="C340" t="str">
            <v>BACHARELADO EM CIÊNCIA E TECNOLOGIA</v>
          </cell>
        </row>
        <row r="341">
          <cell r="B341" t="str">
            <v>SIM</v>
          </cell>
          <cell r="C341" t="str">
            <v>BACHARELADO EM CIÊNCIA E TECNOLOGIA</v>
          </cell>
        </row>
        <row r="342">
          <cell r="B342" t="str">
            <v>SIM</v>
          </cell>
          <cell r="C342" t="str">
            <v>BACHARELADO EM CIÊNCIA E TECNOLOGIA</v>
          </cell>
        </row>
        <row r="343">
          <cell r="B343" t="str">
            <v>SIM</v>
          </cell>
          <cell r="C343" t="str">
            <v>BACHARELADO EM CIÊNCIA E TECNOLOGIA</v>
          </cell>
        </row>
        <row r="344">
          <cell r="B344" t="str">
            <v>SIM</v>
          </cell>
          <cell r="C344" t="str">
            <v>BACHARELADO EM CIÊNCIA E TECNOLOGIA</v>
          </cell>
        </row>
        <row r="345">
          <cell r="B345" t="str">
            <v>SIM</v>
          </cell>
          <cell r="C345" t="str">
            <v>BACHARELADO EM CIÊNCIA E TECNOLOGIA</v>
          </cell>
        </row>
        <row r="346">
          <cell r="B346" t="str">
            <v>SIM</v>
          </cell>
          <cell r="C346" t="str">
            <v>BACHARELADO EM CIÊNCIA E TECNOLOGIA</v>
          </cell>
        </row>
        <row r="347">
          <cell r="B347" t="str">
            <v>SIM</v>
          </cell>
          <cell r="C347" t="str">
            <v>BACHARELADO EM CIÊNCIA E TECNOLOGIA</v>
          </cell>
        </row>
        <row r="348">
          <cell r="B348" t="str">
            <v>SIM</v>
          </cell>
          <cell r="C348" t="str">
            <v>BACHARELADO EM CIÊNCIA E TECNOLOGIA</v>
          </cell>
        </row>
        <row r="349">
          <cell r="B349" t="str">
            <v>SIM</v>
          </cell>
          <cell r="C349" t="str">
            <v>BACHARELADO EM CIÊNCIA E TECNOLOGIA</v>
          </cell>
        </row>
        <row r="350">
          <cell r="B350" t="str">
            <v>SIM</v>
          </cell>
          <cell r="C350" t="str">
            <v>BACHARELADO EM CIÊNCIA E TECNOLOGIA</v>
          </cell>
        </row>
        <row r="351">
          <cell r="B351" t="str">
            <v>SIM</v>
          </cell>
          <cell r="C351" t="str">
            <v>BACHARELADO EM CIÊNCIA E TECNOLOGIA</v>
          </cell>
        </row>
        <row r="352">
          <cell r="B352" t="str">
            <v>SIM</v>
          </cell>
          <cell r="C352" t="str">
            <v>BACHARELADO EM CIÊNCIA E TECNOLOGIA</v>
          </cell>
        </row>
        <row r="353">
          <cell r="B353" t="str">
            <v>SIM</v>
          </cell>
          <cell r="C353" t="str">
            <v>BACHARELADO EM CIÊNCIA E TECNOLOGIA</v>
          </cell>
        </row>
        <row r="354">
          <cell r="B354" t="str">
            <v>SIM</v>
          </cell>
          <cell r="C354" t="str">
            <v>BACHARELADO EM CIÊNCIA E TECNOLOGIA</v>
          </cell>
        </row>
        <row r="355">
          <cell r="B355" t="str">
            <v>SIM</v>
          </cell>
          <cell r="C355" t="str">
            <v>BACHARELADO EM CIÊNCIA E TECNOLOGIA</v>
          </cell>
        </row>
        <row r="356">
          <cell r="B356" t="str">
            <v>SIM</v>
          </cell>
          <cell r="C356" t="str">
            <v>BACHARELADO EM CIÊNCIA E TECNOLOGIA</v>
          </cell>
        </row>
        <row r="357">
          <cell r="B357" t="str">
            <v>SIM</v>
          </cell>
          <cell r="C357" t="str">
            <v>BACHARELADO EM CIÊNCIA E TECNOLOGIA</v>
          </cell>
        </row>
        <row r="358">
          <cell r="B358" t="str">
            <v>SIM</v>
          </cell>
          <cell r="C358" t="str">
            <v>BACHARELADO EM CIÊNCIA E TECNOLOGIA</v>
          </cell>
        </row>
        <row r="359">
          <cell r="B359" t="str">
            <v>SIM</v>
          </cell>
          <cell r="C359" t="str">
            <v>BACHARELADO EM CIÊNCIA E TECNOLOGIA</v>
          </cell>
        </row>
        <row r="360">
          <cell r="B360" t="str">
            <v>SIM</v>
          </cell>
          <cell r="C360" t="str">
            <v>BACHARELADO EM CIÊNCIA E TECNOLOGIA</v>
          </cell>
        </row>
        <row r="361">
          <cell r="B361" t="str">
            <v>SIM</v>
          </cell>
          <cell r="C361" t="str">
            <v>BACHARELADO EM CIÊNCIA E TECNOLOGIA</v>
          </cell>
        </row>
        <row r="362">
          <cell r="B362" t="str">
            <v>SIM</v>
          </cell>
          <cell r="C362" t="str">
            <v>BACHARELADO EM CIÊNCIA E TECNOLOGIA</v>
          </cell>
        </row>
        <row r="363">
          <cell r="B363" t="str">
            <v>SIM</v>
          </cell>
          <cell r="C363" t="str">
            <v>BACHARELADO EM CIÊNCIA E TECNOLOGIA</v>
          </cell>
        </row>
        <row r="364">
          <cell r="B364" t="str">
            <v>SIM</v>
          </cell>
          <cell r="C364" t="str">
            <v>BACHARELADO EM CIÊNCIA E TECNOLOGIA</v>
          </cell>
        </row>
        <row r="365">
          <cell r="B365" t="str">
            <v>SIM</v>
          </cell>
          <cell r="C365" t="str">
            <v>BACHARELADO EM CIÊNCIA E TECNOLOGIA</v>
          </cell>
        </row>
        <row r="366">
          <cell r="B366" t="str">
            <v>SIM</v>
          </cell>
          <cell r="C366" t="str">
            <v>BACHARELADO EM CIÊNCIA E TECNOLOGIA</v>
          </cell>
        </row>
        <row r="367">
          <cell r="B367" t="str">
            <v>SIM</v>
          </cell>
          <cell r="C367" t="str">
            <v>BACHARELADO EM CIÊNCIA E TECNOLOGIA</v>
          </cell>
        </row>
        <row r="368">
          <cell r="B368" t="str">
            <v>SIM</v>
          </cell>
          <cell r="C368" t="str">
            <v>BACHARELADO EM CIÊNCIA E TECNOLOGIA</v>
          </cell>
        </row>
        <row r="369">
          <cell r="B369" t="str">
            <v>SIM</v>
          </cell>
          <cell r="C369" t="str">
            <v>BACHARELADO EM CIÊNCIA E TECNOLOGIA</v>
          </cell>
        </row>
        <row r="370">
          <cell r="B370" t="str">
            <v>SIM</v>
          </cell>
          <cell r="C370" t="str">
            <v>BACHARELADO EM CIÊNCIA E TECNOLOGIA</v>
          </cell>
        </row>
        <row r="371">
          <cell r="B371" t="str">
            <v>SIM</v>
          </cell>
          <cell r="C371" t="str">
            <v>BACHARELADO EM CIÊNCIA E TECNOLOGIA</v>
          </cell>
        </row>
        <row r="372">
          <cell r="B372" t="str">
            <v>SIM</v>
          </cell>
          <cell r="C372" t="str">
            <v>BACHARELADO EM CIÊNCIA E TECNOLOGIA</v>
          </cell>
        </row>
        <row r="373">
          <cell r="B373" t="str">
            <v>NÃO</v>
          </cell>
          <cell r="C373" t="str">
            <v>BACHARELADO EM CIÊNCIA E TECNOLOGIA</v>
          </cell>
        </row>
        <row r="374">
          <cell r="B374" t="str">
            <v>NÃO</v>
          </cell>
          <cell r="C374" t="str">
            <v>BACHARELADO EM CIÊNCIA E TECNOLOGIA</v>
          </cell>
        </row>
        <row r="375">
          <cell r="B375" t="str">
            <v>SIM</v>
          </cell>
          <cell r="C375" t="str">
            <v>BACHARELADO EM CIÊNCIA E TECNOLOGIA</v>
          </cell>
        </row>
        <row r="376">
          <cell r="C376" t="str">
            <v>BACHARELADO EM CIÊNCIA E TECNOLOGIA</v>
          </cell>
        </row>
        <row r="377">
          <cell r="B377" t="str">
            <v>SIM</v>
          </cell>
          <cell r="C377" t="str">
            <v>BACHARELADO EM CIÊNCIA E TECNOLOGIA</v>
          </cell>
        </row>
        <row r="378">
          <cell r="C378" t="str">
            <v>BACHARELADO EM CIÊNCIA E TECNOLOGIA</v>
          </cell>
        </row>
        <row r="379">
          <cell r="C379" t="str">
            <v>BACHARELADO EM CIÊNCIA E TECNOLOGIA</v>
          </cell>
        </row>
        <row r="380">
          <cell r="C380" t="str">
            <v>BACHARELADO EM CIÊNCIA E TECNOLOGIA</v>
          </cell>
        </row>
        <row r="381">
          <cell r="B381" t="str">
            <v>SIM</v>
          </cell>
          <cell r="C381" t="str">
            <v>BACHARELADO EM CIÊNCIA E TECNOLOGIA</v>
          </cell>
        </row>
        <row r="382">
          <cell r="B382" t="str">
            <v>SIM</v>
          </cell>
          <cell r="C382" t="str">
            <v>BACHARELADO EM CIÊNCIA E TECNOLOGIA</v>
          </cell>
        </row>
        <row r="383">
          <cell r="C383" t="str">
            <v>BACHARELADO EM CIÊNCIA E TECNOLOGIA</v>
          </cell>
        </row>
        <row r="384">
          <cell r="C384" t="str">
            <v>BACHARELADO EM CIÊNCIA E TECNOLOGIA</v>
          </cell>
        </row>
        <row r="385">
          <cell r="C385" t="str">
            <v>BACHARELADO EM CIÊNCIA E TECNOLOGIA</v>
          </cell>
        </row>
        <row r="386">
          <cell r="C386" t="str">
            <v>BACHARELADO EM CIÊNCIA E TECNOLOGIA</v>
          </cell>
        </row>
        <row r="387">
          <cell r="C387" t="str">
            <v>BACHARELADO EM CIÊNCIA E TECNOLOGIA</v>
          </cell>
        </row>
        <row r="388">
          <cell r="C388" t="str">
            <v>BACHARELADO EM CIÊNCIA E TECNOLOGIA</v>
          </cell>
        </row>
        <row r="389">
          <cell r="C389" t="str">
            <v>BACHARELADO EM CIÊNCIA E TECNOLOGIA</v>
          </cell>
        </row>
        <row r="390">
          <cell r="C390" t="str">
            <v>BACHARELADO EM CIÊNCIA E TECNOLOGIA</v>
          </cell>
        </row>
        <row r="391">
          <cell r="C391" t="str">
            <v>BACHARELADO EM CIÊNCIAS BIOLÓGICAS</v>
          </cell>
        </row>
        <row r="392">
          <cell r="C392" t="str">
            <v>BACHARELADO EM CIÊNCIAS BIOLÓGICAS</v>
          </cell>
        </row>
        <row r="393">
          <cell r="C393" t="str">
            <v>BACHARELADO EM CIÊNCIAS BIOLÓGICAS</v>
          </cell>
        </row>
        <row r="394">
          <cell r="C394" t="str">
            <v>BACHARELADO EM CIÊNCIAS BIOLÓGICAS</v>
          </cell>
        </row>
        <row r="395">
          <cell r="C395" t="str">
            <v>BACHARELADO EM CIÊNCIAS BIOLÓGICAS</v>
          </cell>
        </row>
        <row r="396">
          <cell r="C396" t="str">
            <v>BACHARELADO EM CIÊNCIAS BIOLÓGICAS</v>
          </cell>
        </row>
        <row r="397">
          <cell r="C397" t="str">
            <v>BACHARELADO EM CIÊNCIAS BIOLÓGICAS</v>
          </cell>
        </row>
        <row r="398">
          <cell r="C398" t="str">
            <v>BACHARELADO EM CIÊNCIAS BIOLÓGICAS</v>
          </cell>
        </row>
        <row r="399">
          <cell r="C399" t="str">
            <v>BACHARELADO EM CIÊNCIAS BIOLÓGICAS</v>
          </cell>
        </row>
        <row r="400">
          <cell r="C400" t="str">
            <v>BACHARELADO EM CIÊNCIAS BIOLÓGICAS</v>
          </cell>
        </row>
        <row r="401">
          <cell r="C401" t="str">
            <v>BACHARELADO EM CIÊNCIAS BIOLÓGICAS</v>
          </cell>
        </row>
        <row r="402">
          <cell r="C402" t="str">
            <v>BACHARELADO EM CIÊNCIAS BIOLÓGICAS</v>
          </cell>
        </row>
        <row r="403">
          <cell r="C403" t="str">
            <v>BACHARELADO EM CIÊNCIAS BIOLÓGICAS</v>
          </cell>
        </row>
        <row r="404">
          <cell r="C404" t="str">
            <v>BACHARELADO EM CIÊNCIAS BIOLÓGICAS</v>
          </cell>
        </row>
        <row r="405">
          <cell r="C405" t="str">
            <v>BACHARELADO EM CIÊNCIAS BIOLÓGICAS</v>
          </cell>
        </row>
        <row r="406">
          <cell r="C406" t="str">
            <v>BACHARELADO EM CIÊNCIAS BIOLÓGICAS</v>
          </cell>
        </row>
        <row r="407">
          <cell r="C407" t="str">
            <v>BACHARELADO EM CIÊNCIAS BIOLÓGICAS</v>
          </cell>
        </row>
        <row r="408">
          <cell r="C408" t="str">
            <v>BACHARELADO EM CIÊNCIAS BIOLÓGICAS</v>
          </cell>
        </row>
        <row r="409">
          <cell r="C409" t="str">
            <v>BACHARELADO EM CIÊNCIAS BIOLÓGICAS</v>
          </cell>
        </row>
        <row r="410">
          <cell r="C410" t="str">
            <v>BACHARELADO EM CIÊNCIAS BIOLÓGICAS</v>
          </cell>
        </row>
        <row r="411">
          <cell r="C411" t="str">
            <v>BACHARELADO EM CIÊNCIAS BIOLÓGICAS</v>
          </cell>
        </row>
        <row r="412">
          <cell r="C412" t="str">
            <v>BACHARELADO EM CIÊNCIAS BIOLÓGICAS</v>
          </cell>
        </row>
        <row r="413">
          <cell r="C413" t="str">
            <v>BACHARELADO EM CIÊNCIAS BIOLÓGICAS</v>
          </cell>
        </row>
        <row r="414">
          <cell r="C414" t="str">
            <v>BACHARELADO EM CIÊNCIAS BIOLÓGICAS</v>
          </cell>
        </row>
        <row r="415">
          <cell r="C415" t="str">
            <v>BACHARELADO EM CIÊNCIAS BIOLÓGICAS</v>
          </cell>
        </row>
        <row r="416">
          <cell r="C416" t="str">
            <v>BACHARELADO EM CIÊNCIAS BIOLÓGICAS</v>
          </cell>
        </row>
        <row r="417">
          <cell r="C417" t="str">
            <v>BACHARELADO EM CIÊNCIAS BIOLÓGICAS</v>
          </cell>
        </row>
        <row r="418">
          <cell r="C418" t="str">
            <v>BACHARELADO EM CIÊNCIAS BIOLÓGICAS</v>
          </cell>
        </row>
        <row r="419">
          <cell r="C419" t="str">
            <v>BACHARELADO EM CIÊNCIAS BIOLÓGICAS</v>
          </cell>
        </row>
        <row r="420">
          <cell r="B420" t="str">
            <v>NÃO</v>
          </cell>
          <cell r="C420" t="str">
            <v>BACHARELADO EM CIÊNCIAS E HUMANIDADES</v>
          </cell>
        </row>
        <row r="421">
          <cell r="B421" t="str">
            <v>NÃO</v>
          </cell>
          <cell r="C421" t="str">
            <v>BACHARELADO EM CIÊNCIAS E HUMANIDADES</v>
          </cell>
        </row>
        <row r="422">
          <cell r="B422" t="str">
            <v>NÃO</v>
          </cell>
          <cell r="C422" t="str">
            <v>BACHARELADO EM CIÊNCIAS E HUMANIDADES</v>
          </cell>
        </row>
        <row r="423">
          <cell r="B423" t="str">
            <v>NÃO</v>
          </cell>
          <cell r="C423" t="str">
            <v>BACHARELADO EM CIÊNCIAS E HUMANIDADES</v>
          </cell>
        </row>
        <row r="424">
          <cell r="B424" t="str">
            <v>NÃO</v>
          </cell>
          <cell r="C424" t="str">
            <v>BACHARELADO EM CIÊNCIAS E HUMANIDADES</v>
          </cell>
        </row>
        <row r="425">
          <cell r="B425" t="str">
            <v>NÃO</v>
          </cell>
          <cell r="C425" t="str">
            <v>BACHARELADO EM CIÊNCIAS E HUMANIDADES</v>
          </cell>
        </row>
        <row r="426">
          <cell r="B426" t="str">
            <v>NÃO</v>
          </cell>
          <cell r="C426" t="str">
            <v>BACHARELADO EM CIÊNCIAS E HUMANIDADES</v>
          </cell>
        </row>
        <row r="427">
          <cell r="B427" t="str">
            <v>NÃO</v>
          </cell>
          <cell r="C427" t="str">
            <v>BACHARELADO EM CIÊNCIAS E HUMANIDADES</v>
          </cell>
        </row>
        <row r="428">
          <cell r="B428" t="str">
            <v>NÃO</v>
          </cell>
          <cell r="C428" t="str">
            <v>BACHARELADO EM CIÊNCIAS E HUMANIDADES</v>
          </cell>
        </row>
        <row r="429">
          <cell r="B429" t="str">
            <v>NÃO</v>
          </cell>
          <cell r="C429" t="str">
            <v>BACHARELADO EM CIÊNCIAS E HUMANIDADES</v>
          </cell>
        </row>
        <row r="430">
          <cell r="B430" t="str">
            <v>NÃO</v>
          </cell>
          <cell r="C430" t="str">
            <v>BACHARELADO EM CIÊNCIAS E HUMANIDADES</v>
          </cell>
        </row>
        <row r="431">
          <cell r="B431" t="str">
            <v>NÃO</v>
          </cell>
          <cell r="C431" t="str">
            <v>BACHARELADO EM CIÊNCIAS E HUMANIDADES</v>
          </cell>
        </row>
        <row r="432">
          <cell r="B432" t="str">
            <v>NÃO</v>
          </cell>
          <cell r="C432" t="str">
            <v>BACHARELADO EM CIÊNCIAS E HUMANIDADES</v>
          </cell>
        </row>
        <row r="433">
          <cell r="B433" t="str">
            <v>NÃO</v>
          </cell>
          <cell r="C433" t="str">
            <v>BACHARELADO EM CIÊNCIAS E HUMANIDADES</v>
          </cell>
        </row>
        <row r="434">
          <cell r="C434" t="str">
            <v>BACHARELADO EM CIÊNCIAS E HUMANIDADES</v>
          </cell>
        </row>
        <row r="435">
          <cell r="C435" t="str">
            <v>BACHARELADO EM CIÊNCIAS E HUMANIDADES</v>
          </cell>
        </row>
        <row r="436">
          <cell r="C436" t="str">
            <v>BACHARELADO EM CIÊNCIAS E HUMANIDADES</v>
          </cell>
        </row>
        <row r="437">
          <cell r="C437" t="str">
            <v>BACHARELADO EM CIÊNCIAS E HUMANIDADES</v>
          </cell>
        </row>
        <row r="438">
          <cell r="B438" t="str">
            <v>SIM</v>
          </cell>
          <cell r="C438" t="str">
            <v>BACHARELADO EM CIÊNCIAS E HUMANIDADES</v>
          </cell>
        </row>
        <row r="439">
          <cell r="B439" t="str">
            <v>SIM</v>
          </cell>
          <cell r="C439" t="str">
            <v>BACHARELADO EM CIÊNCIAS E HUMANIDADES</v>
          </cell>
        </row>
        <row r="440">
          <cell r="B440" t="str">
            <v>SIM</v>
          </cell>
          <cell r="C440" t="str">
            <v>BACHARELADO EM CIÊNCIAS E HUMANIDADES</v>
          </cell>
        </row>
        <row r="441">
          <cell r="B441" t="str">
            <v>SIM</v>
          </cell>
          <cell r="C441" t="str">
            <v>BACHARELADO EM CIÊNCIAS E HUMANIDADES</v>
          </cell>
        </row>
        <row r="442">
          <cell r="B442" t="str">
            <v>SIM</v>
          </cell>
          <cell r="C442" t="str">
            <v>BACHARELADO EM CIÊNCIAS E HUMANIDADES</v>
          </cell>
        </row>
        <row r="443">
          <cell r="B443" t="str">
            <v>SIM</v>
          </cell>
          <cell r="C443" t="str">
            <v>BACHARELADO EM CIÊNCIAS E HUMANIDADES</v>
          </cell>
        </row>
        <row r="444">
          <cell r="B444" t="str">
            <v>NÃO</v>
          </cell>
          <cell r="C444" t="str">
            <v>BACHARELADO EM CIÊNCIAS E HUMANIDADES</v>
          </cell>
        </row>
        <row r="445">
          <cell r="B445" t="str">
            <v>NÃO</v>
          </cell>
          <cell r="C445" t="str">
            <v>BACHARELADO EM CIÊNCIAS E HUMANIDADES</v>
          </cell>
        </row>
        <row r="446">
          <cell r="B446" t="str">
            <v>SIM</v>
          </cell>
          <cell r="C446" t="str">
            <v>BACHARELADO EM CIÊNCIAS E HUMANIDADES</v>
          </cell>
        </row>
        <row r="447">
          <cell r="B447" t="str">
            <v>NÃO</v>
          </cell>
          <cell r="C447" t="str">
            <v>BACHARELADO EM CIÊNCIAS E HUMANIDADES</v>
          </cell>
        </row>
        <row r="448">
          <cell r="B448" t="str">
            <v>NÃO</v>
          </cell>
          <cell r="C448" t="str">
            <v>BACHARELADO EM CIÊNCIAS E HUMANIDADES</v>
          </cell>
        </row>
        <row r="449">
          <cell r="B449" t="str">
            <v>NÃO</v>
          </cell>
          <cell r="C449" t="str">
            <v>BACHARELADO EM CIÊNCIAS E HUMANIDADES</v>
          </cell>
        </row>
        <row r="450">
          <cell r="C450" t="str">
            <v>BACHARELADO EM CIÊNCIAS E HUMANIDADES</v>
          </cell>
        </row>
        <row r="451">
          <cell r="C451" t="str">
            <v>BACHARELADO EM CIÊNCIAS E HUMANIDADES</v>
          </cell>
        </row>
        <row r="452">
          <cell r="C452" t="str">
            <v>BACHARELADO EM CIÊNCIAS E HUMANIDADES</v>
          </cell>
        </row>
        <row r="453">
          <cell r="C453" t="str">
            <v>BACHARELADO EM CIÊNCIAS E HUMANIDADES</v>
          </cell>
        </row>
        <row r="454">
          <cell r="B454" t="str">
            <v>NÃO</v>
          </cell>
          <cell r="C454" t="str">
            <v>BACHARELADO EM CIÊNCIAS E HUMANIDADES</v>
          </cell>
        </row>
        <row r="455">
          <cell r="B455" t="str">
            <v>NÃO</v>
          </cell>
          <cell r="C455" t="str">
            <v>BACHARELADO EM CIÊNCIAS E HUMANIDADES</v>
          </cell>
        </row>
        <row r="456">
          <cell r="B456" t="str">
            <v>SIM</v>
          </cell>
          <cell r="C456" t="str">
            <v>BACHARELADO EM CIÊNCIAS E HUMANIDADES</v>
          </cell>
        </row>
        <row r="457">
          <cell r="B457" t="str">
            <v>SIM</v>
          </cell>
          <cell r="C457" t="str">
            <v>BACHARELADO EM CIÊNCIAS E HUMANIDADES</v>
          </cell>
        </row>
        <row r="458">
          <cell r="B458" t="str">
            <v>SIM</v>
          </cell>
          <cell r="C458" t="str">
            <v>BACHARELADO EM CIÊNCIAS E HUMANIDADES</v>
          </cell>
        </row>
        <row r="459">
          <cell r="B459" t="str">
            <v>SIM</v>
          </cell>
          <cell r="C459" t="str">
            <v>BACHARELADO EM CIÊNCIAS E HUMANIDADES</v>
          </cell>
        </row>
        <row r="460">
          <cell r="B460" t="str">
            <v>NÃO</v>
          </cell>
          <cell r="C460" t="str">
            <v>BACHARELADO EM CIÊNCIAS E HUMANIDADES</v>
          </cell>
        </row>
        <row r="461">
          <cell r="B461" t="str">
            <v>NÃO</v>
          </cell>
          <cell r="C461" t="str">
            <v>BACHARELADO EM CIÊNCIAS E HUMANIDADES</v>
          </cell>
        </row>
        <row r="462">
          <cell r="B462" t="str">
            <v>NÃO</v>
          </cell>
          <cell r="C462" t="str">
            <v>BACHARELADO EM CIÊNCIAS E HUMANIDADES</v>
          </cell>
        </row>
        <row r="463">
          <cell r="B463" t="str">
            <v>NÃO</v>
          </cell>
          <cell r="C463" t="str">
            <v>BACHARELADO EM CIÊNCIAS E HUMANIDADES</v>
          </cell>
        </row>
        <row r="464">
          <cell r="B464" t="str">
            <v>NÃO</v>
          </cell>
          <cell r="C464" t="str">
            <v>BACHARELADO EM CIÊNCIAS E HUMANIDADES</v>
          </cell>
        </row>
        <row r="465">
          <cell r="B465" t="str">
            <v>NÃO</v>
          </cell>
          <cell r="C465" t="str">
            <v>BACHARELADO EM CIÊNCIAS E HUMANIDADES</v>
          </cell>
        </row>
        <row r="466">
          <cell r="B466" t="str">
            <v>SIM</v>
          </cell>
          <cell r="C466" t="str">
            <v>BACHARELADO EM CIÊNCIAS E HUMANIDADES</v>
          </cell>
        </row>
        <row r="467">
          <cell r="B467" t="str">
            <v>SIM</v>
          </cell>
          <cell r="C467" t="str">
            <v>BACHARELADO EM CIÊNCIAS E HUMANIDADES</v>
          </cell>
        </row>
        <row r="468">
          <cell r="B468" t="str">
            <v>SIM</v>
          </cell>
          <cell r="C468" t="str">
            <v>BACHARELADO EM CIÊNCIAS E HUMANIDADES</v>
          </cell>
        </row>
        <row r="469">
          <cell r="B469" t="str">
            <v>SIM</v>
          </cell>
          <cell r="C469" t="str">
            <v>BACHARELADO EM CIÊNCIAS E HUMANIDADES</v>
          </cell>
        </row>
        <row r="470">
          <cell r="B470" t="str">
            <v>SIM</v>
          </cell>
          <cell r="C470" t="str">
            <v>BACHARELADO EM CIÊNCIAS E HUMANIDADES</v>
          </cell>
        </row>
        <row r="471">
          <cell r="B471" t="str">
            <v>SIM</v>
          </cell>
          <cell r="C471" t="str">
            <v>BACHARELADO EM CIÊNCIAS E HUMANIDADES</v>
          </cell>
        </row>
        <row r="472">
          <cell r="C472" t="str">
            <v>BACHARELADO EM CIÊNCIAS E HUMANIDADES</v>
          </cell>
        </row>
        <row r="473">
          <cell r="C473" t="str">
            <v>BACHARELADO EM CIÊNCIAS E HUMANIDADES</v>
          </cell>
        </row>
        <row r="474">
          <cell r="B474" t="str">
            <v>NÃO</v>
          </cell>
          <cell r="C474" t="str">
            <v>BACHARELADO EM CIÊNCIAS E HUMANIDADES</v>
          </cell>
        </row>
        <row r="475">
          <cell r="B475" t="str">
            <v>NÃO</v>
          </cell>
          <cell r="C475" t="str">
            <v>BACHARELADO EM CIÊNCIAS E HUMANIDADES</v>
          </cell>
        </row>
        <row r="476">
          <cell r="B476" t="str">
            <v>SIM</v>
          </cell>
          <cell r="C476" t="str">
            <v>BACHARELADO EM CIÊNCIAS E HUMANIDADES</v>
          </cell>
        </row>
        <row r="477">
          <cell r="B477" t="str">
            <v>SIM</v>
          </cell>
          <cell r="C477" t="str">
            <v>BACHARELADO EM CIÊNCIAS E HUMANIDADES</v>
          </cell>
        </row>
        <row r="478">
          <cell r="B478" t="str">
            <v>SIM</v>
          </cell>
          <cell r="C478" t="str">
            <v>BACHARELADO EM CIÊNCIAS E HUMANIDADES</v>
          </cell>
        </row>
        <row r="479">
          <cell r="B479" t="str">
            <v>SIM</v>
          </cell>
          <cell r="C479" t="str">
            <v>BACHARELADO EM CIÊNCIAS E HUMANIDADES</v>
          </cell>
        </row>
        <row r="480">
          <cell r="B480" t="str">
            <v>SIM</v>
          </cell>
          <cell r="C480" t="str">
            <v>BACHARELADO EM CIÊNCIAS E HUMANIDADES</v>
          </cell>
        </row>
        <row r="481">
          <cell r="B481" t="str">
            <v>SIM</v>
          </cell>
          <cell r="C481" t="str">
            <v>BACHARELADO EM CIÊNCIAS E HUMANIDADES</v>
          </cell>
        </row>
        <row r="482">
          <cell r="C482" t="str">
            <v>BACHARELADO EM CIÊNCIAS E HUMANIDADES</v>
          </cell>
        </row>
        <row r="483">
          <cell r="C483" t="str">
            <v>BACHARELADO EM CIÊNCIAS E HUMANIDADES</v>
          </cell>
        </row>
        <row r="484">
          <cell r="C484" t="str">
            <v>BACHARELADO EM CIÊNCIAS E HUMANIDADES</v>
          </cell>
        </row>
        <row r="485">
          <cell r="C485" t="str">
            <v>BACHARELADO EM CIÊNCIAS E HUMANIDADES</v>
          </cell>
        </row>
        <row r="486">
          <cell r="B486" t="str">
            <v>SIM</v>
          </cell>
          <cell r="C486" t="str">
            <v>BACHARELADO EM CIÊNCIAS ECONÔMICAS</v>
          </cell>
        </row>
        <row r="487">
          <cell r="B487" t="str">
            <v>SIM</v>
          </cell>
          <cell r="C487" t="str">
            <v>BACHARELADO EM CIÊNCIAS ECONÔMICAS</v>
          </cell>
        </row>
        <row r="488">
          <cell r="B488" t="str">
            <v>SIM</v>
          </cell>
          <cell r="C488" t="str">
            <v>BACHARELADO EM CIÊNCIAS ECONÔMICAS</v>
          </cell>
        </row>
        <row r="489">
          <cell r="B489" t="str">
            <v>SIM</v>
          </cell>
          <cell r="C489" t="str">
            <v>BACHARELADO EM CIÊNCIAS ECONÔMICAS</v>
          </cell>
        </row>
        <row r="490">
          <cell r="B490" t="str">
            <v>SIM</v>
          </cell>
          <cell r="C490" t="str">
            <v>BACHARELADO EM CIÊNCIAS ECONÔMICAS</v>
          </cell>
        </row>
        <row r="491">
          <cell r="B491" t="str">
            <v>SIM</v>
          </cell>
          <cell r="C491" t="str">
            <v>BACHARELADO EM CIÊNCIAS ECONÔMICAS</v>
          </cell>
        </row>
        <row r="492">
          <cell r="B492" t="str">
            <v>SIM</v>
          </cell>
          <cell r="C492" t="str">
            <v>BACHARELADO EM CIÊNCIAS ECONÔMICAS</v>
          </cell>
        </row>
        <row r="493">
          <cell r="B493" t="str">
            <v>SIM</v>
          </cell>
          <cell r="C493" t="str">
            <v>BACHARELADO EM CIÊNCIAS ECONÔMICAS</v>
          </cell>
        </row>
        <row r="494">
          <cell r="B494" t="str">
            <v>NÃO</v>
          </cell>
          <cell r="C494" t="str">
            <v>BACHARELADO EM CIÊNCIAS ECONÔMICAS</v>
          </cell>
        </row>
        <row r="495">
          <cell r="B495" t="str">
            <v>NÃO</v>
          </cell>
          <cell r="C495" t="str">
            <v>BACHARELADO EM CIÊNCIAS ECONÔMICAS</v>
          </cell>
        </row>
        <row r="496">
          <cell r="B496" t="str">
            <v>SIM</v>
          </cell>
          <cell r="C496" t="str">
            <v>BACHARELADO EM CIÊNCIAS ECONÔMICAS</v>
          </cell>
        </row>
        <row r="497">
          <cell r="B497" t="str">
            <v>SIM</v>
          </cell>
          <cell r="C497" t="str">
            <v>BACHARELADO EM CIÊNCIAS ECONÔMICAS</v>
          </cell>
        </row>
        <row r="498">
          <cell r="B498" t="str">
            <v>SIM</v>
          </cell>
          <cell r="C498" t="str">
            <v>BACHARELADO EM CIÊNCIAS ECONÔMICAS</v>
          </cell>
        </row>
        <row r="499">
          <cell r="B499" t="str">
            <v>SIM</v>
          </cell>
          <cell r="C499" t="str">
            <v>BACHARELADO EM CIÊNCIAS ECONÔMICAS</v>
          </cell>
        </row>
        <row r="500">
          <cell r="B500" t="str">
            <v>SIM</v>
          </cell>
          <cell r="C500" t="str">
            <v>BACHARELADO EM CIÊNCIAS ECONÔMICAS</v>
          </cell>
        </row>
        <row r="501">
          <cell r="B501" t="str">
            <v>SIM</v>
          </cell>
          <cell r="C501" t="str">
            <v>BACHARELADO EM CIÊNCIAS ECONÔMICAS</v>
          </cell>
        </row>
        <row r="502">
          <cell r="C502" t="str">
            <v>BACHARELADO EM CIÊNCIAS ECONÔMICAS</v>
          </cell>
        </row>
        <row r="503">
          <cell r="B503" t="str">
            <v>SIM</v>
          </cell>
          <cell r="C503" t="str">
            <v>BACHARELADO EM CIÊNCIAS ECONÔMICAS</v>
          </cell>
        </row>
        <row r="504">
          <cell r="B504" t="str">
            <v>SIM</v>
          </cell>
          <cell r="C504" t="str">
            <v>BACHARELADO EM CIÊNCIAS ECONÔMICAS</v>
          </cell>
        </row>
        <row r="505">
          <cell r="B505" t="str">
            <v>SIM</v>
          </cell>
          <cell r="C505" t="str">
            <v>BACHARELADO EM CIÊNCIAS ECONÔMICAS</v>
          </cell>
        </row>
        <row r="506">
          <cell r="B506" t="str">
            <v>SIM</v>
          </cell>
          <cell r="C506" t="str">
            <v>BACHARELADO EM CIÊNCIAS ECONÔMICAS</v>
          </cell>
        </row>
        <row r="507">
          <cell r="C507" t="str">
            <v>BACHARELADO EM CIÊNCIAS ECONÔMICAS</v>
          </cell>
        </row>
        <row r="508">
          <cell r="C508" t="str">
            <v>BACHARELADO EM CIÊNCIAS ECONÔMICAS</v>
          </cell>
        </row>
        <row r="509">
          <cell r="C509" t="str">
            <v>BACHARELADO EM CIÊNCIAS ECONÔMICAS</v>
          </cell>
        </row>
        <row r="510">
          <cell r="C510" t="str">
            <v>BACHARELADO EM FILOSOFIA</v>
          </cell>
        </row>
        <row r="511">
          <cell r="C511" t="str">
            <v>BACHARELADO EM FILOSOFIA</v>
          </cell>
        </row>
        <row r="512">
          <cell r="C512" t="str">
            <v>BACHARELADO EM FILOSOFIA</v>
          </cell>
        </row>
        <row r="513">
          <cell r="C513" t="str">
            <v>BACHARELADO EM FILOSOFIA</v>
          </cell>
        </row>
        <row r="514">
          <cell r="C514" t="str">
            <v>BACHARELADO EM FILOSOFIA</v>
          </cell>
        </row>
        <row r="515">
          <cell r="C515" t="str">
            <v>BACHARELADO EM FILOSOFIA</v>
          </cell>
        </row>
        <row r="516">
          <cell r="C516" t="str">
            <v>BACHARELADO EM FILOSOFIA</v>
          </cell>
        </row>
        <row r="517">
          <cell r="C517" t="str">
            <v>BACHARELADO EM FILOSOFIA</v>
          </cell>
        </row>
        <row r="518">
          <cell r="C518" t="str">
            <v>BACHARELADO EM FILOSOFIA</v>
          </cell>
        </row>
        <row r="519">
          <cell r="C519" t="str">
            <v>BACHARELADO EM FILOSOFIA</v>
          </cell>
        </row>
        <row r="520">
          <cell r="C520" t="str">
            <v>BACHARELADO EM FILOSOFIA</v>
          </cell>
        </row>
        <row r="521">
          <cell r="C521" t="str">
            <v>BACHARELADO EM FILOSOFIA</v>
          </cell>
        </row>
        <row r="522">
          <cell r="C522" t="str">
            <v>BACHARELADO EM FILOSOFIA</v>
          </cell>
        </row>
        <row r="523">
          <cell r="C523" t="str">
            <v>BACHARELADO EM FILOSOFIA</v>
          </cell>
        </row>
        <row r="524">
          <cell r="C524" t="str">
            <v>BACHARELADO EM FILOSOFIA</v>
          </cell>
        </row>
        <row r="525">
          <cell r="C525" t="str">
            <v>BACHARELADO EM FILOSOFIA</v>
          </cell>
        </row>
        <row r="526">
          <cell r="C526" t="str">
            <v>BACHARELADO EM FILOSOFIA</v>
          </cell>
        </row>
        <row r="527">
          <cell r="C527" t="str">
            <v>BACHARELADO EM FILOSOFIA</v>
          </cell>
        </row>
        <row r="528">
          <cell r="C528" t="str">
            <v>BACHARELADO EM FILOSOFIA</v>
          </cell>
        </row>
        <row r="529">
          <cell r="C529" t="str">
            <v>BACHARELADO EM FILOSOFIA</v>
          </cell>
        </row>
        <row r="530">
          <cell r="C530" t="str">
            <v>BACHARELADO EM FÍSICA</v>
          </cell>
        </row>
        <row r="531">
          <cell r="C531" t="str">
            <v>BACHARELADO EM FÍSICA</v>
          </cell>
        </row>
        <row r="532">
          <cell r="C532" t="str">
            <v>BACHARELADO EM FÍSICA</v>
          </cell>
        </row>
        <row r="533">
          <cell r="C533" t="str">
            <v>BACHARELADO EM FÍSICA</v>
          </cell>
        </row>
        <row r="534">
          <cell r="C534" t="str">
            <v>BACHARELADO EM FÍSICA</v>
          </cell>
        </row>
        <row r="535">
          <cell r="C535" t="str">
            <v>BACHARELADO EM FÍSICA</v>
          </cell>
        </row>
        <row r="536">
          <cell r="C536" t="str">
            <v>BACHARELADO EM FÍSICA</v>
          </cell>
        </row>
        <row r="537">
          <cell r="C537" t="str">
            <v>BACHARELADO EM FÍSICA</v>
          </cell>
        </row>
        <row r="538">
          <cell r="C538" t="str">
            <v>BACHARELADO EM FÍSICA</v>
          </cell>
        </row>
        <row r="539">
          <cell r="C539" t="str">
            <v>BACHARELADO EM FÍSICA</v>
          </cell>
        </row>
        <row r="540">
          <cell r="C540" t="str">
            <v>BACHARELADO EM FÍSICA</v>
          </cell>
        </row>
        <row r="541">
          <cell r="C541" t="str">
            <v>BACHARELADO EM FÍSICA</v>
          </cell>
        </row>
        <row r="542">
          <cell r="C542" t="str">
            <v>BACHARELADO EM FÍSICA</v>
          </cell>
        </row>
        <row r="543">
          <cell r="C543" t="str">
            <v>BACHARELADO EM FÍSICA</v>
          </cell>
        </row>
        <row r="544">
          <cell r="C544" t="str">
            <v>BACHARELADO EM FÍSICA</v>
          </cell>
        </row>
        <row r="545">
          <cell r="C545" t="str">
            <v>BACHARELADO EM FÍSICA</v>
          </cell>
        </row>
        <row r="546">
          <cell r="C546" t="str">
            <v>BACHARELADO EM FÍSICA</v>
          </cell>
        </row>
        <row r="547">
          <cell r="C547" t="str">
            <v>BACHARELADO EM FÍSICA</v>
          </cell>
        </row>
        <row r="548">
          <cell r="C548" t="str">
            <v>BACHARELADO EM FÍSICA</v>
          </cell>
        </row>
        <row r="549">
          <cell r="C549" t="str">
            <v>BACHARELADO EM FÍSICA</v>
          </cell>
        </row>
        <row r="550">
          <cell r="C550" t="str">
            <v>BACHARELADO EM FÍSICA</v>
          </cell>
        </row>
        <row r="551">
          <cell r="B551" t="str">
            <v>SIM</v>
          </cell>
          <cell r="C551" t="str">
            <v>BACHARELADO EM MATEMÁTICA</v>
          </cell>
        </row>
        <row r="552">
          <cell r="B552" t="str">
            <v>SIM</v>
          </cell>
          <cell r="C552" t="str">
            <v>BACHARELADO EM MATEMÁTICA</v>
          </cell>
        </row>
        <row r="553">
          <cell r="B553" t="str">
            <v>NÃO</v>
          </cell>
          <cell r="C553" t="str">
            <v>BACHARELADO EM MATEMÁTICA</v>
          </cell>
        </row>
        <row r="554">
          <cell r="B554" t="str">
            <v>NÃO</v>
          </cell>
          <cell r="C554" t="str">
            <v>BACHARELADO EM MATEMÁTICA</v>
          </cell>
        </row>
        <row r="555">
          <cell r="B555" t="str">
            <v>SIM</v>
          </cell>
          <cell r="C555" t="str">
            <v>BACHARELADO EM MATEMÁTICA</v>
          </cell>
        </row>
        <row r="556">
          <cell r="B556" t="str">
            <v>NÃO</v>
          </cell>
          <cell r="C556" t="str">
            <v>BACHARELADO EM MATEMÁTICA</v>
          </cell>
        </row>
        <row r="557">
          <cell r="B557" t="str">
            <v>NÃO</v>
          </cell>
          <cell r="C557" t="str">
            <v>BACHARELADO EM MATEMÁTICA</v>
          </cell>
        </row>
        <row r="558">
          <cell r="B558" t="str">
            <v>SIM</v>
          </cell>
          <cell r="C558" t="str">
            <v>BACHARELADO EM MATEMÁTICA</v>
          </cell>
        </row>
        <row r="559">
          <cell r="B559" t="str">
            <v>NÃO</v>
          </cell>
          <cell r="C559" t="str">
            <v>BACHARELADO EM MATEMÁTICA</v>
          </cell>
        </row>
        <row r="560">
          <cell r="B560" t="str">
            <v>SIM</v>
          </cell>
          <cell r="C560" t="str">
            <v>BACHARELADO EM MATEMÁTICA</v>
          </cell>
        </row>
        <row r="561">
          <cell r="B561" t="str">
            <v>SIM</v>
          </cell>
          <cell r="C561" t="str">
            <v>BACHARELADO EM MATEMÁTICA</v>
          </cell>
        </row>
        <row r="562">
          <cell r="B562" t="str">
            <v>NÃO</v>
          </cell>
          <cell r="C562" t="str">
            <v>BACHARELADO EM MATEMÁTICA</v>
          </cell>
        </row>
        <row r="563">
          <cell r="B563" t="str">
            <v>SIM</v>
          </cell>
          <cell r="C563" t="str">
            <v>BACHARELADO EM MATEMÁTICA</v>
          </cell>
        </row>
        <row r="564">
          <cell r="B564" t="str">
            <v>NÃO</v>
          </cell>
          <cell r="C564" t="str">
            <v>BACHARELADO EM MATEMÁTICA</v>
          </cell>
        </row>
        <row r="565">
          <cell r="B565" t="str">
            <v>SIM</v>
          </cell>
          <cell r="C565" t="str">
            <v>BACHARELADO EM MATEMÁTICA</v>
          </cell>
        </row>
        <row r="566">
          <cell r="B566" t="str">
            <v>NÃO</v>
          </cell>
          <cell r="C566" t="str">
            <v>BACHARELADO EM MATEMÁTICA</v>
          </cell>
        </row>
        <row r="567">
          <cell r="B567" t="str">
            <v>SIM</v>
          </cell>
          <cell r="C567" t="str">
            <v>BACHARELADO EM MATEMÁTICA</v>
          </cell>
        </row>
        <row r="568">
          <cell r="B568" t="str">
            <v>SIM</v>
          </cell>
          <cell r="C568" t="str">
            <v>BACHARELADO EM MATEMÁTICA</v>
          </cell>
        </row>
        <row r="569">
          <cell r="B569" t="str">
            <v>SIM</v>
          </cell>
          <cell r="C569" t="str">
            <v>BACHARELADO EM MATEMÁTICA</v>
          </cell>
        </row>
        <row r="570">
          <cell r="B570" t="str">
            <v>NÃO</v>
          </cell>
          <cell r="C570" t="str">
            <v>BACHARELADO EM MATEMÁTICA</v>
          </cell>
        </row>
        <row r="571">
          <cell r="B571" t="str">
            <v>NÃO</v>
          </cell>
          <cell r="C571" t="str">
            <v>BACHARELADO EM MATEMÁTICA</v>
          </cell>
        </row>
        <row r="572">
          <cell r="B572" t="str">
            <v>SIM</v>
          </cell>
          <cell r="C572" t="str">
            <v>BACHARELADO EM MATEMÁTICA</v>
          </cell>
        </row>
        <row r="573">
          <cell r="B573" t="str">
            <v>NÃO</v>
          </cell>
          <cell r="C573" t="str">
            <v>BACHARELADO EM MATEMÁTICA</v>
          </cell>
        </row>
        <row r="574">
          <cell r="B574" t="str">
            <v>SIM</v>
          </cell>
          <cell r="C574" t="str">
            <v>BACHARELADO EM MATEMÁTICA</v>
          </cell>
        </row>
        <row r="575">
          <cell r="B575" t="str">
            <v>SIM</v>
          </cell>
          <cell r="C575" t="str">
            <v>BACHARELADO EM MATEMÁTICA</v>
          </cell>
        </row>
        <row r="576">
          <cell r="B576" t="str">
            <v>SIM</v>
          </cell>
          <cell r="C576" t="str">
            <v>BACHARELADO EM MATEMÁTICA</v>
          </cell>
        </row>
        <row r="577">
          <cell r="B577" t="str">
            <v>SIM</v>
          </cell>
          <cell r="C577" t="str">
            <v>BACHARELADO EM MATEMÁTICA</v>
          </cell>
        </row>
        <row r="578">
          <cell r="B578" t="str">
            <v>NÃO</v>
          </cell>
          <cell r="C578" t="str">
            <v>BACHARELADO EM NEUROCIÊNCIA</v>
          </cell>
        </row>
        <row r="579">
          <cell r="B579" t="str">
            <v>NÃO</v>
          </cell>
          <cell r="C579" t="str">
            <v>BACHARELADO EM NEUROCIÊNCIA</v>
          </cell>
        </row>
        <row r="580">
          <cell r="B580" t="str">
            <v>SIM</v>
          </cell>
          <cell r="C580" t="str">
            <v>BACHARELADO EM NEUROCIÊNCIA</v>
          </cell>
        </row>
        <row r="581">
          <cell r="B581" t="str">
            <v>SIM</v>
          </cell>
          <cell r="C581" t="str">
            <v>BACHARELADO EM NEUROCIÊNCIA</v>
          </cell>
        </row>
        <row r="582">
          <cell r="B582" t="str">
            <v>NÃO</v>
          </cell>
          <cell r="C582" t="str">
            <v>BACHARELADO EM NEUROCIÊNCIA</v>
          </cell>
        </row>
        <row r="583">
          <cell r="B583" t="str">
            <v>NÃO</v>
          </cell>
          <cell r="C583" t="str">
            <v>BACHARELADO EM NEUROCIÊNCIA</v>
          </cell>
        </row>
        <row r="584">
          <cell r="B584" t="str">
            <v>SIM</v>
          </cell>
          <cell r="C584" t="str">
            <v>BACHARELADO EM NEUROCIÊNCIA</v>
          </cell>
        </row>
        <row r="585">
          <cell r="B585" t="str">
            <v>SIM</v>
          </cell>
          <cell r="C585" t="str">
            <v>BACHARELADO EM NEUROCIÊNCIA</v>
          </cell>
        </row>
        <row r="586">
          <cell r="B586" t="str">
            <v>SIM</v>
          </cell>
          <cell r="C586" t="str">
            <v>BACHARELADO EM NEUROCIÊNCIA</v>
          </cell>
        </row>
        <row r="587">
          <cell r="B587" t="str">
            <v>SIM</v>
          </cell>
          <cell r="C587" t="str">
            <v>BACHARELADO EM NEUROCIÊNCIA</v>
          </cell>
        </row>
        <row r="588">
          <cell r="B588" t="str">
            <v>SIM</v>
          </cell>
          <cell r="C588" t="str">
            <v>BACHARELADO EM NEUROCIÊNCIA</v>
          </cell>
        </row>
        <row r="589">
          <cell r="B589" t="str">
            <v>SIM</v>
          </cell>
          <cell r="C589" t="str">
            <v>BACHARELADO EM NEUROCIÊNCIA</v>
          </cell>
        </row>
        <row r="590">
          <cell r="B590" t="str">
            <v>SIM</v>
          </cell>
          <cell r="C590" t="str">
            <v>BACHARELADO EM NEUROCIÊNCIA</v>
          </cell>
        </row>
        <row r="591">
          <cell r="B591" t="str">
            <v>SIM</v>
          </cell>
          <cell r="C591" t="str">
            <v>BACHARELADO EM NEUROCIÊNCIA</v>
          </cell>
        </row>
        <row r="592">
          <cell r="B592" t="str">
            <v>SIM</v>
          </cell>
          <cell r="C592" t="str">
            <v>BACHARELADO EM NEUROCIÊNCIA</v>
          </cell>
        </row>
        <row r="593">
          <cell r="B593" t="str">
            <v>SIM</v>
          </cell>
          <cell r="C593" t="str">
            <v>BACHARELADO EM NEUROCIÊNCIA</v>
          </cell>
        </row>
        <row r="594">
          <cell r="C594" t="str">
            <v>BACHARELADO EM NEUROCIÊNCIA</v>
          </cell>
        </row>
        <row r="595">
          <cell r="C595" t="str">
            <v>BACHARELADO EM NEUROCIÊNCIA</v>
          </cell>
        </row>
        <row r="596">
          <cell r="B596" t="str">
            <v>NÃO</v>
          </cell>
          <cell r="C596" t="str">
            <v>BACHARELADO EM NEUROCIÊNCIA</v>
          </cell>
        </row>
        <row r="597">
          <cell r="B597" t="str">
            <v>NÃO</v>
          </cell>
          <cell r="C597" t="str">
            <v>BACHARELADO EM PLANEJAMENTO TERRITORIAL</v>
          </cell>
        </row>
        <row r="598">
          <cell r="B598" t="str">
            <v>NÃO</v>
          </cell>
          <cell r="C598" t="str">
            <v>BACHARELADO EM PLANEJAMENTO TERRITORIAL</v>
          </cell>
        </row>
        <row r="599">
          <cell r="B599" t="str">
            <v>NÃO</v>
          </cell>
          <cell r="C599" t="str">
            <v>BACHARELADO EM PLANEJAMENTO TERRITORIAL</v>
          </cell>
        </row>
        <row r="600">
          <cell r="B600" t="str">
            <v>SIM</v>
          </cell>
          <cell r="C600" t="str">
            <v>BACHARELADO EM PLANEJAMENTO TERRITORIAL</v>
          </cell>
        </row>
        <row r="601">
          <cell r="B601" t="str">
            <v>NÃO</v>
          </cell>
          <cell r="C601" t="str">
            <v>BACHARELADO EM PLANEJAMENTO TERRITORIAL</v>
          </cell>
        </row>
        <row r="602">
          <cell r="B602" t="str">
            <v>SIM</v>
          </cell>
          <cell r="C602" t="str">
            <v>BACHARELADO EM PLANEJAMENTO TERRITORIAL</v>
          </cell>
        </row>
        <row r="603">
          <cell r="B603" t="str">
            <v>NÃO</v>
          </cell>
          <cell r="C603" t="str">
            <v>BACHARELADO EM PLANEJAMENTO TERRITORIAL</v>
          </cell>
        </row>
        <row r="604">
          <cell r="B604" t="str">
            <v>SIM</v>
          </cell>
          <cell r="C604" t="str">
            <v>BACHARELADO EM PLANEJAMENTO TERRITORIAL</v>
          </cell>
        </row>
        <row r="605">
          <cell r="B605" t="str">
            <v>NÃO</v>
          </cell>
          <cell r="C605" t="str">
            <v>BACHARELADO EM PLANEJAMENTO TERRITORIAL</v>
          </cell>
        </row>
        <row r="606">
          <cell r="B606" t="str">
            <v>NÃO</v>
          </cell>
          <cell r="C606" t="str">
            <v>BACHARELADO EM PLANEJAMENTO TERRITORIAL</v>
          </cell>
        </row>
        <row r="607">
          <cell r="B607" t="str">
            <v>SIM</v>
          </cell>
          <cell r="C607" t="str">
            <v>BACHARELADO EM PLANEJAMENTO TERRITORIAL</v>
          </cell>
        </row>
        <row r="608">
          <cell r="B608" t="str">
            <v>SIM</v>
          </cell>
          <cell r="C608" t="str">
            <v>BACHARELADO EM PLANEJAMENTO TERRITORIAL</v>
          </cell>
        </row>
        <row r="609">
          <cell r="B609" t="str">
            <v>SIM</v>
          </cell>
          <cell r="C609" t="str">
            <v>BACHARELADO EM PLANEJAMENTO TERRITORIAL</v>
          </cell>
        </row>
        <row r="610">
          <cell r="B610" t="str">
            <v>NÃO</v>
          </cell>
          <cell r="C610" t="str">
            <v>BACHARELADO EM PLANEJAMENTO TERRITORIAL</v>
          </cell>
        </row>
        <row r="611">
          <cell r="B611" t="str">
            <v>SIM</v>
          </cell>
          <cell r="C611" t="str">
            <v>BACHARELADO EM PLANEJAMENTO TERRITORIAL</v>
          </cell>
        </row>
        <row r="612">
          <cell r="B612" t="str">
            <v>NÃO</v>
          </cell>
          <cell r="C612" t="str">
            <v>BACHARELADO EM PLANEJAMENTO TERRITORIAL</v>
          </cell>
        </row>
        <row r="613">
          <cell r="B613" t="str">
            <v>NÃO</v>
          </cell>
          <cell r="C613" t="str">
            <v>BACHARELADO EM POLÍTICAS PÚBLICAS</v>
          </cell>
        </row>
        <row r="614">
          <cell r="B614" t="str">
            <v>NÃO</v>
          </cell>
          <cell r="C614" t="str">
            <v>BACHARELADO EM POLÍTICAS PÚBLICAS</v>
          </cell>
        </row>
        <row r="615">
          <cell r="B615" t="str">
            <v>SIM</v>
          </cell>
          <cell r="C615" t="str">
            <v>BACHARELADO EM POLÍTICAS PÚBLICAS</v>
          </cell>
        </row>
        <row r="616">
          <cell r="B616" t="str">
            <v>SIM</v>
          </cell>
          <cell r="C616" t="str">
            <v>BACHARELADO EM POLÍTICAS PÚBLICAS</v>
          </cell>
        </row>
        <row r="617">
          <cell r="B617" t="str">
            <v>NÃO</v>
          </cell>
          <cell r="C617" t="str">
            <v>CURSO</v>
          </cell>
        </row>
        <row r="618">
          <cell r="B618" t="str">
            <v>NÃO</v>
          </cell>
          <cell r="C618" t="str">
            <v>CURSO</v>
          </cell>
        </row>
        <row r="619">
          <cell r="B619" t="str">
            <v>SIM</v>
          </cell>
          <cell r="C619" t="str">
            <v>BACHARELADO EM POLÍTICAS PÚBLICAS</v>
          </cell>
        </row>
        <row r="620">
          <cell r="B620" t="str">
            <v>SIM</v>
          </cell>
          <cell r="C620" t="str">
            <v>BACHARELADO EM POLÍTICAS PÚBLICAS</v>
          </cell>
        </row>
        <row r="621">
          <cell r="B621" t="str">
            <v>SIM</v>
          </cell>
          <cell r="C621" t="str">
            <v>BACHARELADO EM POLÍTICAS PÚBLICAS</v>
          </cell>
        </row>
        <row r="622">
          <cell r="B622" t="str">
            <v>SIM</v>
          </cell>
          <cell r="C622" t="str">
            <v>BACHARELADO EM POLÍTICAS PÚBLICAS</v>
          </cell>
        </row>
        <row r="623">
          <cell r="B623" t="str">
            <v>SIM</v>
          </cell>
          <cell r="C623" t="str">
            <v>BACHARELADO EM POLÍTICAS PÚBLICAS</v>
          </cell>
        </row>
        <row r="624">
          <cell r="B624" t="str">
            <v>SIM</v>
          </cell>
          <cell r="C624" t="str">
            <v>BACHARELADO EM POLÍTICAS PÚBLICAS</v>
          </cell>
        </row>
        <row r="625">
          <cell r="B625" t="str">
            <v>SIM</v>
          </cell>
          <cell r="C625" t="str">
            <v>BACHARELADO EM POLÍTICAS PÚBLICAS</v>
          </cell>
        </row>
        <row r="626">
          <cell r="B626" t="str">
            <v>SIM</v>
          </cell>
          <cell r="C626" t="str">
            <v>BACHARELADO EM POLÍTICAS PÚBLICAS</v>
          </cell>
        </row>
        <row r="627">
          <cell r="B627" t="str">
            <v>SIM</v>
          </cell>
          <cell r="C627" t="str">
            <v>BACHARELADO EM POLÍTICAS PÚBLICAS</v>
          </cell>
        </row>
        <row r="628">
          <cell r="B628" t="str">
            <v>SIM</v>
          </cell>
          <cell r="C628" t="str">
            <v>BACHARELADO EM POLÍTICAS PÚBLICAS</v>
          </cell>
        </row>
        <row r="629">
          <cell r="C629" t="str">
            <v>BACHARELADO EM QUÍMICA</v>
          </cell>
        </row>
        <row r="630">
          <cell r="C630" t="str">
            <v>BACHARELADO EM QUÍMICA</v>
          </cell>
        </row>
        <row r="631">
          <cell r="C631" t="str">
            <v>BACHARELADO EM QUÍMICA</v>
          </cell>
        </row>
        <row r="632">
          <cell r="C632" t="str">
            <v>BACHARELADO EM QUÍMICA</v>
          </cell>
        </row>
        <row r="633">
          <cell r="C633" t="str">
            <v>BACHARELADO EM QUÍMICA</v>
          </cell>
        </row>
        <row r="634">
          <cell r="C634" t="str">
            <v>BACHARELADO EM QUÍMICA</v>
          </cell>
        </row>
        <row r="635">
          <cell r="C635" t="str">
            <v>BACHARELADO EM QUÍMICA</v>
          </cell>
        </row>
        <row r="636">
          <cell r="C636" t="str">
            <v>BACHARELADO EM QUÍMICA</v>
          </cell>
        </row>
        <row r="637">
          <cell r="C637" t="str">
            <v>BACHARELADO EM QUÍMICA</v>
          </cell>
        </row>
        <row r="638">
          <cell r="C638" t="str">
            <v>BACHARELADO EM QUÍMICA</v>
          </cell>
        </row>
        <row r="639">
          <cell r="C639" t="str">
            <v>BACHARELADO EM QUÍMICA</v>
          </cell>
        </row>
        <row r="640">
          <cell r="C640" t="str">
            <v>BACHARELADO EM QUÍMICA</v>
          </cell>
        </row>
        <row r="641">
          <cell r="C641" t="str">
            <v>BACHARELADO EM QUÍMICA</v>
          </cell>
        </row>
        <row r="642">
          <cell r="C642" t="str">
            <v>BACHARELADO EM QUÍMICA</v>
          </cell>
        </row>
        <row r="643">
          <cell r="B643" t="str">
            <v>NÃO</v>
          </cell>
          <cell r="C643" t="str">
            <v>BACHARELADO EM RELAÇÕES INTERNACIONAIS</v>
          </cell>
        </row>
        <row r="644">
          <cell r="B644" t="str">
            <v>NÃO</v>
          </cell>
          <cell r="C644" t="str">
            <v>BACHARELADO EM RELAÇÕES INTERNACIONAIS</v>
          </cell>
        </row>
        <row r="645">
          <cell r="B645" t="str">
            <v>SIM</v>
          </cell>
          <cell r="C645" t="str">
            <v>BACHARELADO EM RELAÇÕES INTERNACIONAIS</v>
          </cell>
        </row>
        <row r="646">
          <cell r="B646" t="str">
            <v>SIM</v>
          </cell>
          <cell r="C646" t="str">
            <v>BACHARELADO EM RELAÇÕES INTERNACIONAIS</v>
          </cell>
        </row>
        <row r="647">
          <cell r="B647" t="str">
            <v>SIM</v>
          </cell>
          <cell r="C647" t="str">
            <v>BACHARELADO EM RELAÇÕES INTERNACIONAIS</v>
          </cell>
        </row>
        <row r="648">
          <cell r="B648" t="str">
            <v>SIM</v>
          </cell>
          <cell r="C648" t="str">
            <v>BACHARELADO EM RELAÇÕES INTERNACIONAIS</v>
          </cell>
        </row>
        <row r="649">
          <cell r="B649" t="str">
            <v>NÃO</v>
          </cell>
          <cell r="C649" t="str">
            <v>BACHARELADO EM RELAÇÕES INTERNACIONAIS</v>
          </cell>
        </row>
        <row r="650">
          <cell r="B650" t="str">
            <v>NÃO</v>
          </cell>
          <cell r="C650" t="str">
            <v>BACHARELADO EM RELAÇÕES INTERNACIONAIS</v>
          </cell>
        </row>
        <row r="651">
          <cell r="B651" t="str">
            <v>SIM</v>
          </cell>
          <cell r="C651" t="str">
            <v>BACHARELADO EM RELAÇÕES INTERNACIONAIS</v>
          </cell>
        </row>
        <row r="652">
          <cell r="B652" t="str">
            <v>SIM</v>
          </cell>
          <cell r="C652" t="str">
            <v>BACHARELADO EM RELAÇÕES INTERNACIONAIS</v>
          </cell>
        </row>
        <row r="653">
          <cell r="B653" t="str">
            <v>NÃO</v>
          </cell>
          <cell r="C653" t="str">
            <v>BACHARELADO EM RELAÇÕES INTERNACIONAIS</v>
          </cell>
        </row>
        <row r="654">
          <cell r="B654" t="str">
            <v>NÃO</v>
          </cell>
          <cell r="C654" t="str">
            <v>BACHARELADO EM RELAÇÕES INTERNACIONAIS</v>
          </cell>
        </row>
        <row r="655">
          <cell r="B655" t="str">
            <v>SIM</v>
          </cell>
          <cell r="C655" t="str">
            <v>BACHARELADO EM RELAÇÕES INTERNACIONAIS</v>
          </cell>
        </row>
        <row r="656">
          <cell r="B656" t="str">
            <v>SIM</v>
          </cell>
          <cell r="C656" t="str">
            <v>BACHARELADO EM RELAÇÕES INTERNACIONAIS</v>
          </cell>
        </row>
        <row r="657">
          <cell r="B657" t="str">
            <v>SIM</v>
          </cell>
          <cell r="C657" t="str">
            <v>BACHARELADO EM RELAÇÕES INTERNACIONAIS</v>
          </cell>
        </row>
        <row r="658">
          <cell r="B658" t="str">
            <v>SIM</v>
          </cell>
          <cell r="C658" t="str">
            <v>BACHARELADO EM RELAÇÕES INTERNACIONAIS</v>
          </cell>
        </row>
        <row r="659">
          <cell r="B659" t="str">
            <v>SIM</v>
          </cell>
          <cell r="C659" t="str">
            <v>BACHARELADO EM RELAÇÕES INTERNACIONAIS</v>
          </cell>
        </row>
        <row r="660">
          <cell r="B660" t="str">
            <v>SIM</v>
          </cell>
          <cell r="C660" t="str">
            <v>BACHARELADO EM RELAÇÕES INTERNACIONAIS</v>
          </cell>
        </row>
        <row r="661">
          <cell r="C661" t="str">
            <v>ENGENHARIA AEROESPACIAL</v>
          </cell>
        </row>
        <row r="662">
          <cell r="C662" t="str">
            <v>ENGENHARIA AEROESPACIAL</v>
          </cell>
        </row>
        <row r="663">
          <cell r="C663" t="str">
            <v>ENGENHARIA AEROESPACIAL</v>
          </cell>
        </row>
        <row r="664">
          <cell r="B664" t="str">
            <v>SIM</v>
          </cell>
          <cell r="C664" t="str">
            <v>ENGENHARIA AEROESPACIAL</v>
          </cell>
        </row>
        <row r="665">
          <cell r="B665" t="str">
            <v>SIM</v>
          </cell>
          <cell r="C665" t="str">
            <v>ENGENHARIA AEROESPACIAL</v>
          </cell>
        </row>
        <row r="666">
          <cell r="C666" t="str">
            <v>ENGENHARIA AEROESPACIAL</v>
          </cell>
        </row>
        <row r="667">
          <cell r="B667" t="str">
            <v>SIM</v>
          </cell>
          <cell r="C667" t="str">
            <v>ENGENHARIA AEROESPACIAL</v>
          </cell>
        </row>
        <row r="668">
          <cell r="C668" t="str">
            <v>ENGENHARIA AEROESPACIAL</v>
          </cell>
        </row>
        <row r="669">
          <cell r="C669" t="str">
            <v>ENGENHARIA AEROESPACIAL</v>
          </cell>
        </row>
        <row r="670">
          <cell r="C670" t="str">
            <v>ENGENHARIA AEROESPACIAL</v>
          </cell>
        </row>
        <row r="671">
          <cell r="C671" t="str">
            <v>ENGENHARIA AEROESPACIAL</v>
          </cell>
        </row>
        <row r="672">
          <cell r="C672" t="str">
            <v>ENGENHARIA AEROESPACIAL</v>
          </cell>
        </row>
        <row r="673">
          <cell r="B673" t="str">
            <v>SIM</v>
          </cell>
          <cell r="C673" t="str">
            <v>ENGENHARIA AEROESPACIAL</v>
          </cell>
        </row>
        <row r="674">
          <cell r="B674" t="str">
            <v>SIM</v>
          </cell>
          <cell r="C674" t="str">
            <v>ENGENHARIA AEROESPACIAL</v>
          </cell>
        </row>
        <row r="675">
          <cell r="B675" t="str">
            <v>SIM</v>
          </cell>
          <cell r="C675" t="str">
            <v>ENGENHARIA AEROESPACIAL</v>
          </cell>
        </row>
        <row r="676">
          <cell r="B676" t="str">
            <v>SIM</v>
          </cell>
          <cell r="C676" t="str">
            <v>ENGENHARIA AEROESPACIAL</v>
          </cell>
        </row>
        <row r="677">
          <cell r="B677" t="str">
            <v>SIM</v>
          </cell>
          <cell r="C677" t="str">
            <v>ENGENHARIA AEROESPACIAL</v>
          </cell>
        </row>
        <row r="678">
          <cell r="B678" t="str">
            <v>NÃO</v>
          </cell>
          <cell r="C678" t="str">
            <v>ENGENHARIA AEROESPACIAL</v>
          </cell>
        </row>
        <row r="679">
          <cell r="C679" t="str">
            <v>ENGENHARIA AEROESPACIAL</v>
          </cell>
        </row>
        <row r="680">
          <cell r="C680" t="str">
            <v>ENGENHARIA AEROESPACIAL</v>
          </cell>
        </row>
        <row r="681">
          <cell r="B681" t="str">
            <v>SIM</v>
          </cell>
          <cell r="C681" t="str">
            <v>ENGENHARIA AEROESPACIAL</v>
          </cell>
        </row>
        <row r="682">
          <cell r="B682" t="str">
            <v>SIM</v>
          </cell>
          <cell r="C682" t="str">
            <v>ENGENHARIA AEROESPACIAL</v>
          </cell>
        </row>
        <row r="683">
          <cell r="C683" t="str">
            <v>ENGENHARIA AEROESPACIAL</v>
          </cell>
        </row>
        <row r="684">
          <cell r="C684" t="str">
            <v>ENGENHARIA AEROESPACIAL</v>
          </cell>
        </row>
        <row r="685">
          <cell r="C685" t="str">
            <v>ENGENHARIA AEROESPACIAL</v>
          </cell>
        </row>
        <row r="686">
          <cell r="C686" t="str">
            <v>ENGENHARIA AEROESPACIAL</v>
          </cell>
        </row>
        <row r="687">
          <cell r="B687" t="str">
            <v>SIM</v>
          </cell>
          <cell r="C687" t="str">
            <v>ENGENHARIA AEROESPACIAL</v>
          </cell>
        </row>
        <row r="688">
          <cell r="B688" t="str">
            <v>SIM</v>
          </cell>
          <cell r="C688" t="str">
            <v>ENGENHARIA AEROESPACIAL</v>
          </cell>
        </row>
        <row r="689">
          <cell r="B689" t="str">
            <v>SIM</v>
          </cell>
          <cell r="C689" t="str">
            <v>ENGENHARIA AEROESPACIAL</v>
          </cell>
        </row>
        <row r="690">
          <cell r="C690" t="str">
            <v>ENGENHARIA AEROESPACIAL</v>
          </cell>
        </row>
        <row r="691">
          <cell r="C691" t="str">
            <v>ENGENHARIA AEROESPACIAL</v>
          </cell>
        </row>
        <row r="692">
          <cell r="B692" t="str">
            <v>SIM</v>
          </cell>
          <cell r="C692" t="str">
            <v>ENGENHARIA AEROESPACIAL</v>
          </cell>
        </row>
        <row r="693">
          <cell r="C693" t="str">
            <v>ENGENHARIA AEROESPACIAL</v>
          </cell>
        </row>
        <row r="694">
          <cell r="B694" t="str">
            <v>SIM</v>
          </cell>
          <cell r="C694" t="str">
            <v>ENGENHARIA AEROESPACIAL</v>
          </cell>
        </row>
        <row r="695">
          <cell r="B695" t="str">
            <v>SIM</v>
          </cell>
          <cell r="C695" t="str">
            <v>ENGENHARIA AMBIENTAL E URBANA</v>
          </cell>
        </row>
        <row r="696">
          <cell r="B696" t="str">
            <v>NÃO</v>
          </cell>
          <cell r="C696" t="str">
            <v>ENGENHARIA AMBIENTAL E URBANA</v>
          </cell>
        </row>
        <row r="697">
          <cell r="B697" t="str">
            <v>SIM</v>
          </cell>
          <cell r="C697" t="str">
            <v>ENGENHARIA AMBIENTAL E URBANA</v>
          </cell>
        </row>
        <row r="698">
          <cell r="B698" t="str">
            <v>SIM</v>
          </cell>
          <cell r="C698" t="str">
            <v>ENGENHARIA AMBIENTAL E URBANA</v>
          </cell>
        </row>
        <row r="699">
          <cell r="B699" t="str">
            <v>NÃO</v>
          </cell>
          <cell r="C699" t="str">
            <v>ENGENHARIA AMBIENTAL E URBANA</v>
          </cell>
        </row>
        <row r="700">
          <cell r="B700" t="str">
            <v>SIM</v>
          </cell>
          <cell r="C700" t="str">
            <v>ENGENHARIA AMBIENTAL E URBANA</v>
          </cell>
        </row>
        <row r="701">
          <cell r="B701" t="str">
            <v>SIM</v>
          </cell>
          <cell r="C701" t="str">
            <v>ENGENHARIA AMBIENTAL E URBANA</v>
          </cell>
        </row>
        <row r="702">
          <cell r="B702" t="str">
            <v>SIM</v>
          </cell>
          <cell r="C702" t="str">
            <v>ENGENHARIA AMBIENTAL E URBANA</v>
          </cell>
        </row>
        <row r="703">
          <cell r="B703" t="str">
            <v>SIM</v>
          </cell>
          <cell r="C703" t="str">
            <v>ENGENHARIA AMBIENTAL E URBANA</v>
          </cell>
        </row>
        <row r="704">
          <cell r="B704" t="str">
            <v>NÃO</v>
          </cell>
          <cell r="C704" t="str">
            <v>ENGENHARIA AMBIENTAL E URBANA</v>
          </cell>
        </row>
        <row r="705">
          <cell r="B705" t="str">
            <v>NÃO</v>
          </cell>
          <cell r="C705" t="str">
            <v>ENGENHARIA AMBIENTAL E URBANA</v>
          </cell>
        </row>
        <row r="706">
          <cell r="B706" t="str">
            <v>SIM</v>
          </cell>
          <cell r="C706" t="str">
            <v>ENGENHARIA AMBIENTAL E URBANA</v>
          </cell>
        </row>
        <row r="707">
          <cell r="B707" t="str">
            <v>NÃO</v>
          </cell>
          <cell r="C707" t="str">
            <v>ENGENHARIA AMBIENTAL E URBANA</v>
          </cell>
        </row>
        <row r="708">
          <cell r="B708" t="str">
            <v>SIM</v>
          </cell>
          <cell r="C708" t="str">
            <v>ENGENHARIA AMBIENTAL E URBANA</v>
          </cell>
        </row>
        <row r="709">
          <cell r="B709" t="str">
            <v>SIM</v>
          </cell>
          <cell r="C709" t="str">
            <v>ENGENHARIA AMBIENTAL E URBANA</v>
          </cell>
        </row>
        <row r="710">
          <cell r="B710" t="str">
            <v>NÃO</v>
          </cell>
          <cell r="C710" t="str">
            <v>ENGENHARIA AMBIENTAL E URBANA</v>
          </cell>
        </row>
        <row r="711">
          <cell r="B711" t="str">
            <v>NÃO</v>
          </cell>
          <cell r="C711" t="str">
            <v>ENGENHARIA AMBIENTAL E URBANA</v>
          </cell>
        </row>
        <row r="712">
          <cell r="B712" t="str">
            <v>NÃO</v>
          </cell>
          <cell r="C712" t="str">
            <v>ENGENHARIA AMBIENTAL E URBANA</v>
          </cell>
        </row>
        <row r="713">
          <cell r="B713" t="str">
            <v>NÃO</v>
          </cell>
          <cell r="C713" t="str">
            <v>ENGENHARIA AMBIENTAL E URBANA</v>
          </cell>
        </row>
        <row r="714">
          <cell r="B714" t="str">
            <v>SIM</v>
          </cell>
          <cell r="C714" t="str">
            <v>ENGENHARIA AMBIENTAL E URBANA</v>
          </cell>
        </row>
        <row r="715">
          <cell r="B715" t="str">
            <v>SIM</v>
          </cell>
          <cell r="C715" t="str">
            <v>ENGENHARIA AMBIENTAL E URBANA</v>
          </cell>
        </row>
        <row r="716">
          <cell r="B716" t="str">
            <v>NÃO</v>
          </cell>
          <cell r="C716" t="str">
            <v>ENGENHARIA AMBIENTAL E URBANA</v>
          </cell>
        </row>
        <row r="717">
          <cell r="B717" t="str">
            <v>SIM</v>
          </cell>
          <cell r="C717" t="str">
            <v>ENGENHARIA AMBIENTAL E URBANA</v>
          </cell>
        </row>
        <row r="718">
          <cell r="B718" t="str">
            <v>SIM</v>
          </cell>
          <cell r="C718" t="str">
            <v>ENGENHARIA AMBIENTAL E URBANA</v>
          </cell>
        </row>
        <row r="719">
          <cell r="B719" t="str">
            <v>SIM</v>
          </cell>
          <cell r="C719" t="str">
            <v>ENGENHARIA AMBIENTAL E URBANA</v>
          </cell>
        </row>
        <row r="720">
          <cell r="B720" t="str">
            <v>NÃO</v>
          </cell>
          <cell r="C720" t="str">
            <v>ENGENHARIA AMBIENTAL E URBANA</v>
          </cell>
        </row>
        <row r="721">
          <cell r="B721" t="str">
            <v>SIM</v>
          </cell>
          <cell r="C721" t="str">
            <v>ENGENHARIA AMBIENTAL E URBANA</v>
          </cell>
        </row>
        <row r="722">
          <cell r="B722" t="str">
            <v>SIM</v>
          </cell>
          <cell r="C722" t="str">
            <v>ENGENHARIA AMBIENTAL E URBANA</v>
          </cell>
        </row>
        <row r="723">
          <cell r="B723" t="str">
            <v>SIM</v>
          </cell>
          <cell r="C723" t="str">
            <v>ENGENHARIA AMBIENTAL E URBANA</v>
          </cell>
        </row>
        <row r="724">
          <cell r="B724" t="str">
            <v>SIM</v>
          </cell>
          <cell r="C724" t="str">
            <v>ENGENHARIA AMBIENTAL E URBANA</v>
          </cell>
        </row>
        <row r="725">
          <cell r="B725" t="str">
            <v>SIM</v>
          </cell>
          <cell r="C725" t="str">
            <v>ENGENHARIA AMBIENTAL E URBANA</v>
          </cell>
        </row>
        <row r="726">
          <cell r="B726" t="str">
            <v>SIM</v>
          </cell>
          <cell r="C726" t="str">
            <v>ENGENHARIA AMBIENTAL E URBANA</v>
          </cell>
        </row>
        <row r="727">
          <cell r="B727" t="str">
            <v>SIM</v>
          </cell>
          <cell r="C727" t="str">
            <v>ENGENHARIA AMBIENTAL E URBANA</v>
          </cell>
        </row>
        <row r="728">
          <cell r="B728" t="str">
            <v>NÃO</v>
          </cell>
          <cell r="C728" t="str">
            <v>ENGENHARIA AMBIENTAL E URBANA</v>
          </cell>
        </row>
        <row r="729">
          <cell r="B729" t="str">
            <v>NÃO</v>
          </cell>
          <cell r="C729" t="str">
            <v>ENGENHARIA AMBIENTAL E URBANA</v>
          </cell>
        </row>
        <row r="730">
          <cell r="B730" t="str">
            <v>SIM</v>
          </cell>
          <cell r="C730" t="str">
            <v>ENGENHARIA BIOMÉDICA</v>
          </cell>
        </row>
        <row r="731">
          <cell r="B731" t="str">
            <v>SIM</v>
          </cell>
          <cell r="C731" t="str">
            <v>ENGENHARIA BIOMÉDICA</v>
          </cell>
        </row>
        <row r="732">
          <cell r="B732" t="str">
            <v>SIM</v>
          </cell>
          <cell r="C732" t="str">
            <v>ENGENHARIA BIOMÉDICA</v>
          </cell>
        </row>
        <row r="733">
          <cell r="B733" t="str">
            <v>SIM</v>
          </cell>
          <cell r="C733" t="str">
            <v>ENGENHARIA BIOMÉDICA</v>
          </cell>
        </row>
        <row r="734">
          <cell r="B734" t="str">
            <v>NÃO</v>
          </cell>
          <cell r="C734" t="str">
            <v>ENGENHARIA BIOMÉDICA</v>
          </cell>
        </row>
        <row r="735">
          <cell r="B735" t="str">
            <v>SIM</v>
          </cell>
          <cell r="C735" t="str">
            <v>ENGENHARIA BIOMÉDICA</v>
          </cell>
        </row>
        <row r="736">
          <cell r="B736" t="str">
            <v>SIM</v>
          </cell>
          <cell r="C736" t="str">
            <v>ENGENHARIA BIOMÉDICA</v>
          </cell>
        </row>
        <row r="737">
          <cell r="B737" t="str">
            <v>NÃO</v>
          </cell>
          <cell r="C737" t="str">
            <v>ENGENHARIA BIOMÉDICA</v>
          </cell>
        </row>
        <row r="738">
          <cell r="B738" t="str">
            <v>SIM</v>
          </cell>
          <cell r="C738" t="str">
            <v>ENGENHARIA BIOMÉDICA</v>
          </cell>
        </row>
        <row r="739">
          <cell r="B739" t="str">
            <v>SIM</v>
          </cell>
          <cell r="C739" t="str">
            <v>ENGENHARIA BIOMÉDICA</v>
          </cell>
        </row>
        <row r="740">
          <cell r="B740" t="str">
            <v>NÃO</v>
          </cell>
          <cell r="C740" t="str">
            <v>ENGENHARIA BIOMÉDICA</v>
          </cell>
        </row>
        <row r="741">
          <cell r="B741" t="str">
            <v>NÃO</v>
          </cell>
          <cell r="C741" t="str">
            <v>ENGENHARIA BIOMÉDICA</v>
          </cell>
        </row>
        <row r="742">
          <cell r="B742" t="str">
            <v>SIM</v>
          </cell>
          <cell r="C742" t="str">
            <v>ENGENHARIA BIOMÉDICA</v>
          </cell>
        </row>
        <row r="743">
          <cell r="B743" t="str">
            <v>NÃO</v>
          </cell>
          <cell r="C743" t="str">
            <v>ENGENHARIA BIOMÉDICA</v>
          </cell>
        </row>
        <row r="744">
          <cell r="B744" t="str">
            <v>SIM</v>
          </cell>
          <cell r="C744" t="str">
            <v>ENGENHARIA BIOMÉDICA</v>
          </cell>
        </row>
        <row r="745">
          <cell r="B745" t="str">
            <v>SIM</v>
          </cell>
          <cell r="C745" t="str">
            <v>ENGENHARIA BIOMÉDICA</v>
          </cell>
        </row>
        <row r="746">
          <cell r="B746" t="str">
            <v>NÃO</v>
          </cell>
          <cell r="C746" t="str">
            <v>ENGENHARIA BIOMÉDICA</v>
          </cell>
        </row>
        <row r="747">
          <cell r="B747" t="str">
            <v>SIM</v>
          </cell>
          <cell r="C747" t="str">
            <v>ENGENHARIA BIOMÉDICA</v>
          </cell>
        </row>
        <row r="748">
          <cell r="B748" t="str">
            <v>SIM</v>
          </cell>
          <cell r="C748" t="str">
            <v>ENGENHARIA BIOMÉDICA</v>
          </cell>
        </row>
        <row r="749">
          <cell r="B749" t="str">
            <v>SIM</v>
          </cell>
          <cell r="C749" t="str">
            <v>ENGENHARIA BIOMÉDICA</v>
          </cell>
        </row>
        <row r="750">
          <cell r="B750" t="str">
            <v>SIM</v>
          </cell>
          <cell r="C750" t="str">
            <v>ENGENHARIA DE ENERGIA</v>
          </cell>
        </row>
        <row r="751">
          <cell r="B751" t="str">
            <v>SIM</v>
          </cell>
          <cell r="C751" t="str">
            <v>ENGENHARIA DE ENERGIA</v>
          </cell>
        </row>
        <row r="752">
          <cell r="B752" t="str">
            <v>SIM</v>
          </cell>
          <cell r="C752" t="str">
            <v>ENGENHARIA DE ENERGIA</v>
          </cell>
        </row>
        <row r="753">
          <cell r="B753" t="str">
            <v>NÃO</v>
          </cell>
          <cell r="C753" t="str">
            <v>ENGENHARIA DE ENERGIA</v>
          </cell>
        </row>
        <row r="754">
          <cell r="B754" t="str">
            <v>NÃO</v>
          </cell>
          <cell r="C754" t="str">
            <v>ENGENHARIA DE ENERGIA</v>
          </cell>
        </row>
        <row r="755">
          <cell r="B755" t="str">
            <v>NÃO</v>
          </cell>
          <cell r="C755" t="str">
            <v>ENGENHARIA DE ENERGIA</v>
          </cell>
        </row>
        <row r="756">
          <cell r="B756" t="str">
            <v>NÃO</v>
          </cell>
          <cell r="C756" t="str">
            <v>ENGENHARIA DE ENERGIA</v>
          </cell>
        </row>
        <row r="757">
          <cell r="B757" t="str">
            <v>SIM</v>
          </cell>
          <cell r="C757" t="str">
            <v>ENGENHARIA DE ENERGIA</v>
          </cell>
        </row>
        <row r="758">
          <cell r="B758" t="str">
            <v>NÃO</v>
          </cell>
          <cell r="C758" t="str">
            <v>ENGENHARIA DE ENERGIA</v>
          </cell>
        </row>
        <row r="759">
          <cell r="B759" t="str">
            <v>NÃO</v>
          </cell>
          <cell r="C759" t="str">
            <v>ENGENHARIA DE ENERGIA</v>
          </cell>
        </row>
        <row r="760">
          <cell r="B760" t="str">
            <v>SIM</v>
          </cell>
          <cell r="C760" t="str">
            <v>ENGENHARIA DE ENERGIA</v>
          </cell>
        </row>
        <row r="761">
          <cell r="B761" t="str">
            <v>NÃO</v>
          </cell>
          <cell r="C761" t="str">
            <v>ENGENHARIA DE ENERGIA</v>
          </cell>
        </row>
        <row r="762">
          <cell r="B762" t="str">
            <v>NÃO</v>
          </cell>
          <cell r="C762" t="str">
            <v>ENGENHARIA DE ENERGIA</v>
          </cell>
        </row>
        <row r="763">
          <cell r="B763" t="str">
            <v>NÃO</v>
          </cell>
          <cell r="C763" t="str">
            <v>ENGENHARIA DE ENERGIA</v>
          </cell>
        </row>
        <row r="764">
          <cell r="B764" t="str">
            <v>SIM</v>
          </cell>
          <cell r="C764" t="str">
            <v>ENGENHARIA DE ENERGIA</v>
          </cell>
        </row>
        <row r="765">
          <cell r="B765" t="str">
            <v>NÃO</v>
          </cell>
          <cell r="C765" t="str">
            <v>ENGENHARIA DE ENERGIA</v>
          </cell>
        </row>
        <row r="766">
          <cell r="B766" t="str">
            <v>NÃO</v>
          </cell>
          <cell r="C766" t="str">
            <v>ENGENHARIA DE ENERGIA</v>
          </cell>
        </row>
        <row r="767">
          <cell r="B767" t="str">
            <v>NÃO</v>
          </cell>
          <cell r="C767" t="str">
            <v>ENGENHARIA DE ENERGIA</v>
          </cell>
        </row>
        <row r="768">
          <cell r="B768" t="str">
            <v>SIM</v>
          </cell>
          <cell r="C768" t="str">
            <v>ENGENHARIA DE ENERGIA</v>
          </cell>
        </row>
        <row r="769">
          <cell r="B769" t="str">
            <v>SIM</v>
          </cell>
          <cell r="C769" t="str">
            <v>ENGENHARIA DE ENERGIA</v>
          </cell>
        </row>
        <row r="770">
          <cell r="B770" t="str">
            <v>NÃO</v>
          </cell>
          <cell r="C770" t="str">
            <v>ENGENHARIA DE ENERGIA</v>
          </cell>
        </row>
        <row r="771">
          <cell r="B771" t="str">
            <v>NÃO</v>
          </cell>
          <cell r="C771" t="str">
            <v>ENGENHARIA DE ENERGIA</v>
          </cell>
        </row>
        <row r="772">
          <cell r="B772" t="str">
            <v>NÃO</v>
          </cell>
          <cell r="C772" t="str">
            <v>ENGENHARIA DE ENERGIA</v>
          </cell>
        </row>
        <row r="773">
          <cell r="B773" t="str">
            <v>NÃO</v>
          </cell>
          <cell r="C773" t="str">
            <v>ENGENHARIA DE ENERGIA</v>
          </cell>
        </row>
        <row r="774">
          <cell r="B774" t="str">
            <v>NÃO</v>
          </cell>
          <cell r="C774" t="str">
            <v>ENGENHARIA DE ENERGIA</v>
          </cell>
        </row>
        <row r="775">
          <cell r="B775" t="str">
            <v>SIM</v>
          </cell>
          <cell r="C775" t="str">
            <v>ENGENHARIA DE ENERGIA</v>
          </cell>
        </row>
        <row r="776">
          <cell r="B776" t="str">
            <v>NÃO</v>
          </cell>
          <cell r="C776" t="str">
            <v>ENGENHARIA DE ENERGIA</v>
          </cell>
        </row>
        <row r="777">
          <cell r="B777" t="str">
            <v>NÃO</v>
          </cell>
          <cell r="C777" t="str">
            <v>ENGENHARIA DE ENERGIA</v>
          </cell>
        </row>
        <row r="778">
          <cell r="B778" t="str">
            <v>NÃO</v>
          </cell>
          <cell r="C778" t="str">
            <v>ENGENHARIA DE ENERGIA</v>
          </cell>
        </row>
        <row r="779">
          <cell r="B779" t="str">
            <v>SIM</v>
          </cell>
          <cell r="C779" t="str">
            <v>ENGENHARIA DE ENERGIA</v>
          </cell>
        </row>
        <row r="780">
          <cell r="B780" t="str">
            <v>NÃO</v>
          </cell>
          <cell r="C780" t="str">
            <v>ENGENHARIA DE ENERGIA</v>
          </cell>
        </row>
        <row r="781">
          <cell r="B781" t="str">
            <v>NÃO</v>
          </cell>
          <cell r="C781" t="str">
            <v>ENGENHARIA DE ENERGIA</v>
          </cell>
        </row>
        <row r="782">
          <cell r="B782" t="str">
            <v>NÃO</v>
          </cell>
          <cell r="C782" t="str">
            <v>ENGENHARIA DE ENERGIA</v>
          </cell>
        </row>
        <row r="783">
          <cell r="B783" t="str">
            <v>NÃO</v>
          </cell>
          <cell r="C783" t="str">
            <v>ENGENHARIA DE ENERGIA</v>
          </cell>
        </row>
        <row r="784">
          <cell r="B784" t="str">
            <v>NÃO</v>
          </cell>
          <cell r="C784" t="str">
            <v>ENGENHARIA DE ENERGIA</v>
          </cell>
        </row>
        <row r="785">
          <cell r="B785" t="str">
            <v>SIM</v>
          </cell>
          <cell r="C785" t="str">
            <v>ENGENHARIA DE ENERGIA</v>
          </cell>
        </row>
        <row r="786">
          <cell r="B786" t="str">
            <v>NÃO</v>
          </cell>
          <cell r="C786" t="str">
            <v>ENGENHARIA DE ENERGIA</v>
          </cell>
        </row>
        <row r="787">
          <cell r="B787" t="str">
            <v>NÃO</v>
          </cell>
          <cell r="C787" t="str">
            <v>ENGENHARIA DE GESTÃO</v>
          </cell>
        </row>
        <row r="788">
          <cell r="B788" t="str">
            <v>SIM</v>
          </cell>
          <cell r="C788" t="str">
            <v>ENGENHARIA DE GESTÃO</v>
          </cell>
        </row>
        <row r="789">
          <cell r="B789" t="str">
            <v>NÃO</v>
          </cell>
          <cell r="C789" t="str">
            <v>ENGENHARIA DE GESTÃO</v>
          </cell>
        </row>
        <row r="790">
          <cell r="B790" t="str">
            <v>SIM</v>
          </cell>
          <cell r="C790" t="str">
            <v>ENGENHARIA DE GESTÃO</v>
          </cell>
        </row>
        <row r="791">
          <cell r="B791" t="str">
            <v>SIM</v>
          </cell>
          <cell r="C791" t="str">
            <v>ENGENHARIA DE GESTÃO</v>
          </cell>
        </row>
        <row r="792">
          <cell r="B792" t="str">
            <v>SIM</v>
          </cell>
          <cell r="C792" t="str">
            <v>ENGENHARIA DE GESTÃO</v>
          </cell>
        </row>
        <row r="793">
          <cell r="B793" t="str">
            <v>SIM</v>
          </cell>
          <cell r="C793" t="str">
            <v>ENGENHARIA DE GESTÃO</v>
          </cell>
        </row>
        <row r="794">
          <cell r="B794" t="str">
            <v>SIM</v>
          </cell>
          <cell r="C794" t="str">
            <v>ENGENHARIA DE GESTÃO</v>
          </cell>
        </row>
        <row r="795">
          <cell r="B795" t="str">
            <v>SIM</v>
          </cell>
          <cell r="C795" t="str">
            <v>ENGENHARIA DE GESTÃO</v>
          </cell>
        </row>
        <row r="796">
          <cell r="B796" t="str">
            <v>NÃO</v>
          </cell>
          <cell r="C796" t="str">
            <v>ENGENHARIA DE GESTÃO</v>
          </cell>
        </row>
        <row r="797">
          <cell r="B797" t="str">
            <v>SIM</v>
          </cell>
          <cell r="C797" t="str">
            <v>ENGENHARIA DE GESTÃO</v>
          </cell>
        </row>
        <row r="798">
          <cell r="B798" t="str">
            <v>SIM</v>
          </cell>
          <cell r="C798" t="str">
            <v>ENGENHARIA DE GESTÃO</v>
          </cell>
        </row>
        <row r="799">
          <cell r="B799" t="str">
            <v>SIM</v>
          </cell>
          <cell r="C799" t="str">
            <v>ENGENHARIA DE GESTÃO</v>
          </cell>
        </row>
        <row r="800">
          <cell r="B800" t="str">
            <v>SIM</v>
          </cell>
          <cell r="C800" t="str">
            <v>ENGENHARIA DE GESTÃO</v>
          </cell>
        </row>
        <row r="801">
          <cell r="B801" t="str">
            <v>NÃO</v>
          </cell>
          <cell r="C801" t="str">
            <v>ENGENHARIA DE GESTÃO</v>
          </cell>
        </row>
        <row r="802">
          <cell r="B802" t="str">
            <v>SIM</v>
          </cell>
          <cell r="C802" t="str">
            <v>ENGENHARIA DE GESTÃO</v>
          </cell>
        </row>
        <row r="803">
          <cell r="B803" t="str">
            <v>SIM</v>
          </cell>
          <cell r="C803" t="str">
            <v>ENGENHARIA DE GESTÃO</v>
          </cell>
        </row>
        <row r="804">
          <cell r="B804" t="str">
            <v>NÃO</v>
          </cell>
          <cell r="C804" t="str">
            <v>ENGENHARIA DE GESTÃO</v>
          </cell>
        </row>
        <row r="805">
          <cell r="B805" t="str">
            <v>NÃO</v>
          </cell>
          <cell r="C805" t="str">
            <v>ENGENHARIA DE GESTÃO</v>
          </cell>
        </row>
        <row r="806">
          <cell r="B806" t="str">
            <v>SIM</v>
          </cell>
          <cell r="C806" t="str">
            <v>ENGENHARIA DE GESTÃO</v>
          </cell>
        </row>
        <row r="807">
          <cell r="B807" t="str">
            <v>SIM</v>
          </cell>
          <cell r="C807" t="str">
            <v>ENGENHARIA DE GESTÃO</v>
          </cell>
        </row>
        <row r="808">
          <cell r="B808" t="str">
            <v>SIM</v>
          </cell>
          <cell r="C808" t="str">
            <v>ENGENHARIA DE GESTÃO</v>
          </cell>
        </row>
        <row r="809">
          <cell r="B809" t="str">
            <v>SIM</v>
          </cell>
          <cell r="C809" t="str">
            <v>ENGENHARIA DE GESTÃO</v>
          </cell>
        </row>
        <row r="810">
          <cell r="B810" t="str">
            <v>SIM</v>
          </cell>
          <cell r="C810" t="str">
            <v>ENGENHARIA DE GESTÃO</v>
          </cell>
        </row>
        <row r="811">
          <cell r="B811" t="str">
            <v>NÃO</v>
          </cell>
          <cell r="C811" t="str">
            <v>ENGENHARIA DE INFORMAÇÃO</v>
          </cell>
        </row>
        <row r="812">
          <cell r="B812" t="str">
            <v>SIM</v>
          </cell>
          <cell r="C812" t="str">
            <v>ENGENHARIA DE INFORMAÇÃO</v>
          </cell>
        </row>
        <row r="813">
          <cell r="B813" t="str">
            <v>SIM</v>
          </cell>
          <cell r="C813" t="str">
            <v>ENGENHARIA DE INFORMAÇÃO</v>
          </cell>
        </row>
        <row r="814">
          <cell r="B814" t="str">
            <v>SIM</v>
          </cell>
          <cell r="C814" t="str">
            <v>ENGENHARIA DE INFORMAÇÃO</v>
          </cell>
        </row>
        <row r="815">
          <cell r="B815" t="str">
            <v>SIM</v>
          </cell>
          <cell r="C815" t="str">
            <v>ENGENHARIA DE INFORMAÇÃO</v>
          </cell>
        </row>
        <row r="816">
          <cell r="B816" t="str">
            <v>NÃO</v>
          </cell>
          <cell r="C816" t="str">
            <v>ENGENHARIA DE INFORMAÇÃO</v>
          </cell>
        </row>
        <row r="817">
          <cell r="B817" t="str">
            <v>SIM</v>
          </cell>
          <cell r="C817" t="str">
            <v>ENGENHARIA DE INFORMAÇÃO</v>
          </cell>
        </row>
        <row r="818">
          <cell r="B818" t="str">
            <v>SIM</v>
          </cell>
          <cell r="C818" t="str">
            <v>ENGENHARIA DE INFORMAÇÃO</v>
          </cell>
        </row>
        <row r="819">
          <cell r="B819" t="str">
            <v>SIM</v>
          </cell>
          <cell r="C819" t="str">
            <v>ENGENHARIA DE INFORMAÇÃO</v>
          </cell>
        </row>
        <row r="820">
          <cell r="B820" t="str">
            <v>SIM</v>
          </cell>
          <cell r="C820" t="str">
            <v>ENGENHARIA DE INFORMAÇÃO</v>
          </cell>
        </row>
        <row r="821">
          <cell r="B821" t="str">
            <v>SIM</v>
          </cell>
          <cell r="C821" t="str">
            <v>ENGENHARIA DE INFORMAÇÃO</v>
          </cell>
        </row>
        <row r="822">
          <cell r="B822" t="str">
            <v>NÃO</v>
          </cell>
          <cell r="C822" t="str">
            <v>ENGENHARIA DE INFORMAÇÃO</v>
          </cell>
        </row>
        <row r="823">
          <cell r="B823" t="str">
            <v>NÃO</v>
          </cell>
          <cell r="C823" t="str">
            <v>ENGENHARIA DE INFORMAÇÃO</v>
          </cell>
        </row>
        <row r="824">
          <cell r="B824" t="str">
            <v>NÃO</v>
          </cell>
          <cell r="C824" t="str">
            <v>ENGENHARIA DE INFORMAÇÃO</v>
          </cell>
        </row>
        <row r="825">
          <cell r="B825" t="str">
            <v>SIM</v>
          </cell>
          <cell r="C825" t="str">
            <v>ENGENHARIA DE INFORMAÇÃO</v>
          </cell>
        </row>
        <row r="826">
          <cell r="B826" t="str">
            <v>NÃO</v>
          </cell>
          <cell r="C826" t="str">
            <v>ENGENHARIA DE INFORMAÇÃO</v>
          </cell>
        </row>
        <row r="827">
          <cell r="B827" t="str">
            <v>SIM</v>
          </cell>
          <cell r="C827" t="str">
            <v>ENGENHARIA DE INFORMAÇÃO</v>
          </cell>
        </row>
        <row r="828">
          <cell r="B828" t="str">
            <v>SIM</v>
          </cell>
          <cell r="C828" t="str">
            <v>ENGENHARIA DE INFORMAÇÃO</v>
          </cell>
        </row>
        <row r="829">
          <cell r="B829" t="str">
            <v>NÃO</v>
          </cell>
          <cell r="C829" t="str">
            <v>ENGENHARIA DE INFORMAÇÃO</v>
          </cell>
        </row>
        <row r="830">
          <cell r="B830" t="str">
            <v>NÃO</v>
          </cell>
          <cell r="C830" t="str">
            <v>ENGENHARIA DE INFORMAÇÃO</v>
          </cell>
        </row>
        <row r="831">
          <cell r="B831" t="str">
            <v>NÃO</v>
          </cell>
          <cell r="C831" t="str">
            <v>ENGENHARIA DE INFORMAÇÃO</v>
          </cell>
        </row>
        <row r="832">
          <cell r="B832" t="str">
            <v>NÃO</v>
          </cell>
          <cell r="C832" t="str">
            <v>ENGENHARIA DE INFORMAÇÃO</v>
          </cell>
        </row>
        <row r="833">
          <cell r="B833" t="str">
            <v>SIM</v>
          </cell>
          <cell r="C833" t="str">
            <v>ENGENHARIA DE INFORMAÇÃO</v>
          </cell>
        </row>
        <row r="834">
          <cell r="B834" t="str">
            <v>SIM</v>
          </cell>
          <cell r="C834" t="str">
            <v>ENGENHARIA DE INFORMAÇÃO</v>
          </cell>
        </row>
        <row r="835">
          <cell r="B835" t="str">
            <v>NÃO</v>
          </cell>
          <cell r="C835" t="str">
            <v>ENGENHARIA DE INFORMAÇÃO</v>
          </cell>
        </row>
        <row r="836">
          <cell r="B836" t="str">
            <v>SIM</v>
          </cell>
          <cell r="C836" t="str">
            <v>ENGENHARIA DE INFORMAÇÃO</v>
          </cell>
        </row>
        <row r="837">
          <cell r="B837" t="str">
            <v>SIM</v>
          </cell>
          <cell r="C837" t="str">
            <v>ENGENHARIA DE INFORMAÇÃO</v>
          </cell>
        </row>
        <row r="838">
          <cell r="B838" t="str">
            <v>SIM</v>
          </cell>
          <cell r="C838" t="str">
            <v>ENGENHARIA DE INSTRUMENTAÇÃO, AUTOMAÇÃO E ROBÓTICA</v>
          </cell>
        </row>
        <row r="839">
          <cell r="B839" t="str">
            <v>SIM</v>
          </cell>
          <cell r="C839" t="str">
            <v>ENGENHARIA DE INSTRUMENTAÇÃO, AUTOMAÇÃO E ROBÓTICA</v>
          </cell>
        </row>
        <row r="840">
          <cell r="B840" t="str">
            <v>SIM</v>
          </cell>
          <cell r="C840" t="str">
            <v>ENGENHARIA DE INSTRUMENTAÇÃO, AUTOMAÇÃO E ROBÓTICA</v>
          </cell>
        </row>
        <row r="841">
          <cell r="B841" t="str">
            <v>NÃO</v>
          </cell>
          <cell r="C841" t="str">
            <v>ENGENHARIA DE INSTRUMENTAÇÃO, AUTOMAÇÃO E ROBÓTICA</v>
          </cell>
        </row>
        <row r="842">
          <cell r="B842" t="str">
            <v>SIM</v>
          </cell>
          <cell r="C842" t="str">
            <v>ENGENHARIA DE INSTRUMENTAÇÃO, AUTOMAÇÃO E ROBÓTICA</v>
          </cell>
        </row>
        <row r="843">
          <cell r="B843" t="str">
            <v>SIM</v>
          </cell>
          <cell r="C843" t="str">
            <v>ENGENHARIA DE INSTRUMENTAÇÃO, AUTOMAÇÃO E ROBÓTICA</v>
          </cell>
        </row>
        <row r="844">
          <cell r="B844" t="str">
            <v>NÃO</v>
          </cell>
          <cell r="C844" t="str">
            <v>ENGENHARIA DE INSTRUMENTAÇÃO, AUTOMAÇÃO E ROBÓTICA</v>
          </cell>
        </row>
        <row r="845">
          <cell r="B845" t="str">
            <v>SIM</v>
          </cell>
          <cell r="C845" t="str">
            <v>ENGENHARIA DE INSTRUMENTAÇÃO, AUTOMAÇÃO E ROBÓTICA</v>
          </cell>
        </row>
        <row r="846">
          <cell r="B846" t="str">
            <v>NÃO</v>
          </cell>
          <cell r="C846" t="str">
            <v>ENGENHARIA DE INSTRUMENTAÇÃO, AUTOMAÇÃO E ROBÓTICA</v>
          </cell>
        </row>
        <row r="847">
          <cell r="B847" t="str">
            <v>NÃO</v>
          </cell>
          <cell r="C847" t="str">
            <v>ENGENHARIA DE INSTRUMENTAÇÃO, AUTOMAÇÃO E ROBÓTICA</v>
          </cell>
        </row>
        <row r="848">
          <cell r="B848" t="str">
            <v>SIM</v>
          </cell>
          <cell r="C848" t="str">
            <v>ENGENHARIA DE INSTRUMENTAÇÃO, AUTOMAÇÃO E ROBÓTICA</v>
          </cell>
        </row>
        <row r="849">
          <cell r="B849" t="str">
            <v>SIM</v>
          </cell>
          <cell r="C849" t="str">
            <v>ENGENHARIA DE INSTRUMENTAÇÃO, AUTOMAÇÃO E ROBÓTICA</v>
          </cell>
        </row>
        <row r="850">
          <cell r="B850" t="str">
            <v>SIM</v>
          </cell>
          <cell r="C850" t="str">
            <v>ENGENHARIA DE INSTRUMENTAÇÃO, AUTOMAÇÃO E ROBÓTICA</v>
          </cell>
        </row>
        <row r="851">
          <cell r="B851" t="str">
            <v>SIM</v>
          </cell>
          <cell r="C851" t="str">
            <v>ENGENHARIA DE INSTRUMENTAÇÃO, AUTOMAÇÃO E ROBÓTICA</v>
          </cell>
        </row>
        <row r="852">
          <cell r="B852" t="str">
            <v>SIM</v>
          </cell>
          <cell r="C852" t="str">
            <v>ENGENHARIA DE INSTRUMENTAÇÃO, AUTOMAÇÃO E ROBÓTICA</v>
          </cell>
        </row>
        <row r="853">
          <cell r="B853" t="str">
            <v>SIM</v>
          </cell>
          <cell r="C853" t="str">
            <v>ENGENHARIA DE INSTRUMENTAÇÃO, AUTOMAÇÃO E ROBÓTICA</v>
          </cell>
        </row>
        <row r="854">
          <cell r="B854" t="str">
            <v>SIM</v>
          </cell>
          <cell r="C854" t="str">
            <v>ENGENHARIA DE INSTRUMENTAÇÃO, AUTOMAÇÃO E ROBÓTICA</v>
          </cell>
        </row>
        <row r="855">
          <cell r="B855" t="str">
            <v>SIM</v>
          </cell>
          <cell r="C855" t="str">
            <v>ENGENHARIA DE INSTRUMENTAÇÃO, AUTOMAÇÃO E ROBÓTICA</v>
          </cell>
        </row>
        <row r="856">
          <cell r="B856" t="str">
            <v>SIM</v>
          </cell>
          <cell r="C856" t="str">
            <v>ENGENHARIA DE INSTRUMENTAÇÃO, AUTOMAÇÃO E ROBÓTICA</v>
          </cell>
        </row>
        <row r="857">
          <cell r="B857" t="str">
            <v>SIM</v>
          </cell>
          <cell r="C857" t="str">
            <v>ENGENHARIA DE INSTRUMENTAÇÃO, AUTOMAÇÃO E ROBÓTICA</v>
          </cell>
        </row>
        <row r="858">
          <cell r="B858" t="str">
            <v>SIM</v>
          </cell>
          <cell r="C858" t="str">
            <v>ENGENHARIA DE INSTRUMENTAÇÃO, AUTOMAÇÃO E ROBÓTICA</v>
          </cell>
        </row>
        <row r="859">
          <cell r="B859" t="str">
            <v>NÃO</v>
          </cell>
          <cell r="C859" t="str">
            <v>ENGENHARIA DE INSTRUMENTAÇÃO, AUTOMAÇÃO E ROBÓTICA</v>
          </cell>
        </row>
        <row r="860">
          <cell r="B860" t="str">
            <v>NÃO</v>
          </cell>
          <cell r="C860" t="str">
            <v>ENGENHARIA DE INSTRUMENTAÇÃO, AUTOMAÇÃO E ROBÓTICA</v>
          </cell>
        </row>
        <row r="861">
          <cell r="B861" t="str">
            <v>NÃO</v>
          </cell>
          <cell r="C861" t="str">
            <v>ENGENHARIA DE INSTRUMENTAÇÃO, AUTOMAÇÃO E ROBÓTICA</v>
          </cell>
        </row>
        <row r="862">
          <cell r="B862" t="str">
            <v>NÃO</v>
          </cell>
          <cell r="C862" t="str">
            <v>ENGENHARIA DE INSTRUMENTAÇÃO, AUTOMAÇÃO E ROBÓTICA</v>
          </cell>
        </row>
        <row r="863">
          <cell r="B863" t="str">
            <v>NÃO</v>
          </cell>
          <cell r="C863" t="str">
            <v>ENGENHARIA DE INSTRUMENTAÇÃO, AUTOMAÇÃO E ROBÓTICA</v>
          </cell>
        </row>
        <row r="864">
          <cell r="B864" t="str">
            <v>NÃO</v>
          </cell>
          <cell r="C864" t="str">
            <v>ENGENHARIA DE INSTRUMENTAÇÃO, AUTOMAÇÃO E ROBÓTICA</v>
          </cell>
        </row>
        <row r="865">
          <cell r="B865" t="str">
            <v>SIM</v>
          </cell>
          <cell r="C865" t="str">
            <v>ENGENHARIA DE INSTRUMENTAÇÃO, AUTOMAÇÃO E ROBÓTICA</v>
          </cell>
        </row>
        <row r="866">
          <cell r="B866" t="str">
            <v>NÃO</v>
          </cell>
          <cell r="C866" t="str">
            <v>ENGENHARIA DE INSTRUMENTAÇÃO, AUTOMAÇÃO E ROBÓTICA</v>
          </cell>
        </row>
        <row r="867">
          <cell r="B867" t="str">
            <v>NÃO</v>
          </cell>
          <cell r="C867" t="str">
            <v>ENGENHARIA DE INSTRUMENTAÇÃO, AUTOMAÇÃO E ROBÓTICA</v>
          </cell>
        </row>
        <row r="868">
          <cell r="B868" t="str">
            <v>NÃO</v>
          </cell>
          <cell r="C868" t="str">
            <v>ENGENHARIA DE INSTRUMENTAÇÃO, AUTOMAÇÃO E ROBÓTICA</v>
          </cell>
        </row>
        <row r="869">
          <cell r="B869" t="str">
            <v>NÃO</v>
          </cell>
          <cell r="C869" t="str">
            <v>ENGENHARIA DE INSTRUMENTAÇÃO, AUTOMAÇÃO E ROBÓTICA</v>
          </cell>
        </row>
        <row r="870">
          <cell r="B870" t="str">
            <v>SIM</v>
          </cell>
          <cell r="C870" t="str">
            <v>ENGENHARIA DE INSTRUMENTAÇÃO, AUTOMAÇÃO E ROBÓTICA</v>
          </cell>
        </row>
        <row r="871">
          <cell r="B871" t="str">
            <v>SIM</v>
          </cell>
          <cell r="C871" t="str">
            <v>ENGENHARIA DE INSTRUMENTAÇÃO, AUTOMAÇÃO E ROBÓTICA</v>
          </cell>
        </row>
        <row r="872">
          <cell r="B872" t="str">
            <v>SIM</v>
          </cell>
          <cell r="C872" t="str">
            <v>ENGENHARIA DE INSTRUMENTAÇÃO, AUTOMAÇÃO E ROBÓTICA</v>
          </cell>
        </row>
        <row r="873">
          <cell r="B873" t="str">
            <v>SIM</v>
          </cell>
          <cell r="C873" t="str">
            <v>ENGENHARIA DE INSTRUMENTAÇÃO, AUTOMAÇÃO E ROBÓTICA</v>
          </cell>
        </row>
        <row r="874">
          <cell r="B874" t="str">
            <v>SIM</v>
          </cell>
          <cell r="C874" t="str">
            <v>ENGENHARIA DE INSTRUMENTAÇÃO, AUTOMAÇÃO E ROBÓTICA</v>
          </cell>
        </row>
        <row r="875">
          <cell r="B875" t="str">
            <v>SIM</v>
          </cell>
          <cell r="C875" t="str">
            <v>ENGENHARIA DE INSTRUMENTAÇÃO, AUTOMAÇÃO E ROBÓTICA</v>
          </cell>
        </row>
        <row r="876">
          <cell r="B876" t="str">
            <v>SIM</v>
          </cell>
          <cell r="C876" t="str">
            <v>ENGENHARIA DE INSTRUMENTAÇÃO, AUTOMAÇÃO E ROBÓTICA</v>
          </cell>
        </row>
        <row r="877">
          <cell r="B877" t="str">
            <v>SIM</v>
          </cell>
          <cell r="C877" t="str">
            <v>ENGENHARIA DE INSTRUMENTAÇÃO, AUTOMAÇÃO E ROBÓTICA</v>
          </cell>
        </row>
        <row r="878">
          <cell r="B878" t="str">
            <v>SIM</v>
          </cell>
          <cell r="C878" t="str">
            <v>ENGENHARIA DE INSTRUMENTAÇÃO, AUTOMAÇÃO E ROBÓTICA</v>
          </cell>
        </row>
        <row r="879">
          <cell r="B879" t="str">
            <v>SIM</v>
          </cell>
          <cell r="C879" t="str">
            <v>ENGENHARIA DE INSTRUMENTAÇÃO, AUTOMAÇÃO E ROBÓTICA</v>
          </cell>
        </row>
        <row r="880">
          <cell r="B880" t="str">
            <v>SIM</v>
          </cell>
          <cell r="C880" t="str">
            <v>ENGENHARIA DE INSTRUMENTAÇÃO, AUTOMAÇÃO E ROBÓTICA</v>
          </cell>
        </row>
        <row r="881">
          <cell r="B881" t="str">
            <v>NÃO</v>
          </cell>
          <cell r="C881" t="str">
            <v>ENGENHARIA DE INSTRUMENTAÇÃO, AUTOMAÇÃO E ROBÓTICA</v>
          </cell>
        </row>
        <row r="882">
          <cell r="B882" t="str">
            <v>SIM</v>
          </cell>
          <cell r="C882" t="str">
            <v>ENGENHARIA DE INSTRUMENTAÇÃO, AUTOMAÇÃO E ROBÓTICA</v>
          </cell>
        </row>
        <row r="883">
          <cell r="B883" t="str">
            <v>NÃO</v>
          </cell>
          <cell r="C883" t="str">
            <v>ENGENHARIA DE INSTRUMENTAÇÃO, AUTOMAÇÃO E ROBÓTICA</v>
          </cell>
        </row>
        <row r="884">
          <cell r="B884" t="str">
            <v>SIM</v>
          </cell>
          <cell r="C884" t="str">
            <v>ENGENHARIA DE INSTRUMENTAÇÃO, AUTOMAÇÃO E ROBÓTICA</v>
          </cell>
        </row>
        <row r="885">
          <cell r="B885" t="str">
            <v>NÃO</v>
          </cell>
          <cell r="C885" t="str">
            <v>ENGENHARIA DE INSTRUMENTAÇÃO, AUTOMAÇÃO E ROBÓTICA</v>
          </cell>
        </row>
        <row r="886">
          <cell r="B886" t="str">
            <v>SIM</v>
          </cell>
          <cell r="C886" t="str">
            <v>ENGENHARIA DE INSTRUMENTAÇÃO, AUTOMAÇÃO E ROBÓTICA</v>
          </cell>
        </row>
        <row r="887">
          <cell r="B887" t="str">
            <v>SIM</v>
          </cell>
          <cell r="C887" t="str">
            <v>ENGENHARIA DE INSTRUMENTAÇÃO, AUTOMAÇÃO E ROBÓTICA</v>
          </cell>
        </row>
        <row r="888">
          <cell r="B888" t="str">
            <v>NÃO</v>
          </cell>
          <cell r="C888" t="str">
            <v>ENGENHARIA DE INSTRUMENTAÇÃO, AUTOMAÇÃO E ROBÓTICA</v>
          </cell>
        </row>
        <row r="889">
          <cell r="B889" t="str">
            <v>NÃO</v>
          </cell>
          <cell r="C889" t="str">
            <v>ENGENHARIA DE MATERIAIS</v>
          </cell>
        </row>
        <row r="890">
          <cell r="B890" t="str">
            <v>SIM</v>
          </cell>
          <cell r="C890" t="str">
            <v>ENGENHARIA DE MATERIAIS</v>
          </cell>
        </row>
        <row r="891">
          <cell r="B891" t="str">
            <v>SIM</v>
          </cell>
          <cell r="C891" t="str">
            <v>ENGENHARIA DE MATERIAIS</v>
          </cell>
        </row>
        <row r="892">
          <cell r="B892" t="str">
            <v>SIM</v>
          </cell>
          <cell r="C892" t="str">
            <v>ENGENHARIA DE MATERIAIS</v>
          </cell>
        </row>
        <row r="893">
          <cell r="B893" t="str">
            <v>SIM</v>
          </cell>
          <cell r="C893" t="str">
            <v>ENGENHARIA DE MATERIAIS</v>
          </cell>
        </row>
        <row r="894">
          <cell r="B894" t="str">
            <v>SIM</v>
          </cell>
          <cell r="C894" t="str">
            <v>ENGENHARIA DE MATERIAIS</v>
          </cell>
        </row>
        <row r="895">
          <cell r="B895" t="str">
            <v>SIM</v>
          </cell>
          <cell r="C895" t="str">
            <v>ENGENHARIA DE MATERIAIS</v>
          </cell>
        </row>
        <row r="896">
          <cell r="B896" t="str">
            <v>SIM</v>
          </cell>
          <cell r="C896" t="str">
            <v>ENGENHARIA DE MATERIAIS</v>
          </cell>
        </row>
        <row r="897">
          <cell r="B897" t="str">
            <v>NÃO</v>
          </cell>
          <cell r="C897" t="str">
            <v>ENGENHARIA DE MATERIAIS</v>
          </cell>
        </row>
        <row r="898">
          <cell r="B898" t="str">
            <v>SIM</v>
          </cell>
          <cell r="C898" t="str">
            <v>ENGENHARIA DE MATERIAIS</v>
          </cell>
        </row>
        <row r="899">
          <cell r="B899" t="str">
            <v>NÃO</v>
          </cell>
          <cell r="C899" t="str">
            <v>ENGENHARIA DE MATERIAIS</v>
          </cell>
        </row>
        <row r="900">
          <cell r="B900" t="str">
            <v>SIM</v>
          </cell>
          <cell r="C900" t="str">
            <v>ENGENHARIA DE MATERIAIS</v>
          </cell>
        </row>
        <row r="901">
          <cell r="B901" t="str">
            <v>SIM</v>
          </cell>
          <cell r="C901" t="str">
            <v>ENGENHARIA DE MATERIAIS</v>
          </cell>
        </row>
        <row r="902">
          <cell r="B902" t="str">
            <v>SIM</v>
          </cell>
          <cell r="C902" t="str">
            <v>ENGENHARIA DE MATERIAIS</v>
          </cell>
        </row>
        <row r="903">
          <cell r="B903" t="str">
            <v>SIM</v>
          </cell>
          <cell r="C903" t="str">
            <v>ENGENHARIA DE MATERIAIS</v>
          </cell>
        </row>
        <row r="904">
          <cell r="B904" t="str">
            <v>NÃO</v>
          </cell>
          <cell r="C904" t="str">
            <v>ENGENHARIA DE MATERIAIS</v>
          </cell>
        </row>
        <row r="905">
          <cell r="B905" t="str">
            <v>NÃO</v>
          </cell>
          <cell r="C905" t="str">
            <v>ENGENHARIA DE MATERIAIS</v>
          </cell>
        </row>
        <row r="906">
          <cell r="B906" t="str">
            <v>NÃO</v>
          </cell>
          <cell r="C906" t="str">
            <v>ENGENHARIA DE MATERIAIS</v>
          </cell>
        </row>
        <row r="907">
          <cell r="B907" t="str">
            <v>NÃO</v>
          </cell>
          <cell r="C907" t="str">
            <v>ENGENHARIA DE MATERIAIS</v>
          </cell>
        </row>
        <row r="908">
          <cell r="B908" t="str">
            <v>SIM</v>
          </cell>
          <cell r="C908" t="str">
            <v>ENGENHARIA DE MATERIAIS</v>
          </cell>
        </row>
        <row r="909">
          <cell r="B909" t="str">
            <v>SIM</v>
          </cell>
          <cell r="C909" t="str">
            <v>ENGENHARIA DE MATERIAIS</v>
          </cell>
        </row>
        <row r="910">
          <cell r="B910" t="str">
            <v>NÃO</v>
          </cell>
          <cell r="C910" t="str">
            <v>ENGENHARIA DE MATERIAIS</v>
          </cell>
        </row>
        <row r="911">
          <cell r="B911" t="str">
            <v>SIM</v>
          </cell>
          <cell r="C911" t="str">
            <v>ENGENHARIA DE MATERIAIS</v>
          </cell>
        </row>
        <row r="912">
          <cell r="B912" t="str">
            <v>SIM</v>
          </cell>
          <cell r="C912" t="str">
            <v>ENGENHARIA DE MATERIAIS</v>
          </cell>
        </row>
        <row r="913">
          <cell r="B913" t="str">
            <v>SIM</v>
          </cell>
          <cell r="C913" t="str">
            <v>ENGENHARIAS</v>
          </cell>
        </row>
        <row r="914">
          <cell r="B914" t="str">
            <v>NÃO</v>
          </cell>
          <cell r="C914" t="str">
            <v>ENGENHARIAS</v>
          </cell>
        </row>
        <row r="915">
          <cell r="B915" t="str">
            <v>NÃO</v>
          </cell>
          <cell r="C915" t="str">
            <v>ENGENHARIAS</v>
          </cell>
        </row>
        <row r="916">
          <cell r="B916" t="str">
            <v>SIM</v>
          </cell>
          <cell r="C916" t="str">
            <v>ENGENHARIAS</v>
          </cell>
        </row>
        <row r="917">
          <cell r="B917" t="str">
            <v>SIM</v>
          </cell>
          <cell r="C917" t="str">
            <v>ENGENHARIAS</v>
          </cell>
        </row>
        <row r="918">
          <cell r="B918" t="str">
            <v>NÃO</v>
          </cell>
          <cell r="C918" t="str">
            <v>ENGENHARIAS</v>
          </cell>
        </row>
        <row r="919">
          <cell r="B919" t="str">
            <v>SIM</v>
          </cell>
          <cell r="C919" t="str">
            <v>ENGENHARIAS</v>
          </cell>
        </row>
        <row r="920">
          <cell r="B920" t="str">
            <v>NÃO</v>
          </cell>
          <cell r="C920" t="str">
            <v>ENGENHARIAS</v>
          </cell>
        </row>
        <row r="921">
          <cell r="B921" t="str">
            <v>SIM</v>
          </cell>
          <cell r="C921" t="str">
            <v>ENGENHARIAS</v>
          </cell>
        </row>
        <row r="922">
          <cell r="B922" t="str">
            <v>SIM</v>
          </cell>
          <cell r="C922" t="str">
            <v>ENGENHARIAS</v>
          </cell>
        </row>
        <row r="923">
          <cell r="B923" t="str">
            <v>SIM</v>
          </cell>
          <cell r="C923" t="str">
            <v>ENGENHARIAS</v>
          </cell>
        </row>
        <row r="924">
          <cell r="B924" t="str">
            <v>SIM</v>
          </cell>
          <cell r="C924" t="str">
            <v>ENGENHARIAS</v>
          </cell>
        </row>
        <row r="925">
          <cell r="B925" t="str">
            <v>SIM</v>
          </cell>
          <cell r="C925" t="str">
            <v>ENGENHARIAS</v>
          </cell>
        </row>
        <row r="926">
          <cell r="B926" t="str">
            <v>NÃO</v>
          </cell>
          <cell r="C926" t="str">
            <v>ENGENHARIAS</v>
          </cell>
        </row>
        <row r="927">
          <cell r="B927" t="str">
            <v>NÃO</v>
          </cell>
          <cell r="C927" t="str">
            <v>ENGENHARIAS</v>
          </cell>
        </row>
        <row r="928">
          <cell r="B928" t="str">
            <v>NÃO</v>
          </cell>
          <cell r="C928" t="str">
            <v>ENGENHARIAS</v>
          </cell>
        </row>
        <row r="929">
          <cell r="B929" t="str">
            <v>NÃO</v>
          </cell>
          <cell r="C929" t="str">
            <v>ENGENHARIAS</v>
          </cell>
        </row>
        <row r="930">
          <cell r="B930" t="str">
            <v>NÃO</v>
          </cell>
          <cell r="C930" t="str">
            <v>ENGENHARIAS</v>
          </cell>
        </row>
        <row r="931">
          <cell r="B931" t="str">
            <v>NÃO</v>
          </cell>
          <cell r="C931" t="str">
            <v>ENGENHARIAS</v>
          </cell>
        </row>
        <row r="932">
          <cell r="B932" t="str">
            <v>NÃO</v>
          </cell>
          <cell r="C932" t="str">
            <v>ENGENHARIAS</v>
          </cell>
        </row>
        <row r="933">
          <cell r="B933" t="str">
            <v>NÃO</v>
          </cell>
          <cell r="C933" t="str">
            <v>ENGENHARIAS</v>
          </cell>
        </row>
        <row r="934">
          <cell r="B934" t="str">
            <v>NÃO</v>
          </cell>
          <cell r="C934" t="str">
            <v>ENGENHARIAS</v>
          </cell>
        </row>
        <row r="935">
          <cell r="B935" t="str">
            <v>NÃO</v>
          </cell>
          <cell r="C935" t="str">
            <v>ENGENHARIAS</v>
          </cell>
        </row>
        <row r="936">
          <cell r="B936" t="str">
            <v>NÃO</v>
          </cell>
          <cell r="C936" t="str">
            <v>ENGENHARIAS</v>
          </cell>
        </row>
        <row r="937">
          <cell r="B937" t="str">
            <v>NÃO</v>
          </cell>
          <cell r="C937" t="str">
            <v>ENGENHARIAS</v>
          </cell>
        </row>
        <row r="938">
          <cell r="B938" t="str">
            <v>NÃO</v>
          </cell>
          <cell r="C938" t="str">
            <v>ENGENHARIAS</v>
          </cell>
        </row>
        <row r="939">
          <cell r="B939" t="str">
            <v>NÃO</v>
          </cell>
          <cell r="C939" t="str">
            <v>ENGENHARIAS</v>
          </cell>
        </row>
        <row r="940">
          <cell r="B940" t="str">
            <v>NÃO</v>
          </cell>
          <cell r="C940" t="str">
            <v>ENGENHARIAS</v>
          </cell>
        </row>
        <row r="941">
          <cell r="B941" t="str">
            <v>NÃO</v>
          </cell>
          <cell r="C941" t="str">
            <v>ENGENHARIAS</v>
          </cell>
        </row>
        <row r="942">
          <cell r="B942" t="str">
            <v>NÃO</v>
          </cell>
          <cell r="C942" t="str">
            <v>ENGENHARIAS</v>
          </cell>
        </row>
        <row r="943">
          <cell r="B943" t="str">
            <v>NÃO</v>
          </cell>
          <cell r="C943" t="str">
            <v>ENGENHARIAS</v>
          </cell>
        </row>
        <row r="944">
          <cell r="B944" t="str">
            <v>SIM</v>
          </cell>
          <cell r="C944" t="str">
            <v>ENGENHARIAS</v>
          </cell>
        </row>
        <row r="945">
          <cell r="B945" t="str">
            <v>SIM</v>
          </cell>
          <cell r="C945" t="str">
            <v>ENGENHARIAS</v>
          </cell>
        </row>
        <row r="946">
          <cell r="B946" t="str">
            <v>SIM</v>
          </cell>
          <cell r="C946" t="str">
            <v>ENGENHARIAS</v>
          </cell>
        </row>
        <row r="947">
          <cell r="B947" t="str">
            <v>NÃO</v>
          </cell>
          <cell r="C947" t="str">
            <v>ENGENHARIAS</v>
          </cell>
        </row>
        <row r="948">
          <cell r="B948" t="str">
            <v>SIM</v>
          </cell>
          <cell r="C948" t="str">
            <v>ENGENHARIAS</v>
          </cell>
        </row>
        <row r="949">
          <cell r="B949" t="str">
            <v>NÃO</v>
          </cell>
          <cell r="C949" t="str">
            <v>ENGENHARIAS</v>
          </cell>
        </row>
        <row r="950">
          <cell r="B950" t="str">
            <v>NÃO</v>
          </cell>
          <cell r="C950" t="str">
            <v>ENGENHARIAS</v>
          </cell>
        </row>
        <row r="951">
          <cell r="B951" t="str">
            <v>NÃO</v>
          </cell>
          <cell r="C951" t="str">
            <v>ENGENHARIAS</v>
          </cell>
        </row>
        <row r="952">
          <cell r="B952" t="str">
            <v>NÃO</v>
          </cell>
          <cell r="C952" t="str">
            <v>ENGENHARIAS</v>
          </cell>
        </row>
        <row r="953">
          <cell r="B953" t="str">
            <v>NÃO</v>
          </cell>
          <cell r="C953" t="str">
            <v>ENGENHARIAS</v>
          </cell>
        </row>
        <row r="954">
          <cell r="B954" t="str">
            <v>NÃO</v>
          </cell>
          <cell r="C954" t="str">
            <v>ENGENHARIAS</v>
          </cell>
        </row>
        <row r="955">
          <cell r="B955" t="str">
            <v>SIM</v>
          </cell>
          <cell r="C955" t="str">
            <v>ENGENHARIAS</v>
          </cell>
        </row>
        <row r="956">
          <cell r="B956" t="str">
            <v>SIM</v>
          </cell>
          <cell r="C956" t="str">
            <v>ENGENHARIAS</v>
          </cell>
        </row>
        <row r="957">
          <cell r="B957" t="str">
            <v>SIM</v>
          </cell>
          <cell r="C957" t="str">
            <v>ENGENHARIAS</v>
          </cell>
        </row>
        <row r="958">
          <cell r="B958" t="str">
            <v>NÃO</v>
          </cell>
          <cell r="C958" t="str">
            <v>ENGENHARIAS</v>
          </cell>
        </row>
        <row r="959">
          <cell r="B959" t="str">
            <v>SIM</v>
          </cell>
          <cell r="C959" t="str">
            <v>ENGENHARIAS</v>
          </cell>
        </row>
        <row r="960">
          <cell r="B960" t="str">
            <v>SIM</v>
          </cell>
          <cell r="C960" t="str">
            <v>ENGENHARIAS</v>
          </cell>
        </row>
        <row r="961">
          <cell r="B961" t="str">
            <v>NÃO</v>
          </cell>
          <cell r="C961" t="str">
            <v>ENGENHARIAS</v>
          </cell>
        </row>
        <row r="962">
          <cell r="B962" t="str">
            <v>NÃO</v>
          </cell>
          <cell r="C962" t="str">
            <v>ENGENHARIAS</v>
          </cell>
        </row>
        <row r="963">
          <cell r="B963" t="str">
            <v>NÃO</v>
          </cell>
          <cell r="C963" t="str">
            <v>ENGENHARIAS</v>
          </cell>
        </row>
        <row r="964">
          <cell r="B964" t="str">
            <v>SIM</v>
          </cell>
          <cell r="C964" t="str">
            <v>ENGENHARIAS</v>
          </cell>
        </row>
        <row r="965">
          <cell r="B965" t="str">
            <v>SIM</v>
          </cell>
          <cell r="C965" t="str">
            <v>ENGENHARIAS</v>
          </cell>
        </row>
        <row r="966">
          <cell r="B966" t="str">
            <v>SIM</v>
          </cell>
          <cell r="C966" t="str">
            <v>ENGENHARIAS</v>
          </cell>
        </row>
        <row r="967">
          <cell r="B967" t="str">
            <v>SIM</v>
          </cell>
          <cell r="C967" t="str">
            <v>ENGENHARIAS</v>
          </cell>
        </row>
        <row r="968">
          <cell r="B968" t="str">
            <v>SIM</v>
          </cell>
          <cell r="C968" t="str">
            <v>ENGENHARIAS</v>
          </cell>
        </row>
        <row r="969">
          <cell r="B969" t="str">
            <v>SIM</v>
          </cell>
          <cell r="C969" t="str">
            <v>ENGENHARIAS</v>
          </cell>
        </row>
        <row r="970">
          <cell r="B970" t="str">
            <v>NÃO</v>
          </cell>
          <cell r="C970" t="str">
            <v>ENGENHARIAS</v>
          </cell>
        </row>
        <row r="971">
          <cell r="B971" t="str">
            <v>NÃO</v>
          </cell>
          <cell r="C971" t="str">
            <v>ENGENHARIAS</v>
          </cell>
        </row>
        <row r="972">
          <cell r="B972" t="str">
            <v>NÃO</v>
          </cell>
          <cell r="C972" t="str">
            <v>ENGENHARIAS</v>
          </cell>
        </row>
        <row r="973">
          <cell r="B973" t="str">
            <v>NÃO</v>
          </cell>
          <cell r="C973" t="str">
            <v>ENGENHARIAS</v>
          </cell>
        </row>
        <row r="974">
          <cell r="B974" t="str">
            <v>NÃO</v>
          </cell>
          <cell r="C974" t="str">
            <v>ENGENHARIAS</v>
          </cell>
        </row>
        <row r="975">
          <cell r="B975" t="str">
            <v>SIM</v>
          </cell>
          <cell r="C975" t="str">
            <v>ENGENHARIAS</v>
          </cell>
        </row>
        <row r="976">
          <cell r="B976" t="str">
            <v>NÃO</v>
          </cell>
          <cell r="C976" t="str">
            <v>ENGENHARIAS</v>
          </cell>
        </row>
        <row r="977">
          <cell r="B977" t="str">
            <v>SIM</v>
          </cell>
          <cell r="C977" t="str">
            <v>ENGENHARIAS</v>
          </cell>
        </row>
        <row r="978">
          <cell r="B978" t="str">
            <v>NÃO</v>
          </cell>
          <cell r="C978" t="str">
            <v>ENGENHARIAS</v>
          </cell>
        </row>
        <row r="979">
          <cell r="B979" t="str">
            <v>SIM</v>
          </cell>
          <cell r="C979" t="str">
            <v>ENGENHARIAS</v>
          </cell>
        </row>
        <row r="980">
          <cell r="B980" t="str">
            <v>NÃO</v>
          </cell>
          <cell r="C980" t="str">
            <v>ENGENHARIAS</v>
          </cell>
        </row>
        <row r="981">
          <cell r="B981" t="str">
            <v>SIM</v>
          </cell>
          <cell r="C981" t="str">
            <v>ENGENHARIAS</v>
          </cell>
        </row>
        <row r="982">
          <cell r="B982" t="str">
            <v>SIM</v>
          </cell>
          <cell r="C982" t="str">
            <v>ENGENHARIAS</v>
          </cell>
        </row>
        <row r="983">
          <cell r="B983" t="str">
            <v>SIM</v>
          </cell>
          <cell r="C983" t="str">
            <v>ENGENHARIAS</v>
          </cell>
        </row>
        <row r="984">
          <cell r="B984" t="str">
            <v>SIM</v>
          </cell>
          <cell r="C984" t="str">
            <v>ENGENHARIAS</v>
          </cell>
        </row>
        <row r="985">
          <cell r="B985" t="str">
            <v>SIM</v>
          </cell>
          <cell r="C985" t="str">
            <v>ENGENHARIAS</v>
          </cell>
        </row>
        <row r="986">
          <cell r="B986" t="str">
            <v>NÃO</v>
          </cell>
          <cell r="C986" t="str">
            <v>ENGENHARIAS</v>
          </cell>
        </row>
        <row r="987">
          <cell r="B987" t="str">
            <v>NÃO</v>
          </cell>
          <cell r="C987" t="str">
            <v>ENGENHARIAS</v>
          </cell>
        </row>
        <row r="988">
          <cell r="B988" t="str">
            <v>NÃO</v>
          </cell>
          <cell r="C988" t="str">
            <v>ENGENHARIAS</v>
          </cell>
        </row>
        <row r="989">
          <cell r="B989" t="str">
            <v>NÃO</v>
          </cell>
          <cell r="C989" t="str">
            <v>ENGENHARIAS</v>
          </cell>
        </row>
        <row r="990">
          <cell r="B990" t="str">
            <v>NÃO</v>
          </cell>
          <cell r="C990" t="str">
            <v>ENGENHARIAS</v>
          </cell>
        </row>
        <row r="991">
          <cell r="B991" t="str">
            <v>NÃO</v>
          </cell>
          <cell r="C991" t="str">
            <v>ENGENHARIAS</v>
          </cell>
        </row>
        <row r="992">
          <cell r="B992" t="str">
            <v>NÃO</v>
          </cell>
          <cell r="C992" t="str">
            <v>ENGENHARIAS</v>
          </cell>
        </row>
        <row r="993">
          <cell r="B993" t="str">
            <v>NÃO</v>
          </cell>
          <cell r="C993" t="str">
            <v>ENGENHARIAS</v>
          </cell>
        </row>
        <row r="994">
          <cell r="B994" t="str">
            <v>NÃO</v>
          </cell>
          <cell r="C994" t="str">
            <v>ENGENHARIAS</v>
          </cell>
        </row>
        <row r="995">
          <cell r="B995" t="str">
            <v>NÃO</v>
          </cell>
          <cell r="C995" t="str">
            <v>ENGENHARIAS</v>
          </cell>
        </row>
        <row r="996">
          <cell r="B996" t="str">
            <v>NÃO</v>
          </cell>
          <cell r="C996" t="str">
            <v>ENGENHARIAS</v>
          </cell>
        </row>
        <row r="997">
          <cell r="B997" t="str">
            <v>NÃO</v>
          </cell>
          <cell r="C997" t="str">
            <v>ENGENHARIAS</v>
          </cell>
        </row>
        <row r="998">
          <cell r="B998" t="str">
            <v>SIM</v>
          </cell>
          <cell r="C998" t="str">
            <v>ENGENHARIAS</v>
          </cell>
        </row>
        <row r="999">
          <cell r="B999" t="str">
            <v>SIM</v>
          </cell>
          <cell r="C999" t="str">
            <v>ENGENHARIAS</v>
          </cell>
        </row>
        <row r="1000">
          <cell r="B1000" t="str">
            <v>SIM</v>
          </cell>
          <cell r="C1000" t="str">
            <v>ENGENHARIAS</v>
          </cell>
        </row>
        <row r="1001">
          <cell r="B1001" t="str">
            <v>SIM</v>
          </cell>
          <cell r="C1001" t="str">
            <v>ENGENHARIAS</v>
          </cell>
        </row>
        <row r="1002">
          <cell r="B1002" t="str">
            <v>SIM</v>
          </cell>
          <cell r="C1002" t="str">
            <v>ENGENHARIAS</v>
          </cell>
        </row>
        <row r="1003">
          <cell r="B1003" t="str">
            <v>NÃO</v>
          </cell>
          <cell r="C1003" t="str">
            <v>ENGENHARIAS</v>
          </cell>
        </row>
        <row r="1004">
          <cell r="B1004" t="str">
            <v>SIM</v>
          </cell>
          <cell r="C1004" t="str">
            <v>ENGENHARIAS</v>
          </cell>
        </row>
        <row r="1005">
          <cell r="B1005" t="str">
            <v>SIM</v>
          </cell>
          <cell r="C1005" t="str">
            <v>ENGENHARIAS</v>
          </cell>
        </row>
        <row r="1006">
          <cell r="B1006" t="str">
            <v>SIM</v>
          </cell>
          <cell r="C1006" t="str">
            <v>ENGENHARIAS</v>
          </cell>
        </row>
        <row r="1007">
          <cell r="B1007" t="str">
            <v>SIM</v>
          </cell>
          <cell r="C1007" t="str">
            <v>ENGENHARIAS</v>
          </cell>
        </row>
        <row r="1008">
          <cell r="B1008" t="str">
            <v>SIM</v>
          </cell>
          <cell r="C1008" t="str">
            <v>ENGENHARIAS</v>
          </cell>
        </row>
        <row r="1009">
          <cell r="B1009" t="str">
            <v>SIM</v>
          </cell>
          <cell r="C1009" t="str">
            <v>ENGENHARIAS</v>
          </cell>
        </row>
        <row r="1010">
          <cell r="C1010" t="str">
            <v>LICENCIATURA EM CIÊNCIAS BIOLÓGICAS</v>
          </cell>
        </row>
        <row r="1011">
          <cell r="C1011" t="str">
            <v>LICENCIATURA EM CIÊNCIAS BIOLÓGICAS</v>
          </cell>
        </row>
        <row r="1012">
          <cell r="C1012" t="str">
            <v>LICENCIATURA EM CIÊNCIAS BIOLÓGICAS</v>
          </cell>
        </row>
        <row r="1013">
          <cell r="C1013" t="str">
            <v>LICENCIATURA EM CIÊNCIAS HUMANAS</v>
          </cell>
        </row>
        <row r="1014">
          <cell r="C1014" t="str">
            <v>LICENCIATURA EM CIÊNCIAS HUMANAS</v>
          </cell>
        </row>
        <row r="1015">
          <cell r="B1015" t="str">
            <v>NÃO</v>
          </cell>
          <cell r="C1015" t="str">
            <v>LICENCIATURA EM CIÊNCIAS HUMANAS</v>
          </cell>
        </row>
        <row r="1016">
          <cell r="B1016" t="str">
            <v>NÃO</v>
          </cell>
          <cell r="C1016" t="str">
            <v>LICENCIATURA EM CIÊNCIAS HUMANAS</v>
          </cell>
        </row>
        <row r="1017">
          <cell r="B1017" t="str">
            <v>NÃO</v>
          </cell>
          <cell r="C1017" t="str">
            <v>LICENCIATURA EM CIÊNCIAS HUMANAS</v>
          </cell>
        </row>
        <row r="1018">
          <cell r="B1018" t="str">
            <v>NÃO</v>
          </cell>
          <cell r="C1018" t="str">
            <v>LICENCIATURA EM CIÊNCIAS HUMANAS</v>
          </cell>
        </row>
        <row r="1019">
          <cell r="C1019" t="str">
            <v>LICENCIATURA EM CIÊNCIAS HUMANAS</v>
          </cell>
        </row>
        <row r="1020">
          <cell r="C1020" t="str">
            <v>LICENCIATURA EM CIÊNCIAS HUMANAS</v>
          </cell>
        </row>
        <row r="1021">
          <cell r="C1021" t="str">
            <v>LICENCIATURA EM CIÊNCIAS HUMANAS</v>
          </cell>
        </row>
        <row r="1022">
          <cell r="C1022" t="str">
            <v>LICENCIATURA EM CIÊNCIAS HUMANAS</v>
          </cell>
        </row>
        <row r="1023">
          <cell r="C1023" t="str">
            <v>LICENCIATURA EM CIÊNCIAS HUMANAS</v>
          </cell>
        </row>
        <row r="1024">
          <cell r="C1024" t="str">
            <v>LICENCIATURA EM CIÊNCIAS HUMANAS</v>
          </cell>
        </row>
        <row r="1025">
          <cell r="B1025" t="str">
            <v>NÃO</v>
          </cell>
          <cell r="C1025" t="str">
            <v>LICENCIATURA EM CIÊNCIAS NATURAIS E EXATAS</v>
          </cell>
        </row>
        <row r="1026">
          <cell r="B1026" t="str">
            <v>NÃO</v>
          </cell>
          <cell r="C1026" t="str">
            <v>LICENCIATURA EM CIÊNCIAS NATURAIS E EXATAS</v>
          </cell>
        </row>
        <row r="1027">
          <cell r="B1027" t="str">
            <v>NÃO</v>
          </cell>
          <cell r="C1027" t="str">
            <v>LICENCIATURA EM CIÊNCIAS NATURAIS E EXATAS</v>
          </cell>
        </row>
        <row r="1028">
          <cell r="B1028" t="str">
            <v>NÃO</v>
          </cell>
          <cell r="C1028" t="str">
            <v>LICENCIATURA EM CIÊNCIAS NATURAIS E EXATAS</v>
          </cell>
        </row>
        <row r="1029">
          <cell r="B1029" t="str">
            <v>NÃO</v>
          </cell>
          <cell r="C1029" t="str">
            <v>LICENCIATURA EM CIÊNCIAS NATURAIS E EXATAS</v>
          </cell>
        </row>
        <row r="1030">
          <cell r="B1030" t="str">
            <v>NÃO</v>
          </cell>
          <cell r="C1030" t="str">
            <v>LICENCIATURA EM CIÊNCIAS NATURAIS E EXATAS</v>
          </cell>
        </row>
        <row r="1031">
          <cell r="B1031" t="str">
            <v>NÃO</v>
          </cell>
          <cell r="C1031" t="str">
            <v>LICENCIATURA EM CIÊNCIAS NATURAIS E EXATAS</v>
          </cell>
        </row>
        <row r="1032">
          <cell r="B1032" t="str">
            <v>NÃO</v>
          </cell>
          <cell r="C1032" t="str">
            <v>LICENCIATURA EM CIÊNCIAS NATURAIS E EXATAS</v>
          </cell>
        </row>
        <row r="1033">
          <cell r="C1033" t="str">
            <v>LICENCIATURA EM CIÊNCIAS NATURAIS E EXATAS</v>
          </cell>
        </row>
        <row r="1034">
          <cell r="C1034" t="str">
            <v>LICENCIATURA EM CIÊNCIAS NATURAIS E EXATAS</v>
          </cell>
        </row>
        <row r="1035">
          <cell r="B1035" t="str">
            <v>NÃO</v>
          </cell>
          <cell r="C1035" t="str">
            <v>LICENCIATURA EM CIÊNCIAS NATURAIS E EXATAS</v>
          </cell>
        </row>
        <row r="1036">
          <cell r="C1036" t="str">
            <v>LICENCIATURA EM CIÊNCIAS NATURAIS E EXATAS</v>
          </cell>
        </row>
        <row r="1037">
          <cell r="C1037" t="str">
            <v>LICENCIATURA EM CIÊNCIAS NATURAIS E EXATAS</v>
          </cell>
        </row>
        <row r="1038">
          <cell r="C1038" t="str">
            <v>LICENCIATURA EM CIÊNCIAS NATURAIS E EXATAS</v>
          </cell>
        </row>
        <row r="1039">
          <cell r="C1039" t="str">
            <v>LICENCIATURA EM CIÊNCIAS NATURAIS E EXATAS</v>
          </cell>
        </row>
        <row r="1040">
          <cell r="C1040" t="str">
            <v>LICENCIATURA EM CIÊNCIAS NATURAIS E EXATAS</v>
          </cell>
        </row>
        <row r="1041">
          <cell r="C1041" t="str">
            <v>LICENCIATURA EM FILOSOFIA</v>
          </cell>
        </row>
        <row r="1042">
          <cell r="C1042" t="str">
            <v>LICENCIATURA EM FILOSOFIA</v>
          </cell>
        </row>
        <row r="1043">
          <cell r="C1043" t="str">
            <v>LICENCIATURA EM FILOSOFIA</v>
          </cell>
        </row>
        <row r="1044">
          <cell r="C1044" t="str">
            <v>LICENCIATURA EM FILOSOFIA</v>
          </cell>
        </row>
        <row r="1045">
          <cell r="C1045" t="str">
            <v>LICENCIATURA EM FILOSOFIA</v>
          </cell>
        </row>
        <row r="1046">
          <cell r="C1046" t="str">
            <v>LICENCIATURA EM FILOSOFIA</v>
          </cell>
        </row>
        <row r="1047">
          <cell r="C1047" t="str">
            <v>LICENCIATURA EM FILOSOFIA</v>
          </cell>
        </row>
        <row r="1048">
          <cell r="C1048" t="str">
            <v>LICENCIATURA EM FÍSICA</v>
          </cell>
        </row>
        <row r="1049">
          <cell r="C1049" t="str">
            <v>LICENCIATURA EM FÍSICA</v>
          </cell>
        </row>
        <row r="1050">
          <cell r="C1050" t="str">
            <v>LICENCIATURA EM FÍSICA</v>
          </cell>
        </row>
        <row r="1051">
          <cell r="C1051" t="str">
            <v>LICENCIATURA EM FÍSICA</v>
          </cell>
        </row>
        <row r="1052">
          <cell r="C1052" t="str">
            <v>LICENCIATURA EM FÍSICA</v>
          </cell>
        </row>
        <row r="1053">
          <cell r="C1053" t="str">
            <v>LICENCIATURA EM FÍSICA</v>
          </cell>
        </row>
        <row r="1054">
          <cell r="C1054" t="str">
            <v>LICENCIATURA EM FÍSICA</v>
          </cell>
        </row>
        <row r="1055">
          <cell r="C1055" t="str">
            <v>LICENCIATURA EM FÍSICA</v>
          </cell>
        </row>
        <row r="1056">
          <cell r="B1056" t="str">
            <v>NÃO</v>
          </cell>
          <cell r="C1056" t="str">
            <v>LICENCIATURA EM MATEMÁTICA</v>
          </cell>
        </row>
        <row r="1057">
          <cell r="B1057" t="str">
            <v>NÃO</v>
          </cell>
          <cell r="C1057" t="str">
            <v>LICENCIATURA EM MATEMÁTICA</v>
          </cell>
        </row>
        <row r="1058">
          <cell r="B1058" t="str">
            <v>NÃO</v>
          </cell>
          <cell r="C1058" t="str">
            <v>LICENCIATURA EM MATEMÁTICA</v>
          </cell>
        </row>
        <row r="1059">
          <cell r="B1059" t="str">
            <v>NÃO</v>
          </cell>
          <cell r="C1059" t="str">
            <v>LICENCIATURA EM MATEMÁTICA</v>
          </cell>
        </row>
        <row r="1060">
          <cell r="B1060" t="str">
            <v>SIM</v>
          </cell>
          <cell r="C1060" t="str">
            <v>LICENCIATURA EM MATEMÁTICA</v>
          </cell>
        </row>
        <row r="1061">
          <cell r="B1061" t="str">
            <v>SIM</v>
          </cell>
          <cell r="C1061" t="str">
            <v>LICENCIATURA EM MATEMÁTICA</v>
          </cell>
        </row>
        <row r="1062">
          <cell r="B1062" t="str">
            <v>SIM</v>
          </cell>
          <cell r="C1062" t="str">
            <v>LICENCIATURA EM MATEMÁTICA</v>
          </cell>
        </row>
        <row r="1063">
          <cell r="B1063" t="str">
            <v>SIM</v>
          </cell>
          <cell r="C1063" t="str">
            <v>LICENCIATURA EM MATEMÁTICA</v>
          </cell>
        </row>
        <row r="1064">
          <cell r="B1064" t="str">
            <v>SIM</v>
          </cell>
          <cell r="C1064" t="str">
            <v>LICENCIATURA EM MATEMÁTICA</v>
          </cell>
        </row>
        <row r="1065">
          <cell r="B1065" t="str">
            <v>SIM</v>
          </cell>
          <cell r="C1065" t="str">
            <v>LICENCIATURA EM MATEMÁTICA</v>
          </cell>
        </row>
        <row r="1066">
          <cell r="B1066" t="str">
            <v>SIM</v>
          </cell>
          <cell r="C1066" t="str">
            <v>LICENCIATURA EM MATEMÁTICA</v>
          </cell>
        </row>
        <row r="1067">
          <cell r="C1067" t="str">
            <v>LICENCIATURA EM QUÍMICA</v>
          </cell>
        </row>
        <row r="1068">
          <cell r="C1068" t="str">
            <v>LICENCIATURA EM QUÍMICA</v>
          </cell>
        </row>
        <row r="1069">
          <cell r="C1069" t="str">
            <v>LICENCIATURA EM QUÍMICA</v>
          </cell>
        </row>
        <row r="1070">
          <cell r="C1070" t="str">
            <v>LICENCIATURA EM QUÍMICA</v>
          </cell>
        </row>
        <row r="1071">
          <cell r="C1071" t="str">
            <v>LICENCIATURA EM QUÍMICA</v>
          </cell>
        </row>
        <row r="1072">
          <cell r="C1072" t="str">
            <v>LICENCIATURA EM QUÍMICA</v>
          </cell>
        </row>
        <row r="1073">
          <cell r="C1073" t="str">
            <v>LICENCIATURA EM QUÍMICA</v>
          </cell>
        </row>
        <row r="1074">
          <cell r="C1074" t="str">
            <v>LICENCIATURA EM QUÍMICA</v>
          </cell>
        </row>
        <row r="1075">
          <cell r="C1075" t="str">
            <v>LICENCIATURA EM QUÍMICA</v>
          </cell>
        </row>
        <row r="1076">
          <cell r="C1076" t="str">
            <v>LICENCIATURA EM QUÍMICA</v>
          </cell>
        </row>
        <row r="1077">
          <cell r="C1077" t="str">
            <v>LICENCIATURA EM QUÍMICA</v>
          </cell>
        </row>
        <row r="1078">
          <cell r="B1078" t="str">
            <v>SIM</v>
          </cell>
          <cell r="C1078" t="str">
            <v>ENGENHARIA DE GESTÃO</v>
          </cell>
        </row>
        <row r="1079">
          <cell r="B1079" t="str">
            <v>SIM</v>
          </cell>
          <cell r="C1079" t="str">
            <v>ENGENHARIA DE GESTÃO</v>
          </cell>
        </row>
        <row r="1080">
          <cell r="B1080" t="str">
            <v>SIM</v>
          </cell>
          <cell r="C1080" t="str">
            <v>ENGENHARIA DE GESTÃO</v>
          </cell>
        </row>
        <row r="1081">
          <cell r="B1081" t="str">
            <v>SIM</v>
          </cell>
          <cell r="C1081" t="str">
            <v>ENGENHARIA DE GESTÃO</v>
          </cell>
        </row>
        <row r="1082">
          <cell r="B1082" t="str">
            <v>SIM</v>
          </cell>
          <cell r="C1082" t="str">
            <v>ENGENHARIA DE GESTÃO</v>
          </cell>
        </row>
        <row r="1083">
          <cell r="B1083" t="str">
            <v>SIM</v>
          </cell>
          <cell r="C1083" t="str">
            <v>ENGENHARIA DE GESTÃO</v>
          </cell>
        </row>
        <row r="1084">
          <cell r="B1084" t="str">
            <v>SIM</v>
          </cell>
          <cell r="C1084" t="str">
            <v>ENGENHARIA DE GESTÃO</v>
          </cell>
        </row>
        <row r="1085">
          <cell r="B1085" t="str">
            <v>SIM</v>
          </cell>
          <cell r="C1085" t="str">
            <v>ENGENHARIA DE GESTÃO</v>
          </cell>
        </row>
        <row r="1086">
          <cell r="B1086" t="str">
            <v>SIM</v>
          </cell>
          <cell r="C1086" t="str">
            <v>ENGENHARIA DE GESTÃO</v>
          </cell>
        </row>
        <row r="1087">
          <cell r="B1087" t="str">
            <v>SIM</v>
          </cell>
          <cell r="C1087" t="str">
            <v>BACHARELADO EM CIÊNCIA E TECNOLOGIA</v>
          </cell>
        </row>
        <row r="1088">
          <cell r="B1088" t="str">
            <v>SIM</v>
          </cell>
          <cell r="C1088" t="str">
            <v>BACHARELADO EM CIÊNCIA E TECNOLOGIA</v>
          </cell>
        </row>
        <row r="1089">
          <cell r="B1089" t="str">
            <v>SIM</v>
          </cell>
          <cell r="C1089" t="str">
            <v>BACHARELADO EM CIÊNCIA E TECNOLOGIA</v>
          </cell>
        </row>
        <row r="1090">
          <cell r="B1090" t="str">
            <v>SIM</v>
          </cell>
          <cell r="C1090" t="str">
            <v>BACHARELADO EM CIÊNCIA E TECNOLOGIA</v>
          </cell>
        </row>
        <row r="1091">
          <cell r="B1091" t="str">
            <v>SIM</v>
          </cell>
          <cell r="C1091" t="str">
            <v>BACHARELADO EM CIÊNCIA E TECNOLOGIA</v>
          </cell>
        </row>
        <row r="1092">
          <cell r="B1092" t="str">
            <v>SIM</v>
          </cell>
          <cell r="C1092" t="str">
            <v>BACHARELADO EM CIÊNCIA E TECNOLOGIA</v>
          </cell>
        </row>
        <row r="1093">
          <cell r="B1093" t="str">
            <v>SIM</v>
          </cell>
          <cell r="C1093" t="str">
            <v>BACHARELADO EM CIÊNCIA E TECNOLOGIA</v>
          </cell>
        </row>
        <row r="1094">
          <cell r="B1094" t="str">
            <v>SIM</v>
          </cell>
          <cell r="C1094" t="str">
            <v>BACHARELADO EM CIÊNCIA E TECNOLOGIA</v>
          </cell>
        </row>
        <row r="1095">
          <cell r="B1095" t="str">
            <v>SIM</v>
          </cell>
          <cell r="C1095" t="str">
            <v>BACHARELADO EM CIÊNCIA E TECNOLOGIA</v>
          </cell>
        </row>
        <row r="1096">
          <cell r="B1096" t="str">
            <v>SIM</v>
          </cell>
          <cell r="C1096" t="str">
            <v>BACHARELADO EM CIÊNCIA E TECNOLOGIA</v>
          </cell>
        </row>
        <row r="1097">
          <cell r="B1097" t="str">
            <v>SIM</v>
          </cell>
          <cell r="C1097" t="str">
            <v>BACHARELADO EM CIÊNCIA E TECNOLOGIA</v>
          </cell>
        </row>
        <row r="1098">
          <cell r="B1098" t="str">
            <v>SIM</v>
          </cell>
          <cell r="C1098" t="str">
            <v>BACHARELADO EM CIÊNCIA E TECNOLOGIA</v>
          </cell>
        </row>
        <row r="1099">
          <cell r="B1099" t="str">
            <v>SIM</v>
          </cell>
          <cell r="C1099" t="str">
            <v>BACHARELADO EM CIÊNCIA E TECNOLOGIA</v>
          </cell>
        </row>
        <row r="1100">
          <cell r="B1100" t="str">
            <v>SIM</v>
          </cell>
          <cell r="C1100" t="str">
            <v>BACHARELADO EM CIÊNCIA E TECNOLOGIA</v>
          </cell>
        </row>
        <row r="1101">
          <cell r="B1101" t="str">
            <v>SIM</v>
          </cell>
          <cell r="C1101" t="str">
            <v>BACHARELADO EM CIÊNCIA E TECNOLOGIA</v>
          </cell>
        </row>
        <row r="1102">
          <cell r="B1102" t="str">
            <v>SIM</v>
          </cell>
          <cell r="C1102" t="str">
            <v>BACHARELADO EM CIÊNCIA E TECNOLOGIA</v>
          </cell>
        </row>
        <row r="1103">
          <cell r="B1103" t="str">
            <v>SIM</v>
          </cell>
          <cell r="C1103" t="str">
            <v>BACHARELADO EM CIÊNCIA E TECNOLOGIA</v>
          </cell>
        </row>
        <row r="1104">
          <cell r="B1104" t="str">
            <v>SIM</v>
          </cell>
          <cell r="C1104" t="str">
            <v>BACHARELADO EM CIÊNCIA E TECNOLOGIA</v>
          </cell>
        </row>
        <row r="1105">
          <cell r="B1105" t="str">
            <v>SIM</v>
          </cell>
          <cell r="C1105" t="str">
            <v>BACHARELADO EM CIÊNCIA E TECNOLOGIA</v>
          </cell>
        </row>
        <row r="1106">
          <cell r="B1106" t="str">
            <v>SIM</v>
          </cell>
          <cell r="C1106" t="str">
            <v>BACHARELADO EM CIÊNCIA E TECNOLOGIA</v>
          </cell>
        </row>
        <row r="1107">
          <cell r="B1107" t="str">
            <v>SIM</v>
          </cell>
          <cell r="C1107" t="str">
            <v>BACHARELADO EM CIÊNCIA E TECNOLOGIA</v>
          </cell>
        </row>
        <row r="1108">
          <cell r="B1108" t="str">
            <v>SIM</v>
          </cell>
          <cell r="C1108" t="str">
            <v>BACHARELADO EM CIÊNCIA E TECNOLOGIA</v>
          </cell>
        </row>
        <row r="1109">
          <cell r="B1109" t="str">
            <v>SIM</v>
          </cell>
          <cell r="C1109" t="str">
            <v>BACHARELADO EM CIÊNCIA E TECNOLOGIA</v>
          </cell>
        </row>
        <row r="1110">
          <cell r="B1110" t="str">
            <v>SIM</v>
          </cell>
          <cell r="C1110" t="str">
            <v>BACHARELADO EM CIÊNCIA E TECNOLOGIA</v>
          </cell>
        </row>
        <row r="1111">
          <cell r="B1111" t="str">
            <v>SIM</v>
          </cell>
          <cell r="C1111" t="str">
            <v>BACHARELADO EM CIÊNCIA E TECNOLOGIA</v>
          </cell>
        </row>
        <row r="1112">
          <cell r="B1112" t="str">
            <v>SIM</v>
          </cell>
          <cell r="C1112" t="str">
            <v>BACHARELADO EM CIÊNCIA E TECNOLOGIA</v>
          </cell>
        </row>
        <row r="1113">
          <cell r="B1113" t="str">
            <v>SIM</v>
          </cell>
          <cell r="C1113" t="str">
            <v>BACHARELADO EM CIÊNCIA E TECNOLOGIA</v>
          </cell>
        </row>
        <row r="1114">
          <cell r="B1114" t="str">
            <v>SIM</v>
          </cell>
          <cell r="C1114" t="str">
            <v>BACHARELADO EM CIÊNCIA E TECNOLOGIA</v>
          </cell>
        </row>
        <row r="1115">
          <cell r="B1115" t="str">
            <v>SIM</v>
          </cell>
          <cell r="C1115" t="str">
            <v>BACHARELADO EM CIÊNCIA E TECNOLOGIA</v>
          </cell>
        </row>
        <row r="1116">
          <cell r="B1116" t="str">
            <v>SIM</v>
          </cell>
          <cell r="C1116" t="str">
            <v>BACHARELADO EM CIÊNCIAS E HUMANIDADES</v>
          </cell>
        </row>
        <row r="1117">
          <cell r="B1117" t="str">
            <v>SIM</v>
          </cell>
          <cell r="C1117" t="str">
            <v>BACHARELADO EM CIÊNCIAS E HUMANIDADES</v>
          </cell>
        </row>
        <row r="1118">
          <cell r="B1118" t="str">
            <v>SIM</v>
          </cell>
          <cell r="C1118" t="str">
            <v>ENGENHARIA DE MATERIAIS</v>
          </cell>
        </row>
        <row r="1119">
          <cell r="B1119" t="str">
            <v>SIM</v>
          </cell>
          <cell r="C1119" t="str">
            <v>ENGENHARIA DE MATERIAIS</v>
          </cell>
        </row>
        <row r="1120">
          <cell r="B1120" t="str">
            <v>SIM</v>
          </cell>
          <cell r="C1120" t="str">
            <v>BACHARELADO EM CIÊNCIAS ECONÔMICAS</v>
          </cell>
        </row>
        <row r="1121">
          <cell r="B1121" t="str">
            <v>SIM</v>
          </cell>
          <cell r="C1121" t="str">
            <v>BACHARELADO EM CIÊNCIAS ECONÔMICAS</v>
          </cell>
        </row>
        <row r="1122">
          <cell r="B1122" t="str">
            <v>SIM</v>
          </cell>
          <cell r="C1122" t="str">
            <v>BACHARELADO EM CIÊNCIAS ECONÔMICAS</v>
          </cell>
        </row>
        <row r="1123">
          <cell r="B1123" t="str">
            <v>SIM</v>
          </cell>
          <cell r="C1123" t="str">
            <v>BACHARELADO EM CIÊNCIAS ECONÔMICAS</v>
          </cell>
        </row>
        <row r="1124">
          <cell r="B1124" t="str">
            <v>SIM</v>
          </cell>
          <cell r="C1124" t="str">
            <v>BACHARELADO EM PLANEJAMENTO TERRITORIAL</v>
          </cell>
        </row>
        <row r="1125">
          <cell r="B1125" t="str">
            <v>SIM</v>
          </cell>
          <cell r="C1125" t="str">
            <v>BACHARELADO EM PLANEJAMENTO TERRITORIAL</v>
          </cell>
        </row>
        <row r="1126">
          <cell r="B1126" t="str">
            <v>SIM</v>
          </cell>
          <cell r="C1126" t="str">
            <v>ENGENHARIA DE ENERGIA</v>
          </cell>
        </row>
        <row r="1127">
          <cell r="B1127" t="str">
            <v>SIM</v>
          </cell>
          <cell r="C1127" t="str">
            <v>ENGENHARIA DE ENERGIA</v>
          </cell>
        </row>
        <row r="1128">
          <cell r="B1128" t="str">
            <v>SIM</v>
          </cell>
          <cell r="C1128" t="str">
            <v>ENGENHARIA DE ENERGIA</v>
          </cell>
        </row>
        <row r="1129">
          <cell r="B1129" t="str">
            <v>SIM</v>
          </cell>
          <cell r="C1129" t="str">
            <v>ENGENHARIA DE ENERGIA</v>
          </cell>
        </row>
        <row r="1130">
          <cell r="B1130" t="str">
            <v>SIM</v>
          </cell>
          <cell r="C1130" t="str">
            <v>ENGENHARIA DE ENERGIA</v>
          </cell>
        </row>
        <row r="1131">
          <cell r="B1131" t="str">
            <v>SIM</v>
          </cell>
          <cell r="C1131" t="str">
            <v>ENGENHARIA DE ENERGIA</v>
          </cell>
        </row>
        <row r="1132">
          <cell r="B1132" t="str">
            <v>SIM</v>
          </cell>
          <cell r="C1132" t="str">
            <v>ENGENHARIA DE ENERGIA</v>
          </cell>
        </row>
        <row r="1133">
          <cell r="B1133" t="str">
            <v>SIM</v>
          </cell>
          <cell r="C1133" t="str">
            <v>ENGENHARIA DE ENERGIA</v>
          </cell>
        </row>
        <row r="1134">
          <cell r="B1134" t="str">
            <v>SIM</v>
          </cell>
          <cell r="C1134" t="str">
            <v>ENGENHARIA DE ENERGIA</v>
          </cell>
        </row>
        <row r="1135">
          <cell r="B1135" t="str">
            <v>SIM</v>
          </cell>
          <cell r="C1135" t="str">
            <v>ENGENHARIA DE ENERGIA</v>
          </cell>
        </row>
        <row r="1136">
          <cell r="B1136" t="str">
            <v>SIM</v>
          </cell>
          <cell r="C1136" t="str">
            <v>ENGENHARIA DE ENERGIA</v>
          </cell>
        </row>
        <row r="1137">
          <cell r="B1137" t="str">
            <v>SIM</v>
          </cell>
          <cell r="C1137" t="str">
            <v>ENGENHARIA DE ENERGIA</v>
          </cell>
        </row>
        <row r="1138">
          <cell r="B1138" t="str">
            <v>SIM</v>
          </cell>
          <cell r="C1138" t="str">
            <v>BACHARELADO EM CIÊNCIA E TECNOLOGIA</v>
          </cell>
        </row>
        <row r="1139">
          <cell r="B1139" t="str">
            <v>SIM</v>
          </cell>
          <cell r="C1139" t="str">
            <v>BACHARELADO EM CIÊNCIA E TECNOLOGIA</v>
          </cell>
        </row>
        <row r="1140">
          <cell r="B1140" t="str">
            <v>SIM</v>
          </cell>
          <cell r="C1140" t="str">
            <v>BACHARELADO EM CIÊNCIA E TECNOLOGIA</v>
          </cell>
        </row>
        <row r="1141">
          <cell r="B1141" t="str">
            <v>SIM</v>
          </cell>
          <cell r="C1141" t="str">
            <v>BACHARELADO EM CIÊNCIA E TECNOLOGIA</v>
          </cell>
        </row>
        <row r="1142">
          <cell r="B1142" t="str">
            <v>SIM</v>
          </cell>
          <cell r="C1142" t="str">
            <v>BACHARELADO EM CIÊNCIA E TECNOLOGIA</v>
          </cell>
        </row>
        <row r="1143">
          <cell r="B1143" t="str">
            <v>SIM</v>
          </cell>
          <cell r="C1143" t="str">
            <v>BACHARELADO EM CIÊNCIA E TECNOLOGIA</v>
          </cell>
        </row>
        <row r="1144">
          <cell r="B1144" t="str">
            <v>SIM</v>
          </cell>
          <cell r="C1144" t="str">
            <v>ENGENHARIAS</v>
          </cell>
        </row>
        <row r="1145">
          <cell r="B1145" t="str">
            <v>SIM</v>
          </cell>
          <cell r="C1145" t="str">
            <v>ENGENHARIA DE ENERGIA</v>
          </cell>
        </row>
        <row r="1146">
          <cell r="B1146" t="str">
            <v>SIM</v>
          </cell>
          <cell r="C1146" t="str">
            <v>LICENCIATURA EM MATEMÁTICA</v>
          </cell>
        </row>
        <row r="1147">
          <cell r="B1147" t="str">
            <v>SIM</v>
          </cell>
          <cell r="C1147" t="str">
            <v>ENGENHARIA AMBIENTAL E URBANA</v>
          </cell>
        </row>
        <row r="1148">
          <cell r="B1148" t="str">
            <v>SIM</v>
          </cell>
          <cell r="C1148" t="str">
            <v>ENGENHARIA AMBIENTAL E URBANA</v>
          </cell>
        </row>
        <row r="1149">
          <cell r="B1149" t="str">
            <v>SIM</v>
          </cell>
          <cell r="C1149" t="str">
            <v>ENGENHARIA AMBIENTAL E URBANA</v>
          </cell>
        </row>
        <row r="1150">
          <cell r="B1150" t="str">
            <v>SIM</v>
          </cell>
          <cell r="C1150" t="str">
            <v>ENGENHARIA AMBIENTAL E URBANA</v>
          </cell>
        </row>
        <row r="1151">
          <cell r="B1151" t="str">
            <v>SIM</v>
          </cell>
          <cell r="C1151" t="str">
            <v>ENGENHARIA AMBIENTAL E URBANA</v>
          </cell>
        </row>
        <row r="1152">
          <cell r="B1152" t="str">
            <v>SIM</v>
          </cell>
          <cell r="C1152" t="str">
            <v>ENGENHARIA DE INSTRUMENTAÇÃO, AUTOMAÇÃO E ROBÓTICA</v>
          </cell>
        </row>
        <row r="1153">
          <cell r="B1153" t="str">
            <v>SIM</v>
          </cell>
          <cell r="C1153" t="str">
            <v>ENGENHARIA DE INSTRUMENTAÇÃO, AUTOMAÇÃO E ROBÓTICA</v>
          </cell>
        </row>
        <row r="1154">
          <cell r="B1154" t="str">
            <v>SIM</v>
          </cell>
          <cell r="C1154" t="str">
            <v>ENGENHARIA DE INSTRUMENTAÇÃO, AUTOMAÇÃO E ROBÓTICA</v>
          </cell>
        </row>
        <row r="1155">
          <cell r="B1155" t="str">
            <v>SIM</v>
          </cell>
          <cell r="C1155" t="str">
            <v>ENGENHARIA DE INSTRUMENTAÇÃO, AUTOMAÇÃO E ROBÓTICA</v>
          </cell>
        </row>
        <row r="1156">
          <cell r="B1156" t="str">
            <v>SIM</v>
          </cell>
          <cell r="C1156" t="str">
            <v>BACHARELADO EM CIÊNCIA E TECNOLOGIA</v>
          </cell>
        </row>
        <row r="1157">
          <cell r="C1157" t="str">
            <v>BACHARELADO EM BIOTECNOLOGIA</v>
          </cell>
        </row>
        <row r="1158">
          <cell r="C1158" t="str">
            <v>BACHARELADO EM BIOTECNOLOGIA</v>
          </cell>
        </row>
        <row r="1159">
          <cell r="C1159" t="str">
            <v>BACHARELADO EM BIOTECNOLOGIA</v>
          </cell>
        </row>
        <row r="1160">
          <cell r="C1160" t="str">
            <v>BACHARELADO EM BIOTECNOLOGIA</v>
          </cell>
        </row>
        <row r="1161">
          <cell r="C1161" t="str">
            <v>BACHARELADO EM BIOTECNOLOGIA</v>
          </cell>
        </row>
        <row r="1162">
          <cell r="C1162" t="str">
            <v>BACHARELADO EM BIOTECNOLOGIA</v>
          </cell>
        </row>
        <row r="1163">
          <cell r="B1163" t="str">
            <v>SIM</v>
          </cell>
          <cell r="C1163" t="str">
            <v>BACHARELADO EM CIÊNCIA DA COMPUTAÇÃO</v>
          </cell>
        </row>
        <row r="1164">
          <cell r="B1164" t="str">
            <v>SIM</v>
          </cell>
          <cell r="C1164" t="str">
            <v>BACHARELADO EM CIÊNCIA DA COMPUTAÇÃO</v>
          </cell>
        </row>
        <row r="1165">
          <cell r="B1165" t="str">
            <v>SIM</v>
          </cell>
          <cell r="C1165" t="str">
            <v>BACHARELADO EM CIÊNCIA DA COMPUTAÇÃO</v>
          </cell>
        </row>
        <row r="1166">
          <cell r="B1166" t="str">
            <v>SIM</v>
          </cell>
          <cell r="C1166" t="str">
            <v>BACHARELADO EM CIÊNCIA DA COMPUTAÇÃO</v>
          </cell>
        </row>
        <row r="1167">
          <cell r="B1167" t="str">
            <v>SIM</v>
          </cell>
          <cell r="C1167" t="str">
            <v>BACHARELADO EM CIÊNCIA DA COMPUTAÇÃO</v>
          </cell>
        </row>
        <row r="1168">
          <cell r="B1168" t="str">
            <v>SIM</v>
          </cell>
          <cell r="C1168" t="str">
            <v>BACHARELADO EM CIÊNCIA DA COMPUTAÇÃO</v>
          </cell>
        </row>
        <row r="1169">
          <cell r="B1169" t="str">
            <v>SIM</v>
          </cell>
          <cell r="C1169" t="str">
            <v>BACHARELADO EM CIÊNCIA DA COMPUTAÇÃO</v>
          </cell>
        </row>
        <row r="1170">
          <cell r="B1170" t="str">
            <v>SIM</v>
          </cell>
          <cell r="C1170" t="str">
            <v>BACHARELADO EM CIÊNCIA DA COMPUTAÇÃO</v>
          </cell>
        </row>
        <row r="1171">
          <cell r="B1171" t="str">
            <v>SIM</v>
          </cell>
          <cell r="C1171" t="str">
            <v>BACHARELADO EM CIÊNCIA DA COMPUTAÇÃO</v>
          </cell>
        </row>
        <row r="1172">
          <cell r="B1172" t="str">
            <v>SIM</v>
          </cell>
          <cell r="C1172" t="str">
            <v>BACHARELADO EM CIÊNCIA DA COMPUTAÇÃO</v>
          </cell>
        </row>
        <row r="1173">
          <cell r="B1173" t="str">
            <v>SIM</v>
          </cell>
          <cell r="C1173" t="str">
            <v>BACHARELADO EM CIÊNCIA DA COMPUTAÇÃO</v>
          </cell>
        </row>
        <row r="1174">
          <cell r="B1174" t="str">
            <v>SIM</v>
          </cell>
          <cell r="C1174" t="str">
            <v>BACHARELADO EM CIÊNCIA DA COMPUTAÇÃO</v>
          </cell>
        </row>
        <row r="1175">
          <cell r="B1175" t="str">
            <v>SIM</v>
          </cell>
          <cell r="C1175" t="str">
            <v>BACHARELADO EM CIÊNCIA DA COMPUTAÇÃO</v>
          </cell>
        </row>
        <row r="1176">
          <cell r="C1176" t="str">
            <v>BACHARELADO EM CIÊNCIA E TECNOLOGIA</v>
          </cell>
        </row>
        <row r="1177">
          <cell r="C1177" t="str">
            <v>BACHARELADO EM CIÊNCIA E TECNOLOGIA</v>
          </cell>
        </row>
        <row r="1178">
          <cell r="C1178" t="str">
            <v>BACHARELADO EM CIÊNCIA E TECNOLOGIA</v>
          </cell>
        </row>
        <row r="1179">
          <cell r="C1179" t="str">
            <v>BACHARELADO EM CIÊNCIA E TECNOLOGIA</v>
          </cell>
        </row>
        <row r="1180">
          <cell r="C1180" t="str">
            <v>BACHARELADO EM CIÊNCIA E TECNOLOGIA</v>
          </cell>
        </row>
        <row r="1181">
          <cell r="C1181" t="str">
            <v>BACHARELADO EM CIÊNCIA E TECNOLOGIA</v>
          </cell>
        </row>
        <row r="1182">
          <cell r="C1182" t="str">
            <v>BACHARELADO EM CIÊNCIA E TECNOLOGIA</v>
          </cell>
        </row>
        <row r="1183">
          <cell r="C1183" t="str">
            <v>BACHARELADO EM CIÊNCIA E TECNOLOGIA</v>
          </cell>
        </row>
        <row r="1184">
          <cell r="C1184" t="str">
            <v>BACHARELADO EM CIÊNCIA E TECNOLOGIA</v>
          </cell>
        </row>
        <row r="1185">
          <cell r="C1185" t="str">
            <v>BACHARELADO EM CIÊNCIA E TECNOLOGIA</v>
          </cell>
        </row>
        <row r="1186">
          <cell r="C1186" t="str">
            <v>BACHARELADO EM CIÊNCIA E TECNOLOGIA</v>
          </cell>
        </row>
        <row r="1187">
          <cell r="C1187" t="str">
            <v>BACHARELADO EM CIÊNCIA E TECNOLOGIA</v>
          </cell>
        </row>
        <row r="1188">
          <cell r="C1188" t="str">
            <v>BACHARELADO EM CIÊNCIA E TECNOLOGIA</v>
          </cell>
        </row>
        <row r="1189">
          <cell r="C1189" t="str">
            <v>BACHARELADO EM CIÊNCIA E TECNOLOGIA</v>
          </cell>
        </row>
        <row r="1190">
          <cell r="C1190" t="str">
            <v>BACHARELADO EM CIÊNCIA E TECNOLOGIA</v>
          </cell>
        </row>
        <row r="1191">
          <cell r="C1191" t="str">
            <v>BACHARELADO EM CIÊNCIA E TECNOLOGIA</v>
          </cell>
        </row>
        <row r="1192">
          <cell r="C1192" t="str">
            <v>BACHARELADO EM CIÊNCIA E TECNOLOGIA</v>
          </cell>
        </row>
        <row r="1193">
          <cell r="C1193" t="str">
            <v>BACHARELADO EM CIÊNCIA E TECNOLOGIA</v>
          </cell>
        </row>
        <row r="1194">
          <cell r="C1194" t="str">
            <v>BACHARELADO EM CIÊNCIA E TECNOLOGIA</v>
          </cell>
        </row>
        <row r="1195">
          <cell r="C1195" t="str">
            <v>BACHARELADO EM CIÊNCIA E TECNOLOGIA</v>
          </cell>
        </row>
        <row r="1196">
          <cell r="C1196" t="str">
            <v>BACHARELADO EM CIÊNCIA E TECNOLOGIA</v>
          </cell>
        </row>
        <row r="1197">
          <cell r="C1197" t="str">
            <v>BACHARELADO EM CIÊNCIA E TECNOLOGIA</v>
          </cell>
        </row>
        <row r="1198">
          <cell r="C1198" t="str">
            <v>BACHARELADO EM CIÊNCIA E TECNOLOGIA</v>
          </cell>
        </row>
        <row r="1199">
          <cell r="C1199" t="str">
            <v>BACHARELADO EM CIÊNCIA E TECNOLOGIA</v>
          </cell>
        </row>
        <row r="1200">
          <cell r="C1200" t="str">
            <v>BACHARELADO EM CIÊNCIA E TECNOLOGIA</v>
          </cell>
        </row>
        <row r="1201">
          <cell r="C1201" t="str">
            <v>BACHARELADO EM CIÊNCIA E TECNOLOGIA</v>
          </cell>
        </row>
        <row r="1202">
          <cell r="C1202" t="str">
            <v>BACHARELADO EM CIÊNCIA E TECNOLOGIA</v>
          </cell>
        </row>
        <row r="1203">
          <cell r="C1203" t="str">
            <v>BACHARELADO EM CIÊNCIA E TECNOLOGIA</v>
          </cell>
        </row>
        <row r="1204">
          <cell r="C1204" t="str">
            <v>BACHARELADO EM CIÊNCIA E TECNOLOGIA</v>
          </cell>
        </row>
        <row r="1205">
          <cell r="C1205" t="str">
            <v>BACHARELADO EM CIÊNCIA E TECNOLOGIA</v>
          </cell>
        </row>
        <row r="1206">
          <cell r="C1206" t="str">
            <v>BACHARELADO EM CIÊNCIA E TECNOLOGIA</v>
          </cell>
        </row>
        <row r="1207">
          <cell r="C1207" t="str">
            <v>BACHARELADO EM CIÊNCIA E TECNOLOGIA</v>
          </cell>
        </row>
        <row r="1208">
          <cell r="C1208" t="str">
            <v>BACHARELADO EM CIÊNCIA E TECNOLOGIA</v>
          </cell>
        </row>
        <row r="1209">
          <cell r="C1209" t="str">
            <v>BACHARELADO EM CIÊNCIA E TECNOLOGIA</v>
          </cell>
        </row>
        <row r="1210">
          <cell r="C1210" t="str">
            <v>BACHARELADO EM CIÊNCIA E TECNOLOGIA</v>
          </cell>
        </row>
        <row r="1211">
          <cell r="C1211" t="str">
            <v>BACHARELADO EM CIÊNCIA E TECNOLOGIA</v>
          </cell>
        </row>
        <row r="1212">
          <cell r="C1212" t="str">
            <v>BACHARELADO EM CIÊNCIA E TECNOLOGIA</v>
          </cell>
        </row>
        <row r="1213">
          <cell r="C1213" t="str">
            <v>BACHARELADO EM CIÊNCIA E TECNOLOGIA</v>
          </cell>
        </row>
        <row r="1214">
          <cell r="C1214" t="str">
            <v>BACHARELADO EM CIÊNCIA E TECNOLOGIA</v>
          </cell>
        </row>
        <row r="1215">
          <cell r="C1215" t="str">
            <v>BACHARELADO EM CIÊNCIA E TECNOLOGIA</v>
          </cell>
        </row>
        <row r="1216">
          <cell r="C1216" t="str">
            <v>BACHARELADO EM CIÊNCIA E TECNOLOGIA</v>
          </cell>
        </row>
        <row r="1217">
          <cell r="C1217" t="str">
            <v>BACHARELADO EM CIÊNCIA E TECNOLOGIA</v>
          </cell>
        </row>
        <row r="1218">
          <cell r="C1218" t="str">
            <v>BACHARELADO EM CIÊNCIA E TECNOLOGIA</v>
          </cell>
        </row>
        <row r="1219">
          <cell r="C1219" t="str">
            <v>BACHARELADO EM CIÊNCIA E TECNOLOGIA</v>
          </cell>
        </row>
        <row r="1220">
          <cell r="C1220" t="str">
            <v>BACHARELADO EM CIÊNCIA E TECNOLOGIA</v>
          </cell>
        </row>
        <row r="1221">
          <cell r="C1221" t="str">
            <v>BACHARELADO EM CIÊNCIA E TECNOLOGIA</v>
          </cell>
        </row>
        <row r="1222">
          <cell r="C1222" t="str">
            <v>BACHARELADO EM CIÊNCIA E TECNOLOGIA</v>
          </cell>
        </row>
        <row r="1223">
          <cell r="C1223" t="str">
            <v>BACHARELADO EM CIÊNCIA E TECNOLOGIA</v>
          </cell>
        </row>
        <row r="1224">
          <cell r="C1224" t="str">
            <v>BACHARELADO EM CIÊNCIA E TECNOLOGIA</v>
          </cell>
        </row>
        <row r="1225">
          <cell r="C1225" t="str">
            <v>BACHARELADO EM CIÊNCIA E TECNOLOGIA</v>
          </cell>
        </row>
        <row r="1226">
          <cell r="C1226" t="str">
            <v>BACHARELADO EM CIÊNCIA E TECNOLOGIA</v>
          </cell>
        </row>
        <row r="1227">
          <cell r="C1227" t="str">
            <v>BACHARELADO EM CIÊNCIA E TECNOLOGIA</v>
          </cell>
        </row>
        <row r="1228">
          <cell r="C1228" t="str">
            <v>BACHARELADO EM CIÊNCIA E TECNOLOGIA</v>
          </cell>
        </row>
        <row r="1229">
          <cell r="C1229" t="str">
            <v>BACHARELADO EM CIÊNCIA E TECNOLOGIA</v>
          </cell>
        </row>
        <row r="1230">
          <cell r="C1230" t="str">
            <v>BACHARELADO EM CIÊNCIA E TECNOLOGIA</v>
          </cell>
        </row>
        <row r="1231">
          <cell r="C1231" t="str">
            <v>BACHARELADO EM CIÊNCIA E TECNOLOGIA</v>
          </cell>
        </row>
        <row r="1232">
          <cell r="C1232" t="str">
            <v>BACHARELADO EM CIÊNCIA E TECNOLOGIA</v>
          </cell>
        </row>
        <row r="1233">
          <cell r="C1233" t="str">
            <v>BACHARELADO EM CIÊNCIA E TECNOLOGIA</v>
          </cell>
        </row>
        <row r="1234">
          <cell r="C1234" t="str">
            <v>BACHARELADO EM CIÊNCIA E TECNOLOGIA</v>
          </cell>
        </row>
        <row r="1235">
          <cell r="C1235" t="str">
            <v>BACHARELADO EM CIÊNCIA E TECNOLOGIA</v>
          </cell>
        </row>
        <row r="1236">
          <cell r="C1236" t="str">
            <v>BACHARELADO EM CIÊNCIA E TECNOLOGIA</v>
          </cell>
        </row>
        <row r="1237">
          <cell r="C1237" t="str">
            <v>BACHARELADO EM CIÊNCIA E TECNOLOGIA</v>
          </cell>
        </row>
        <row r="1238">
          <cell r="C1238" t="str">
            <v>BACHARELADO EM CIÊNCIA E TECNOLOGIA</v>
          </cell>
        </row>
        <row r="1239">
          <cell r="C1239" t="str">
            <v>BACHARELADO EM CIÊNCIA E TECNOLOGIA</v>
          </cell>
        </row>
        <row r="1240">
          <cell r="C1240" t="str">
            <v>BACHARELADO EM CIÊNCIA E TECNOLOGIA</v>
          </cell>
        </row>
        <row r="1241">
          <cell r="C1241" t="str">
            <v>BACHARELADO EM CIÊNCIA E TECNOLOGIA</v>
          </cell>
        </row>
        <row r="1242">
          <cell r="C1242" t="str">
            <v>BACHARELADO EM CIÊNCIA E TECNOLOGIA</v>
          </cell>
        </row>
        <row r="1243">
          <cell r="C1243" t="str">
            <v>BACHARELADO EM CIÊNCIA E TECNOLOGIA</v>
          </cell>
        </row>
        <row r="1244">
          <cell r="C1244" t="str">
            <v>BACHARELADO EM CIÊNCIA E TECNOLOGIA</v>
          </cell>
        </row>
        <row r="1245">
          <cell r="C1245" t="str">
            <v>BACHARELADO EM CIÊNCIA E TECNOLOGIA</v>
          </cell>
        </row>
        <row r="1246">
          <cell r="C1246" t="str">
            <v>BACHARELADO EM CIÊNCIA E TECNOLOGIA</v>
          </cell>
        </row>
        <row r="1247">
          <cell r="C1247" t="str">
            <v>BACHARELADO EM CIÊNCIA E TECNOLOGIA</v>
          </cell>
        </row>
        <row r="1248">
          <cell r="C1248" t="str">
            <v>BACHARELADO EM CIÊNCIA E TECNOLOGIA</v>
          </cell>
        </row>
        <row r="1249">
          <cell r="C1249" t="str">
            <v>BACHARELADO EM CIÊNCIA E TECNOLOGIA</v>
          </cell>
        </row>
        <row r="1250">
          <cell r="C1250" t="str">
            <v>BACHARELADO EM CIÊNCIA E TECNOLOGIA</v>
          </cell>
        </row>
        <row r="1251">
          <cell r="C1251" t="str">
            <v>BACHARELADO EM CIÊNCIA E TECNOLOGIA</v>
          </cell>
        </row>
        <row r="1252">
          <cell r="C1252" t="str">
            <v>BACHARELADO EM CIÊNCIA E TECNOLOGIA</v>
          </cell>
        </row>
        <row r="1253">
          <cell r="C1253" t="str">
            <v>BACHARELADO EM CIÊNCIA E TECNOLOGIA</v>
          </cell>
        </row>
        <row r="1254">
          <cell r="B1254" t="str">
            <v>NÃO</v>
          </cell>
          <cell r="C1254" t="str">
            <v>BACHARELADO EM CIÊNCIA E TECNOLOGIA</v>
          </cell>
        </row>
        <row r="1255">
          <cell r="B1255" t="str">
            <v>NÃO</v>
          </cell>
          <cell r="C1255" t="str">
            <v>BACHARELADO EM CIÊNCIA E TECNOLOGIA</v>
          </cell>
        </row>
        <row r="1256">
          <cell r="B1256" t="str">
            <v>NÃO</v>
          </cell>
          <cell r="C1256" t="str">
            <v>BACHARELADO EM CIÊNCIA E TECNOLOGIA</v>
          </cell>
        </row>
        <row r="1257">
          <cell r="B1257" t="str">
            <v>NÃO</v>
          </cell>
          <cell r="C1257" t="str">
            <v>BACHARELADO EM CIÊNCIA E TECNOLOGIA</v>
          </cell>
        </row>
        <row r="1258">
          <cell r="B1258" t="str">
            <v>NÃO</v>
          </cell>
          <cell r="C1258" t="str">
            <v>BACHARELADO EM CIÊNCIA E TECNOLOGIA</v>
          </cell>
        </row>
        <row r="1259">
          <cell r="B1259" t="str">
            <v>NÃO</v>
          </cell>
          <cell r="C1259" t="str">
            <v>BACHARELADO EM CIÊNCIA E TECNOLOGIA</v>
          </cell>
        </row>
        <row r="1260">
          <cell r="C1260" t="str">
            <v>BACHARELADO EM CIÊNCIA E TECNOLOGIA</v>
          </cell>
        </row>
        <row r="1261">
          <cell r="C1261" t="str">
            <v>BACHARELADO EM CIÊNCIA E TECNOLOGIA</v>
          </cell>
        </row>
        <row r="1262">
          <cell r="C1262" t="str">
            <v>BACHARELADO EM CIÊNCIA E TECNOLOGIA</v>
          </cell>
        </row>
        <row r="1263">
          <cell r="C1263" t="str">
            <v>BACHARELADO EM CIÊNCIA E TECNOLOGIA</v>
          </cell>
        </row>
        <row r="1264">
          <cell r="C1264" t="str">
            <v>BACHARELADO EM CIÊNCIA E TECNOLOGIA</v>
          </cell>
        </row>
        <row r="1265">
          <cell r="C1265" t="str">
            <v>BACHARELADO EM CIÊNCIA E TECNOLOGIA</v>
          </cell>
        </row>
        <row r="1266">
          <cell r="C1266" t="str">
            <v>BACHARELADO EM CIÊNCIA E TECNOLOGIA</v>
          </cell>
        </row>
        <row r="1267">
          <cell r="C1267" t="str">
            <v>BACHARELADO EM CIÊNCIA E TECNOLOGIA</v>
          </cell>
        </row>
        <row r="1268">
          <cell r="C1268" t="str">
            <v>BACHARELADO EM CIÊNCIA E TECNOLOGIA</v>
          </cell>
        </row>
        <row r="1269">
          <cell r="C1269" t="str">
            <v>BACHARELADO EM CIÊNCIA E TECNOLOGIA</v>
          </cell>
        </row>
        <row r="1270">
          <cell r="C1270" t="str">
            <v>BACHARELADO EM CIÊNCIA E TECNOLOGIA</v>
          </cell>
        </row>
        <row r="1271">
          <cell r="C1271" t="str">
            <v>BACHARELADO EM CIÊNCIA E TECNOLOGIA</v>
          </cell>
        </row>
        <row r="1272">
          <cell r="C1272" t="str">
            <v>BACHARELADO EM CIÊNCIA E TECNOLOGIA</v>
          </cell>
        </row>
        <row r="1273">
          <cell r="C1273" t="str">
            <v>BACHARELADO EM CIÊNCIA E TECNOLOGIA</v>
          </cell>
        </row>
        <row r="1274">
          <cell r="C1274" t="str">
            <v>BACHARELADO EM CIÊNCIA E TECNOLOGIA</v>
          </cell>
        </row>
        <row r="1275">
          <cell r="C1275" t="str">
            <v>BACHARELADO EM CIÊNCIA E TECNOLOGIA</v>
          </cell>
        </row>
        <row r="1276">
          <cell r="C1276" t="str">
            <v>BACHARELADO EM CIÊNCIA E TECNOLOGIA</v>
          </cell>
        </row>
        <row r="1277">
          <cell r="C1277" t="str">
            <v>BACHARELADO EM CIÊNCIA E TECNOLOGIA</v>
          </cell>
        </row>
        <row r="1278">
          <cell r="C1278" t="str">
            <v>BACHARELADO EM CIÊNCIA E TECNOLOGIA</v>
          </cell>
        </row>
        <row r="1279">
          <cell r="C1279" t="str">
            <v>BACHARELADO EM CIÊNCIA E TECNOLOGIA</v>
          </cell>
        </row>
        <row r="1280">
          <cell r="C1280" t="str">
            <v>BACHARELADO EM CIÊNCIA E TECNOLOGIA</v>
          </cell>
        </row>
        <row r="1281">
          <cell r="C1281" t="str">
            <v>BACHARELADO EM CIÊNCIA E TECNOLOGIA</v>
          </cell>
        </row>
        <row r="1282">
          <cell r="C1282" t="str">
            <v>BACHARELADO EM CIÊNCIA E TECNOLOGIA</v>
          </cell>
        </row>
        <row r="1283">
          <cell r="C1283" t="str">
            <v>BACHARELADO EM CIÊNCIA E TECNOLOGIA</v>
          </cell>
        </row>
        <row r="1284">
          <cell r="C1284" t="str">
            <v>BACHARELADO EM CIÊNCIA E TECNOLOGIA</v>
          </cell>
        </row>
        <row r="1285">
          <cell r="C1285" t="str">
            <v>BACHARELADO EM CIÊNCIA E TECNOLOGIA</v>
          </cell>
        </row>
        <row r="1286">
          <cell r="C1286" t="str">
            <v>BACHARELADO EM CIÊNCIA E TECNOLOGIA</v>
          </cell>
        </row>
        <row r="1287">
          <cell r="C1287" t="str">
            <v>BACHARELADO EM CIÊNCIA E TECNOLOGIA</v>
          </cell>
        </row>
        <row r="1288">
          <cell r="C1288" t="str">
            <v>BACHARELADO EM CIÊNCIA E TECNOLOGIA</v>
          </cell>
        </row>
        <row r="1289">
          <cell r="C1289" t="str">
            <v>BACHARELADO EM CIÊNCIA E TECNOLOGIA</v>
          </cell>
        </row>
        <row r="1290">
          <cell r="C1290" t="str">
            <v>BACHARELADO EM CIÊNCIA E TECNOLOGIA</v>
          </cell>
        </row>
        <row r="1291">
          <cell r="C1291" t="str">
            <v>BACHARELADO EM CIÊNCIA E TECNOLOGIA</v>
          </cell>
        </row>
        <row r="1292">
          <cell r="C1292" t="str">
            <v>BACHARELADO EM CIÊNCIA E TECNOLOGIA</v>
          </cell>
        </row>
        <row r="1293">
          <cell r="C1293" t="str">
            <v>BACHARELADO EM CIÊNCIA E TECNOLOGIA</v>
          </cell>
        </row>
        <row r="1294">
          <cell r="C1294" t="str">
            <v>BACHARELADO EM CIÊNCIA E TECNOLOGIA</v>
          </cell>
        </row>
        <row r="1295">
          <cell r="C1295" t="str">
            <v>BACHARELADO EM CIÊNCIA E TECNOLOGIA</v>
          </cell>
        </row>
        <row r="1296">
          <cell r="C1296" t="str">
            <v>BACHARELADO EM CIÊNCIA E TECNOLOGIA</v>
          </cell>
        </row>
        <row r="1297">
          <cell r="C1297" t="str">
            <v>BACHARELADO EM CIÊNCIA E TECNOLOGIA</v>
          </cell>
        </row>
        <row r="1298">
          <cell r="C1298" t="str">
            <v>BACHARELADO EM CIÊNCIA E TECNOLOGIA</v>
          </cell>
        </row>
        <row r="1299">
          <cell r="C1299" t="str">
            <v>BACHARELADO EM CIÊNCIA E TECNOLOGIA</v>
          </cell>
        </row>
        <row r="1300">
          <cell r="C1300" t="str">
            <v>BACHARELADO EM CIÊNCIA E TECNOLOGIA</v>
          </cell>
        </row>
        <row r="1301">
          <cell r="C1301" t="str">
            <v>BACHARELADO EM CIÊNCIA E TECNOLOGIA</v>
          </cell>
        </row>
        <row r="1302">
          <cell r="C1302" t="str">
            <v>BACHARELADO EM CIÊNCIA E TECNOLOGIA</v>
          </cell>
        </row>
        <row r="1303">
          <cell r="C1303" t="str">
            <v>BACHARELADO EM CIÊNCIA E TECNOLOGIA</v>
          </cell>
        </row>
        <row r="1304">
          <cell r="C1304" t="str">
            <v>BACHARELADO EM CIÊNCIA E TECNOLOGIA</v>
          </cell>
        </row>
        <row r="1305">
          <cell r="C1305" t="str">
            <v>BACHARELADO EM CIÊNCIA E TECNOLOGIA</v>
          </cell>
        </row>
        <row r="1306">
          <cell r="C1306" t="str">
            <v>BACHARELADO EM CIÊNCIA E TECNOLOGIA</v>
          </cell>
        </row>
        <row r="1307">
          <cell r="C1307" t="str">
            <v>BACHARELADO EM CIÊNCIA E TECNOLOGIA</v>
          </cell>
        </row>
        <row r="1308">
          <cell r="C1308" t="str">
            <v>BACHARELADO EM CIÊNCIA E TECNOLOGIA</v>
          </cell>
        </row>
        <row r="1309">
          <cell r="C1309" t="str">
            <v>BACHARELADO EM CIÊNCIA E TECNOLOGIA</v>
          </cell>
        </row>
        <row r="1310">
          <cell r="C1310" t="str">
            <v>BACHARELADO EM CIÊNCIA E TECNOLOGIA</v>
          </cell>
        </row>
        <row r="1311">
          <cell r="C1311" t="str">
            <v>BACHARELADO EM CIÊNCIA E TECNOLOGIA</v>
          </cell>
        </row>
        <row r="1312">
          <cell r="C1312" t="str">
            <v>BACHARELADO EM CIÊNCIA E TECNOLOGIA</v>
          </cell>
        </row>
        <row r="1313">
          <cell r="C1313" t="str">
            <v>BACHARELADO EM CIÊNCIA E TECNOLOGIA</v>
          </cell>
        </row>
        <row r="1314">
          <cell r="C1314" t="str">
            <v>BACHARELADO EM CIÊNCIA E TECNOLOGIA</v>
          </cell>
        </row>
        <row r="1315">
          <cell r="C1315" t="str">
            <v>BACHARELADO EM CIÊNCIA E TECNOLOGIA</v>
          </cell>
        </row>
        <row r="1316">
          <cell r="C1316" t="str">
            <v>BACHARELADO EM CIÊNCIA E TECNOLOGIA</v>
          </cell>
        </row>
        <row r="1317">
          <cell r="C1317" t="str">
            <v>BACHARELADO EM CIÊNCIA E TECNOLOGIA</v>
          </cell>
        </row>
        <row r="1318">
          <cell r="C1318" t="str">
            <v>BACHARELADO EM CIÊNCIA E TECNOLOGIA</v>
          </cell>
        </row>
        <row r="1319">
          <cell r="C1319" t="str">
            <v>BACHARELADO EM CIÊNCIA E TECNOLOGIA</v>
          </cell>
        </row>
        <row r="1320">
          <cell r="C1320" t="str">
            <v>BACHARELADO EM CIÊNCIA E TECNOLOGIA</v>
          </cell>
        </row>
        <row r="1321">
          <cell r="C1321" t="str">
            <v>BACHARELADO EM CIÊNCIA E TECNOLOGIA</v>
          </cell>
        </row>
        <row r="1322">
          <cell r="C1322" t="str">
            <v>BACHARELADO EM CIÊNCIA E TECNOLOGIA</v>
          </cell>
        </row>
        <row r="1323">
          <cell r="C1323" t="str">
            <v>BACHARELADO EM CIÊNCIA E TECNOLOGIA</v>
          </cell>
        </row>
        <row r="1324">
          <cell r="C1324" t="str">
            <v>BACHARELADO EM CIÊNCIA E TECNOLOGIA</v>
          </cell>
        </row>
        <row r="1325">
          <cell r="C1325" t="str">
            <v>BACHARELADO EM CIÊNCIA E TECNOLOGIA</v>
          </cell>
        </row>
        <row r="1326">
          <cell r="C1326" t="str">
            <v>BACHARELADO EM CIÊNCIA E TECNOLOGIA</v>
          </cell>
        </row>
        <row r="1327">
          <cell r="C1327" t="str">
            <v>BACHARELADO EM CIÊNCIA E TECNOLOGIA</v>
          </cell>
        </row>
        <row r="1328">
          <cell r="C1328" t="str">
            <v>BACHARELADO EM CIÊNCIA E TECNOLOGIA</v>
          </cell>
        </row>
        <row r="1329">
          <cell r="C1329" t="str">
            <v>BACHARELADO EM CIÊNCIA E TECNOLOGIA</v>
          </cell>
        </row>
        <row r="1330">
          <cell r="C1330" t="str">
            <v>BACHARELADO EM CIÊNCIA E TECNOLOGIA</v>
          </cell>
        </row>
        <row r="1331">
          <cell r="C1331" t="str">
            <v>BACHARELADO EM CIÊNCIA E TECNOLOGIA</v>
          </cell>
        </row>
        <row r="1332">
          <cell r="C1332" t="str">
            <v>BACHARELADO EM CIÊNCIA E TECNOLOGIA</v>
          </cell>
        </row>
        <row r="1333">
          <cell r="C1333" t="str">
            <v>BACHARELADO EM CIÊNCIA E TECNOLOGIA</v>
          </cell>
        </row>
        <row r="1334">
          <cell r="C1334" t="str">
            <v>BACHARELADO EM CIÊNCIA E TECNOLOGIA</v>
          </cell>
        </row>
        <row r="1335">
          <cell r="C1335" t="str">
            <v>BACHARELADO EM CIÊNCIA E TECNOLOGIA</v>
          </cell>
        </row>
        <row r="1336">
          <cell r="C1336" t="str">
            <v>BACHARELADO EM CIÊNCIA E TECNOLOGIA</v>
          </cell>
        </row>
        <row r="1337">
          <cell r="C1337" t="str">
            <v>BACHARELADO EM CIÊNCIA E TECNOLOGIA</v>
          </cell>
        </row>
        <row r="1338">
          <cell r="C1338" t="str">
            <v>BACHARELADO EM CIÊNCIA E TECNOLOGIA</v>
          </cell>
        </row>
        <row r="1339">
          <cell r="C1339" t="str">
            <v>BACHARELADO EM CIÊNCIA E TECNOLOGIA</v>
          </cell>
        </row>
        <row r="1340">
          <cell r="C1340" t="str">
            <v>BACHARELADO EM CIÊNCIA E TECNOLOGIA</v>
          </cell>
        </row>
        <row r="1341">
          <cell r="C1341" t="str">
            <v>BACHARELADO EM CIÊNCIA E TECNOLOGIA</v>
          </cell>
        </row>
        <row r="1342">
          <cell r="C1342" t="str">
            <v>BACHARELADO EM CIÊNCIA E TECNOLOGIA</v>
          </cell>
        </row>
        <row r="1343">
          <cell r="C1343" t="str">
            <v>BACHARELADO EM CIÊNCIA E TECNOLOGIA</v>
          </cell>
        </row>
        <row r="1344">
          <cell r="C1344" t="str">
            <v>BACHARELADO EM CIÊNCIA E TECNOLOGIA</v>
          </cell>
        </row>
        <row r="1345">
          <cell r="C1345" t="str">
            <v>BACHARELADO EM CIÊNCIA E TECNOLOGIA</v>
          </cell>
        </row>
        <row r="1346">
          <cell r="C1346" t="str">
            <v>BACHARELADO EM CIÊNCIA E TECNOLOGIA</v>
          </cell>
        </row>
        <row r="1347">
          <cell r="C1347" t="str">
            <v>BACHARELADO EM CIÊNCIA E TECNOLOGIA</v>
          </cell>
        </row>
        <row r="1348">
          <cell r="C1348" t="str">
            <v>BACHARELADO EM CIÊNCIA E TECNOLOGIA</v>
          </cell>
        </row>
        <row r="1349">
          <cell r="C1349" t="str">
            <v>BACHARELADO EM CIÊNCIA E TECNOLOGIA</v>
          </cell>
        </row>
        <row r="1350">
          <cell r="C1350" t="str">
            <v>BACHARELADO EM CIÊNCIA E TECNOLOGIA</v>
          </cell>
        </row>
        <row r="1351">
          <cell r="C1351" t="str">
            <v>BACHARELADO EM CIÊNCIA E TECNOLOGIA</v>
          </cell>
        </row>
        <row r="1352">
          <cell r="C1352" t="str">
            <v>BACHARELADO EM CIÊNCIA E TECNOLOGIA</v>
          </cell>
        </row>
        <row r="1353">
          <cell r="C1353" t="str">
            <v>BACHARELADO EM CIÊNCIA E TECNOLOGIA</v>
          </cell>
        </row>
        <row r="1354">
          <cell r="C1354" t="str">
            <v>BACHARELADO EM CIÊNCIA E TECNOLOGIA</v>
          </cell>
        </row>
        <row r="1355">
          <cell r="C1355" t="str">
            <v>BACHARELADO EM CIÊNCIA E TECNOLOGIA</v>
          </cell>
        </row>
        <row r="1356">
          <cell r="C1356" t="str">
            <v>BACHARELADO EM CIÊNCIA E TECNOLOGIA</v>
          </cell>
        </row>
        <row r="1357">
          <cell r="C1357" t="str">
            <v>BACHARELADO EM CIÊNCIA E TECNOLOGIA</v>
          </cell>
        </row>
        <row r="1358">
          <cell r="C1358" t="str">
            <v>BACHARELADO EM CIÊNCIA E TECNOLOGIA</v>
          </cell>
        </row>
        <row r="1359">
          <cell r="C1359" t="str">
            <v>BACHARELADO EM CIÊNCIA E TECNOLOGIA</v>
          </cell>
        </row>
        <row r="1360">
          <cell r="C1360" t="str">
            <v>BACHARELADO EM CIÊNCIA E TECNOLOGIA</v>
          </cell>
        </row>
        <row r="1361">
          <cell r="C1361" t="str">
            <v>BACHARELADO EM CIÊNCIA E TECNOLOGIA</v>
          </cell>
        </row>
        <row r="1362">
          <cell r="C1362" t="str">
            <v>BACHARELADO EM CIÊNCIA E TECNOLOGIA</v>
          </cell>
        </row>
        <row r="1363">
          <cell r="C1363" t="str">
            <v>BACHARELADO EM CIÊNCIA E TECNOLOGIA</v>
          </cell>
        </row>
        <row r="1364">
          <cell r="C1364" t="str">
            <v>BACHARELADO EM CIÊNCIA E TECNOLOGIA</v>
          </cell>
        </row>
        <row r="1365">
          <cell r="C1365" t="str">
            <v>BACHARELADO EM CIÊNCIA E TECNOLOGIA</v>
          </cell>
        </row>
        <row r="1366">
          <cell r="C1366" t="str">
            <v>BACHARELADO EM CIÊNCIA E TECNOLOGIA</v>
          </cell>
        </row>
        <row r="1367">
          <cell r="C1367" t="str">
            <v>BACHARELADO EM CIÊNCIA E TECNOLOGIA</v>
          </cell>
        </row>
        <row r="1368">
          <cell r="C1368" t="str">
            <v>BACHARELADO EM CIÊNCIA E TECNOLOGIA</v>
          </cell>
        </row>
        <row r="1369">
          <cell r="C1369" t="str">
            <v>BACHARELADO EM CIÊNCIA E TECNOLOGIA</v>
          </cell>
        </row>
        <row r="1370">
          <cell r="C1370" t="str">
            <v>BACHARELADO EM CIÊNCIA E TECNOLOGIA</v>
          </cell>
        </row>
        <row r="1371">
          <cell r="C1371" t="str">
            <v>BACHARELADO EM CIÊNCIA E TECNOLOGIA</v>
          </cell>
        </row>
        <row r="1372">
          <cell r="C1372" t="str">
            <v>BACHARELADO EM CIÊNCIA E TECNOLOGIA</v>
          </cell>
        </row>
        <row r="1373">
          <cell r="C1373" t="str">
            <v>BACHARELADO EM CIÊNCIA E TECNOLOGIA</v>
          </cell>
        </row>
        <row r="1374">
          <cell r="C1374" t="str">
            <v>BACHARELADO EM CIÊNCIA E TECNOLOGIA</v>
          </cell>
        </row>
        <row r="1375">
          <cell r="C1375" t="str">
            <v>BACHARELADO EM CIÊNCIA E TECNOLOGIA</v>
          </cell>
        </row>
        <row r="1376">
          <cell r="C1376" t="str">
            <v>BACHARELADO EM CIÊNCIA E TECNOLOGIA</v>
          </cell>
        </row>
        <row r="1377">
          <cell r="C1377" t="str">
            <v>BACHARELADO EM CIÊNCIA E TECNOLOGIA</v>
          </cell>
        </row>
        <row r="1378">
          <cell r="C1378" t="str">
            <v>BACHARELADO EM CIÊNCIA E TECNOLOGIA</v>
          </cell>
        </row>
        <row r="1379">
          <cell r="C1379" t="str">
            <v>BACHARELADO EM CIÊNCIA E TECNOLOGIA</v>
          </cell>
        </row>
        <row r="1380">
          <cell r="C1380" t="str">
            <v>BACHARELADO EM CIÊNCIA E TECNOLOGIA</v>
          </cell>
        </row>
        <row r="1381">
          <cell r="C1381" t="str">
            <v>BACHARELADO EM CIÊNCIA E TECNOLOGIA</v>
          </cell>
        </row>
        <row r="1382">
          <cell r="C1382" t="str">
            <v>BACHARELADO EM CIÊNCIA E TECNOLOGIA</v>
          </cell>
        </row>
        <row r="1383">
          <cell r="C1383" t="str">
            <v>BACHARELADO EM CIÊNCIA E TECNOLOGIA</v>
          </cell>
        </row>
        <row r="1384">
          <cell r="C1384" t="str">
            <v>BACHARELADO EM CIÊNCIA E TECNOLOGIA</v>
          </cell>
        </row>
        <row r="1385">
          <cell r="C1385" t="str">
            <v>BACHARELADO EM CIÊNCIA E TECNOLOGIA</v>
          </cell>
        </row>
        <row r="1386">
          <cell r="C1386" t="str">
            <v>BACHARELADO EM CIÊNCIA E TECNOLOGIA</v>
          </cell>
        </row>
        <row r="1387">
          <cell r="C1387" t="str">
            <v>BACHARELADO EM CIÊNCIA E TECNOLOGIA</v>
          </cell>
        </row>
        <row r="1388">
          <cell r="C1388" t="str">
            <v>BACHARELADO EM CIÊNCIA E TECNOLOGIA</v>
          </cell>
        </row>
        <row r="1389">
          <cell r="C1389" t="str">
            <v>BACHARELADO EM CIÊNCIA E TECNOLOGIA</v>
          </cell>
        </row>
        <row r="1390">
          <cell r="C1390" t="str">
            <v>BACHARELADO EM CIÊNCIA E TECNOLOGIA</v>
          </cell>
        </row>
        <row r="1391">
          <cell r="C1391" t="str">
            <v>BACHARELADO EM CIÊNCIA E TECNOLOGIA</v>
          </cell>
        </row>
        <row r="1392">
          <cell r="C1392" t="str">
            <v>BACHARELADO EM CIÊNCIA E TECNOLOGIA</v>
          </cell>
        </row>
        <row r="1393">
          <cell r="C1393" t="str">
            <v>BACHARELADO EM CIÊNCIA E TECNOLOGIA</v>
          </cell>
        </row>
        <row r="1394">
          <cell r="C1394" t="str">
            <v>BACHARELADO EM CIÊNCIA E TECNOLOGIA</v>
          </cell>
        </row>
        <row r="1395">
          <cell r="C1395" t="str">
            <v>BACHARELADO EM CIÊNCIA E TECNOLOGIA</v>
          </cell>
        </row>
        <row r="1396">
          <cell r="C1396" t="str">
            <v>BACHARELADO EM CIÊNCIA E TECNOLOGIA</v>
          </cell>
        </row>
        <row r="1397">
          <cell r="C1397" t="str">
            <v>BACHARELADO EM CIÊNCIA E TECNOLOGIA</v>
          </cell>
        </row>
        <row r="1398">
          <cell r="C1398" t="str">
            <v>BACHARELADO EM CIÊNCIA E TECNOLOGIA</v>
          </cell>
        </row>
        <row r="1399">
          <cell r="C1399" t="str">
            <v>BACHARELADO EM CIÊNCIA E TECNOLOGIA</v>
          </cell>
        </row>
        <row r="1400">
          <cell r="C1400" t="str">
            <v>BACHARELADO EM CIÊNCIA E TECNOLOGIA</v>
          </cell>
        </row>
        <row r="1401">
          <cell r="C1401" t="str">
            <v>BACHARELADO EM CIÊNCIA E TECNOLOGIA</v>
          </cell>
        </row>
        <row r="1402">
          <cell r="C1402" t="str">
            <v>BACHARELADO EM CIÊNCIA E TECNOLOGIA</v>
          </cell>
        </row>
        <row r="1403">
          <cell r="B1403" t="str">
            <v>SIM</v>
          </cell>
          <cell r="C1403" t="str">
            <v>BACHARELADO EM CIÊNCIA E TECNOLOGIA</v>
          </cell>
        </row>
        <row r="1404">
          <cell r="B1404" t="str">
            <v>SIM</v>
          </cell>
          <cell r="C1404" t="str">
            <v>BACHARELADO EM CIÊNCIA E TECNOLOGIA</v>
          </cell>
        </row>
        <row r="1405">
          <cell r="C1405" t="str">
            <v>BACHARELADO EM CIÊNCIA E TECNOLOGIA</v>
          </cell>
        </row>
        <row r="1406">
          <cell r="C1406" t="str">
            <v>BACHARELADO EM CIÊNCIA E TECNOLOGIA</v>
          </cell>
        </row>
        <row r="1407">
          <cell r="C1407" t="str">
            <v>BACHARELADO EM CIÊNCIA E TECNOLOGIA</v>
          </cell>
        </row>
        <row r="1408">
          <cell r="C1408" t="str">
            <v>BACHARELADO EM CIÊNCIA E TECNOLOGIA</v>
          </cell>
        </row>
        <row r="1409">
          <cell r="C1409" t="str">
            <v>BACHARELADO EM CIÊNCIA E TECNOLOGIA</v>
          </cell>
        </row>
        <row r="1410">
          <cell r="C1410" t="str">
            <v>BACHARELADO EM CIÊNCIA E TECNOLOGIA</v>
          </cell>
        </row>
        <row r="1411">
          <cell r="C1411" t="str">
            <v>BACHARELADO EM CIÊNCIA E TECNOLOGIA</v>
          </cell>
        </row>
        <row r="1412">
          <cell r="C1412" t="str">
            <v>BACHARELADO EM CIÊNCIA E TECNOLOGIA</v>
          </cell>
        </row>
        <row r="1413">
          <cell r="C1413" t="str">
            <v>BACHARELADO EM CIÊNCIAS BIOLÓGICAS</v>
          </cell>
        </row>
        <row r="1414">
          <cell r="C1414" t="str">
            <v>BACHARELADO EM CIÊNCIAS BIOLÓGICAS</v>
          </cell>
        </row>
        <row r="1415">
          <cell r="C1415" t="str">
            <v>BACHARELADO EM CIÊNCIAS BIOLÓGICAS</v>
          </cell>
        </row>
        <row r="1416">
          <cell r="C1416" t="str">
            <v>BACHARELADO EM CIÊNCIAS BIOLÓGICAS</v>
          </cell>
        </row>
        <row r="1417">
          <cell r="C1417" t="str">
            <v>BACHARELADO EM CIÊNCIAS BIOLÓGICAS</v>
          </cell>
        </row>
        <row r="1418">
          <cell r="C1418" t="str">
            <v>BACHARELADO EM CIÊNCIAS BIOLÓGICAS</v>
          </cell>
        </row>
        <row r="1419">
          <cell r="C1419" t="str">
            <v>BACHARELADO EM CIÊNCIAS BIOLÓGICAS</v>
          </cell>
        </row>
        <row r="1420">
          <cell r="C1420" t="str">
            <v>BACHARELADO EM CIÊNCIAS BIOLÓGICAS</v>
          </cell>
        </row>
        <row r="1421">
          <cell r="C1421" t="str">
            <v>BACHARELADO EM CIÊNCIAS BIOLÓGICAS</v>
          </cell>
        </row>
        <row r="1422">
          <cell r="C1422" t="str">
            <v>BACHARELADO EM CIÊNCIAS BIOLÓGICAS</v>
          </cell>
        </row>
        <row r="1423">
          <cell r="C1423" t="str">
            <v>BACHARELADO EM CIÊNCIAS BIOLÓGICAS</v>
          </cell>
        </row>
        <row r="1424">
          <cell r="C1424" t="str">
            <v>BACHARELADO EM CIÊNCIAS BIOLÓGICAS</v>
          </cell>
        </row>
        <row r="1425">
          <cell r="C1425" t="str">
            <v>BACHARELADO EM CIÊNCIAS BIOLÓGICAS</v>
          </cell>
        </row>
        <row r="1426">
          <cell r="C1426" t="str">
            <v>BACHARELADO EM CIÊNCIAS BIOLÓGICAS</v>
          </cell>
        </row>
        <row r="1427">
          <cell r="C1427" t="str">
            <v>BACHARELADO EM CIÊNCIAS BIOLÓGICAS</v>
          </cell>
        </row>
        <row r="1428">
          <cell r="C1428" t="str">
            <v>BACHARELADO EM CIÊNCIAS BIOLÓGICAS</v>
          </cell>
        </row>
        <row r="1429">
          <cell r="C1429" t="str">
            <v>BACHARELADO EM CIÊNCIAS BIOLÓGICAS</v>
          </cell>
        </row>
        <row r="1430">
          <cell r="C1430" t="str">
            <v>BACHARELADO EM CIÊNCIAS BIOLÓGICAS</v>
          </cell>
        </row>
        <row r="1431">
          <cell r="C1431" t="str">
            <v>BACHARELADO EM CIÊNCIAS BIOLÓGICAS</v>
          </cell>
        </row>
        <row r="1432">
          <cell r="C1432" t="str">
            <v>BACHARELADO EM CIÊNCIAS BIOLÓGICAS</v>
          </cell>
        </row>
        <row r="1433">
          <cell r="C1433" t="str">
            <v>BACHARELADO EM CIÊNCIAS BIOLÓGICAS</v>
          </cell>
        </row>
        <row r="1434">
          <cell r="C1434" t="str">
            <v>BACHARELADO EM CIÊNCIAS BIOLÓGICAS</v>
          </cell>
        </row>
        <row r="1435">
          <cell r="C1435" t="str">
            <v>BACHARELADO EM CIÊNCIAS BIOLÓGICAS</v>
          </cell>
        </row>
        <row r="1436">
          <cell r="C1436" t="str">
            <v>BACHARELADO EM CIÊNCIAS BIOLÓGICAS</v>
          </cell>
        </row>
        <row r="1437">
          <cell r="C1437" t="str">
            <v>BACHARELADO EM CIÊNCIAS E HUMANIDADES</v>
          </cell>
        </row>
        <row r="1438">
          <cell r="C1438" t="str">
            <v>BACHARELADO EM CIÊNCIAS E HUMANIDADES</v>
          </cell>
        </row>
        <row r="1439">
          <cell r="C1439" t="str">
            <v>BACHARELADO EM CIÊNCIAS E HUMANIDADES</v>
          </cell>
        </row>
        <row r="1440">
          <cell r="C1440" t="str">
            <v>BACHARELADO EM CIÊNCIAS E HUMANIDADES</v>
          </cell>
        </row>
        <row r="1441">
          <cell r="C1441" t="str">
            <v>BACHARELADO EM CIÊNCIAS E HUMANIDADES</v>
          </cell>
        </row>
        <row r="1442">
          <cell r="C1442" t="str">
            <v>BACHARELADO EM CIÊNCIAS E HUMANIDADES</v>
          </cell>
        </row>
        <row r="1443">
          <cell r="C1443" t="str">
            <v>BACHARELADO EM CIÊNCIAS E HUMANIDADES</v>
          </cell>
        </row>
        <row r="1444">
          <cell r="C1444" t="str">
            <v>BACHARELADO EM CIÊNCIAS E HUMANIDADES</v>
          </cell>
        </row>
        <row r="1445">
          <cell r="C1445" t="str">
            <v>BACHARELADO EM CIÊNCIAS E HUMANIDADES</v>
          </cell>
        </row>
        <row r="1446">
          <cell r="C1446" t="str">
            <v>BACHARELADO EM CIÊNCIAS E HUMANIDADES</v>
          </cell>
        </row>
        <row r="1447">
          <cell r="C1447" t="str">
            <v>BACHARELADO EM CIÊNCIAS E HUMANIDADES</v>
          </cell>
        </row>
        <row r="1448">
          <cell r="C1448" t="str">
            <v>BACHARELADO EM CIÊNCIAS E HUMANIDADES</v>
          </cell>
        </row>
        <row r="1449">
          <cell r="C1449" t="str">
            <v>BACHARELADO EM CIÊNCIAS E HUMANIDADES</v>
          </cell>
        </row>
        <row r="1450">
          <cell r="C1450" t="str">
            <v>BACHARELADO EM CIÊNCIAS E HUMANIDADES</v>
          </cell>
        </row>
        <row r="1451">
          <cell r="C1451" t="str">
            <v>BACHARELADO EM CIÊNCIAS E HUMANIDADES</v>
          </cell>
        </row>
        <row r="1452">
          <cell r="C1452" t="str">
            <v>BACHARELADO EM CIÊNCIAS E HUMANIDADES</v>
          </cell>
        </row>
        <row r="1453">
          <cell r="C1453" t="str">
            <v>BACHARELADO EM CIÊNCIAS E HUMANIDADES</v>
          </cell>
        </row>
        <row r="1454">
          <cell r="C1454" t="str">
            <v>BACHARELADO EM CIÊNCIAS E HUMANIDADES</v>
          </cell>
        </row>
        <row r="1455">
          <cell r="C1455" t="str">
            <v>BACHARELADO EM CIÊNCIAS E HUMANIDADES</v>
          </cell>
        </row>
        <row r="1456">
          <cell r="C1456" t="str">
            <v>BACHARELADO EM CIÊNCIAS E HUMANIDADES</v>
          </cell>
        </row>
        <row r="1457">
          <cell r="C1457" t="str">
            <v>BACHARELADO EM CIÊNCIAS E HUMANIDADES</v>
          </cell>
        </row>
        <row r="1458">
          <cell r="C1458" t="str">
            <v>BACHARELADO EM CIÊNCIAS E HUMANIDADES</v>
          </cell>
        </row>
        <row r="1459">
          <cell r="C1459" t="str">
            <v>BACHARELADO EM CIÊNCIAS E HUMANIDADES</v>
          </cell>
        </row>
        <row r="1460">
          <cell r="C1460" t="str">
            <v>BACHARELADO EM CIÊNCIAS E HUMANIDADES</v>
          </cell>
        </row>
        <row r="1461">
          <cell r="C1461" t="str">
            <v>BACHARELADO EM CIÊNCIAS E HUMANIDADES</v>
          </cell>
        </row>
        <row r="1462">
          <cell r="C1462" t="str">
            <v>BACHARELADO EM CIÊNCIAS E HUMANIDADES</v>
          </cell>
        </row>
        <row r="1463">
          <cell r="C1463" t="str">
            <v>BACHARELADO EM CIÊNCIAS E HUMANIDADES</v>
          </cell>
        </row>
        <row r="1464">
          <cell r="C1464" t="str">
            <v>BACHARELADO EM CIÊNCIAS E HUMANIDADES</v>
          </cell>
        </row>
        <row r="1465">
          <cell r="B1465" t="str">
            <v>SIM</v>
          </cell>
          <cell r="C1465" t="str">
            <v>BACHARELADO EM CIÊNCIAS ECONÔMICAS</v>
          </cell>
        </row>
        <row r="1466">
          <cell r="B1466" t="str">
            <v>SIM</v>
          </cell>
          <cell r="C1466" t="str">
            <v>BACHARELADO EM CIÊNCIAS ECONÔMICAS</v>
          </cell>
        </row>
        <row r="1467">
          <cell r="B1467" t="str">
            <v>SIM</v>
          </cell>
          <cell r="C1467" t="str">
            <v>BACHARELADO EM CIÊNCIAS ECONÔMICAS</v>
          </cell>
        </row>
        <row r="1468">
          <cell r="B1468" t="str">
            <v>SIM</v>
          </cell>
          <cell r="C1468" t="str">
            <v>BACHARELADO EM CIÊNCIAS ECONÔMICAS</v>
          </cell>
        </row>
        <row r="1469">
          <cell r="B1469" t="str">
            <v>SIM</v>
          </cell>
          <cell r="C1469" t="str">
            <v>BACHARELADO EM CIÊNCIAS ECONÔMICAS</v>
          </cell>
        </row>
        <row r="1470">
          <cell r="B1470" t="str">
            <v>SIM</v>
          </cell>
          <cell r="C1470" t="str">
            <v>BACHARELADO EM CIÊNCIAS ECONÔMICAS</v>
          </cell>
        </row>
        <row r="1471">
          <cell r="B1471" t="str">
            <v>SIM</v>
          </cell>
          <cell r="C1471" t="str">
            <v>BACHARELADO EM CIÊNCIAS ECONÔMICAS</v>
          </cell>
        </row>
        <row r="1472">
          <cell r="B1472" t="str">
            <v>SIM</v>
          </cell>
          <cell r="C1472" t="str">
            <v>BACHARELADO EM CIÊNCIAS ECONÔMICAS</v>
          </cell>
        </row>
        <row r="1473">
          <cell r="B1473" t="str">
            <v>SIM</v>
          </cell>
          <cell r="C1473" t="str">
            <v>BACHARELADO EM CIÊNCIAS ECONÔMICAS</v>
          </cell>
        </row>
        <row r="1474">
          <cell r="C1474" t="str">
            <v>BACHARELADO EM CIÊNCIAS ECONÔMICAS</v>
          </cell>
        </row>
        <row r="1475">
          <cell r="C1475" t="str">
            <v>BACHARELADO EM CIÊNCIAS ECONÔMICAS</v>
          </cell>
        </row>
        <row r="1476">
          <cell r="C1476" t="str">
            <v>BACHARELADO EM CIÊNCIAS ECONÔMICAS</v>
          </cell>
        </row>
        <row r="1477">
          <cell r="B1477" t="str">
            <v>SIM</v>
          </cell>
          <cell r="C1477" t="str">
            <v>BACHARELADO EM CIÊNCIAS ECONÔMICAS</v>
          </cell>
        </row>
        <row r="1478">
          <cell r="B1478" t="str">
            <v>SIM</v>
          </cell>
          <cell r="C1478" t="str">
            <v>BACHARELADO EM CIÊNCIAS ECONÔMICAS</v>
          </cell>
        </row>
        <row r="1479">
          <cell r="B1479" t="str">
            <v>SIM</v>
          </cell>
          <cell r="C1479" t="str">
            <v>BACHARELADO EM CIÊNCIAS ECONÔMICAS</v>
          </cell>
        </row>
        <row r="1480">
          <cell r="B1480" t="str">
            <v>SIM</v>
          </cell>
          <cell r="C1480" t="str">
            <v>BACHARELADO EM CIÊNCIAS ECONÔMICAS</v>
          </cell>
        </row>
        <row r="1481">
          <cell r="C1481" t="str">
            <v>BACHARELADO EM FILOSOFIA</v>
          </cell>
        </row>
        <row r="1482">
          <cell r="C1482" t="str">
            <v>BACHARELADO EM FILOSOFIA</v>
          </cell>
        </row>
        <row r="1483">
          <cell r="C1483" t="str">
            <v>BACHARELADO EM FILOSOFIA</v>
          </cell>
        </row>
        <row r="1484">
          <cell r="C1484" t="str">
            <v>BACHARELADO EM FILOSOFIA</v>
          </cell>
        </row>
        <row r="1485">
          <cell r="C1485" t="str">
            <v>BACHARELADO EM FILOSOFIA</v>
          </cell>
        </row>
        <row r="1486">
          <cell r="C1486" t="str">
            <v>BACHARELADO EM FILOSOFIA</v>
          </cell>
        </row>
        <row r="1487">
          <cell r="C1487" t="str">
            <v>BACHARELADO EM FILOSOFIA</v>
          </cell>
        </row>
        <row r="1488">
          <cell r="C1488" t="str">
            <v>BACHARELADO EM FILOSOFIA</v>
          </cell>
        </row>
        <row r="1489">
          <cell r="C1489" t="str">
            <v>BACHARELADO EM FILOSOFIA</v>
          </cell>
        </row>
        <row r="1490">
          <cell r="C1490" t="str">
            <v>BACHARELADO EM FILOSOFIA</v>
          </cell>
        </row>
        <row r="1491">
          <cell r="C1491" t="str">
            <v>BACHARELADO EM FILOSOFIA</v>
          </cell>
        </row>
        <row r="1492">
          <cell r="C1492" t="str">
            <v>BACHARELADO EM FILOSOFIA</v>
          </cell>
        </row>
        <row r="1493">
          <cell r="C1493" t="str">
            <v>BACHARELADO EM FILOSOFIA</v>
          </cell>
        </row>
        <row r="1494">
          <cell r="C1494" t="str">
            <v>BACHARELADO EM FILOSOFIA</v>
          </cell>
        </row>
        <row r="1495">
          <cell r="C1495" t="str">
            <v>BACHARELADO EM FILOSOFIA</v>
          </cell>
        </row>
        <row r="1496">
          <cell r="C1496" t="str">
            <v>BACHARELADO EM FILOSOFIA</v>
          </cell>
        </row>
        <row r="1497">
          <cell r="C1497" t="str">
            <v>BACHARELADO EM FILOSOFIA</v>
          </cell>
        </row>
        <row r="1498">
          <cell r="C1498" t="str">
            <v>BACHARELADO EM FILOSOFIA</v>
          </cell>
        </row>
        <row r="1499">
          <cell r="C1499" t="str">
            <v>BACHARELADO EM FILOSOFIA</v>
          </cell>
        </row>
        <row r="1500">
          <cell r="C1500" t="str">
            <v>BACHARELADO EM FILOSOFIA</v>
          </cell>
        </row>
        <row r="1501">
          <cell r="C1501" t="str">
            <v>BACHARELADO EM FILOSOFIA</v>
          </cell>
        </row>
        <row r="1502">
          <cell r="C1502" t="str">
            <v>BACHARELADO EM FILOSOFIA</v>
          </cell>
        </row>
        <row r="1503">
          <cell r="C1503" t="str">
            <v>BACHARELADO EM FILOSOFIA</v>
          </cell>
        </row>
        <row r="1504">
          <cell r="C1504" t="str">
            <v>BACHARELADO EM FILOSOFIA</v>
          </cell>
        </row>
        <row r="1505">
          <cell r="C1505" t="str">
            <v>BACHARELADO EM FÍSICA</v>
          </cell>
        </row>
        <row r="1506">
          <cell r="C1506" t="str">
            <v>BACHARELADO EM FÍSICA</v>
          </cell>
        </row>
        <row r="1507">
          <cell r="C1507" t="str">
            <v>BACHARELADO EM FÍSICA</v>
          </cell>
        </row>
        <row r="1508">
          <cell r="C1508" t="str">
            <v>BACHARELADO EM FÍSICA</v>
          </cell>
        </row>
        <row r="1509">
          <cell r="C1509" t="str">
            <v>BACHARELADO EM FÍSICA</v>
          </cell>
        </row>
        <row r="1510">
          <cell r="C1510" t="str">
            <v>BACHARELADO EM FÍSICA</v>
          </cell>
        </row>
        <row r="1511">
          <cell r="C1511" t="str">
            <v>BACHARELADO EM FÍSICA</v>
          </cell>
        </row>
        <row r="1512">
          <cell r="C1512" t="str">
            <v>BACHARELADO EM FÍSICA</v>
          </cell>
        </row>
        <row r="1513">
          <cell r="C1513" t="str">
            <v>BACHARELADO EM FÍSICA</v>
          </cell>
        </row>
        <row r="1514">
          <cell r="C1514" t="str">
            <v>BACHARELADO EM FÍSICA</v>
          </cell>
        </row>
        <row r="1515">
          <cell r="C1515" t="str">
            <v>BACHARELADO EM FÍSICA</v>
          </cell>
        </row>
        <row r="1516">
          <cell r="C1516" t="str">
            <v>BACHARELADO EM FÍSICA</v>
          </cell>
        </row>
        <row r="1517">
          <cell r="C1517" t="str">
            <v>BACHARELADO EM FÍSICA</v>
          </cell>
        </row>
        <row r="1518">
          <cell r="C1518" t="str">
            <v>BACHARELADO EM FÍSICA</v>
          </cell>
        </row>
        <row r="1519">
          <cell r="C1519" t="str">
            <v>BACHARELADO EM FÍSICA</v>
          </cell>
        </row>
        <row r="1520">
          <cell r="C1520" t="str">
            <v>BACHARELADO EM FÍSICA</v>
          </cell>
        </row>
        <row r="1521">
          <cell r="C1521" t="str">
            <v>BACHARELADO EM FÍSICA</v>
          </cell>
        </row>
        <row r="1522">
          <cell r="C1522" t="str">
            <v>BACHARELADO EM FÍSICA</v>
          </cell>
        </row>
        <row r="1523">
          <cell r="C1523" t="str">
            <v>BACHARELADO EM FÍSICA</v>
          </cell>
        </row>
        <row r="1524">
          <cell r="C1524" t="str">
            <v>BACHARELADO EM FÍSICA</v>
          </cell>
        </row>
        <row r="1525">
          <cell r="C1525" t="str">
            <v>BACHARELADO EM FÍSICA</v>
          </cell>
        </row>
        <row r="1526">
          <cell r="C1526" t="str">
            <v>BACHARELADO EM FÍSICA</v>
          </cell>
        </row>
        <row r="1527">
          <cell r="C1527" t="str">
            <v>BACHARELADO EM FÍSICA</v>
          </cell>
        </row>
        <row r="1528">
          <cell r="C1528" t="str">
            <v>BACHARELADO EM FÍSICA</v>
          </cell>
        </row>
        <row r="1529">
          <cell r="C1529" t="str">
            <v>BACHARELADO EM FÍSICA</v>
          </cell>
        </row>
        <row r="1530">
          <cell r="C1530" t="str">
            <v>BACHARELADO EM FÍSICA</v>
          </cell>
        </row>
        <row r="1531">
          <cell r="C1531" t="str">
            <v>BACHARELADO EM FÍSICA</v>
          </cell>
        </row>
        <row r="1532">
          <cell r="C1532" t="str">
            <v>BACHARELADO EM FÍSICA</v>
          </cell>
        </row>
        <row r="1533">
          <cell r="C1533" t="str">
            <v>BACHARELADO EM FÍSICA</v>
          </cell>
        </row>
        <row r="1534">
          <cell r="C1534" t="str">
            <v>BACHARELADO EM FÍSICA</v>
          </cell>
        </row>
        <row r="1535">
          <cell r="C1535" t="str">
            <v>BACHARELADO EM FÍSICA</v>
          </cell>
        </row>
        <row r="1536">
          <cell r="C1536" t="str">
            <v>BACHARELADO EM FÍSICA</v>
          </cell>
        </row>
        <row r="1537">
          <cell r="C1537" t="str">
            <v>BACHARELADO EM FÍSICA</v>
          </cell>
        </row>
        <row r="1538">
          <cell r="C1538" t="str">
            <v>BACHARELADO EM FÍSICA</v>
          </cell>
        </row>
        <row r="1539">
          <cell r="C1539" t="str">
            <v>BACHARELADO EM MATEMÁTICA</v>
          </cell>
        </row>
        <row r="1540">
          <cell r="C1540" t="str">
            <v>BACHARELADO EM MATEMÁTICA</v>
          </cell>
        </row>
        <row r="1541">
          <cell r="C1541" t="str">
            <v>BACHARELADO EM MATEMÁTICA</v>
          </cell>
        </row>
        <row r="1542">
          <cell r="C1542" t="str">
            <v>BACHARELADO EM MATEMÁTICA</v>
          </cell>
        </row>
        <row r="1543">
          <cell r="C1543" t="str">
            <v>BACHARELADO EM MATEMÁTICA</v>
          </cell>
        </row>
        <row r="1544">
          <cell r="C1544" t="str">
            <v>BACHARELADO EM MATEMÁTICA</v>
          </cell>
        </row>
        <row r="1545">
          <cell r="C1545" t="str">
            <v>BACHARELADO EM MATEMÁTICA</v>
          </cell>
        </row>
        <row r="1546">
          <cell r="C1546" t="str">
            <v>BACHARELADO EM MATEMÁTICA</v>
          </cell>
        </row>
        <row r="1547">
          <cell r="C1547" t="str">
            <v>BACHARELADO EM MATEMÁTICA</v>
          </cell>
        </row>
        <row r="1548">
          <cell r="C1548" t="str">
            <v>BACHARELADO EM MATEMÁTICA</v>
          </cell>
        </row>
        <row r="1549">
          <cell r="C1549" t="str">
            <v>BACHARELADO EM MATEMÁTICA</v>
          </cell>
        </row>
        <row r="1550">
          <cell r="C1550" t="str">
            <v>BACHARELADO EM MATEMÁTICA</v>
          </cell>
        </row>
        <row r="1551">
          <cell r="C1551" t="str">
            <v>BACHARELADO EM MATEMÁTICA</v>
          </cell>
        </row>
        <row r="1552">
          <cell r="C1552" t="str">
            <v>BACHARELADO EM MATEMÁTICA</v>
          </cell>
        </row>
        <row r="1553">
          <cell r="C1553" t="str">
            <v>BACHARELADO EM MATEMÁTICA</v>
          </cell>
        </row>
        <row r="1554">
          <cell r="C1554" t="str">
            <v>BACHARELADO EM MATEMÁTICA</v>
          </cell>
        </row>
        <row r="1555">
          <cell r="C1555" t="str">
            <v>BACHARELADO EM MATEMÁTICA</v>
          </cell>
        </row>
        <row r="1556">
          <cell r="C1556" t="str">
            <v>BACHARELADO EM MATEMÁTICA</v>
          </cell>
        </row>
        <row r="1557">
          <cell r="C1557" t="str">
            <v>BACHARELADO EM MATEMÁTICA</v>
          </cell>
        </row>
        <row r="1558">
          <cell r="C1558" t="str">
            <v>BACHARELADO EM MATEMÁTICA</v>
          </cell>
        </row>
        <row r="1559">
          <cell r="C1559" t="str">
            <v>BACHARELADO EM MATEMÁTICA</v>
          </cell>
        </row>
        <row r="1560">
          <cell r="C1560" t="str">
            <v>BACHARELADO EM MATEMÁTICA</v>
          </cell>
        </row>
        <row r="1561">
          <cell r="C1561" t="str">
            <v>BACHARELADO EM MATEMÁTICA</v>
          </cell>
        </row>
        <row r="1562">
          <cell r="C1562" t="str">
            <v>BACHARELADO EM NEUROCIÊNCIA</v>
          </cell>
        </row>
        <row r="1563">
          <cell r="C1563" t="str">
            <v>BACHARELADO EM NEUROCIÊNCIA</v>
          </cell>
        </row>
        <row r="1564">
          <cell r="C1564" t="str">
            <v>BACHARELADO EM NEUROCIÊNCIA</v>
          </cell>
        </row>
        <row r="1565">
          <cell r="C1565" t="str">
            <v>BACHARELADO EM NEUROCIÊNCIA</v>
          </cell>
        </row>
        <row r="1566">
          <cell r="C1566" t="str">
            <v>BACHARELADO EM NEUROCIÊNCIA</v>
          </cell>
        </row>
        <row r="1567">
          <cell r="C1567" t="str">
            <v>BACHARELADO EM NEUROCIÊNCIA</v>
          </cell>
        </row>
        <row r="1568">
          <cell r="C1568" t="str">
            <v>BACHARELADO EM NEUROCIÊNCIA</v>
          </cell>
        </row>
        <row r="1569">
          <cell r="C1569" t="str">
            <v>BACHARELADO EM NEUROCIÊNCIA</v>
          </cell>
        </row>
        <row r="1570">
          <cell r="C1570" t="str">
            <v>BACHARELADO EM NEUROCIÊNCIA</v>
          </cell>
        </row>
        <row r="1571">
          <cell r="C1571" t="str">
            <v>BACHARELADO EM NEUROCIÊNCIA</v>
          </cell>
        </row>
        <row r="1572">
          <cell r="C1572" t="str">
            <v>BACHARELADO EM NEUROCIÊNCIA</v>
          </cell>
        </row>
        <row r="1573">
          <cell r="C1573" t="str">
            <v>BACHARELADO EM NEUROCIÊNCIA</v>
          </cell>
        </row>
        <row r="1574">
          <cell r="C1574" t="str">
            <v>BACHARELADO EM NEUROCIÊNCIA</v>
          </cell>
        </row>
        <row r="1575">
          <cell r="C1575" t="str">
            <v>BACHARELADO EM NEUROCIÊNCIA</v>
          </cell>
        </row>
        <row r="1576">
          <cell r="C1576" t="str">
            <v>BACHARELADO EM NEUROCIÊNCIA</v>
          </cell>
        </row>
        <row r="1577">
          <cell r="C1577" t="str">
            <v>BACHARELADO EM NEUROCIÊNCIA</v>
          </cell>
        </row>
        <row r="1578">
          <cell r="C1578" t="str">
            <v>BACHARELADO EM NEUROCIÊNCIA</v>
          </cell>
        </row>
        <row r="1579">
          <cell r="C1579" t="str">
            <v>BACHARELADO EM NEUROCIÊNCIA</v>
          </cell>
        </row>
        <row r="1580">
          <cell r="C1580" t="str">
            <v>BACHARELADO EM NEUROCIÊNCIA</v>
          </cell>
        </row>
        <row r="1581">
          <cell r="C1581" t="str">
            <v>BACHARELADO EM NEUROCIÊNCIA</v>
          </cell>
        </row>
        <row r="1582">
          <cell r="B1582" t="str">
            <v>SIM</v>
          </cell>
          <cell r="C1582" t="str">
            <v>BACHARELADO EM PLANEJAMENTO TERRITORIAL</v>
          </cell>
        </row>
        <row r="1583">
          <cell r="B1583" t="str">
            <v>SIM</v>
          </cell>
          <cell r="C1583" t="str">
            <v>BACHARELADO EM PLANEJAMENTO TERRITORIAL</v>
          </cell>
        </row>
        <row r="1584">
          <cell r="B1584" t="str">
            <v>SIM</v>
          </cell>
          <cell r="C1584" t="str">
            <v>BACHARELADO EM PLANEJAMENTO TERRITORIAL</v>
          </cell>
        </row>
        <row r="1585">
          <cell r="B1585" t="str">
            <v>SIM</v>
          </cell>
          <cell r="C1585" t="str">
            <v>BACHARELADO EM POLÍTICAS PÚBLICAS</v>
          </cell>
        </row>
        <row r="1586">
          <cell r="B1586" t="str">
            <v>SIM</v>
          </cell>
          <cell r="C1586" t="str">
            <v>BACHARELADO EM POLÍTICAS PÚBLICAS</v>
          </cell>
        </row>
        <row r="1587">
          <cell r="B1587" t="str">
            <v>SIM</v>
          </cell>
          <cell r="C1587" t="str">
            <v>BACHARELADO EM POLÍTICAS PÚBLICAS</v>
          </cell>
        </row>
        <row r="1588">
          <cell r="B1588" t="str">
            <v>SIM</v>
          </cell>
          <cell r="C1588" t="str">
            <v>BACHARELADO EM POLÍTICAS PÚBLICAS</v>
          </cell>
        </row>
        <row r="1589">
          <cell r="B1589" t="str">
            <v>SIM</v>
          </cell>
          <cell r="C1589" t="str">
            <v>BACHARELADO EM POLÍTICAS PÚBLICAS</v>
          </cell>
        </row>
        <row r="1590">
          <cell r="C1590" t="str">
            <v>BACHARELADO EM QUÍMICA</v>
          </cell>
        </row>
        <row r="1591">
          <cell r="C1591" t="str">
            <v>BACHARELADO EM QUÍMICA</v>
          </cell>
        </row>
        <row r="1592">
          <cell r="C1592" t="str">
            <v>BACHARELADO EM QUÍMICA</v>
          </cell>
        </row>
        <row r="1593">
          <cell r="C1593" t="str">
            <v>BACHARELADO EM QUÍMICA</v>
          </cell>
        </row>
        <row r="1594">
          <cell r="C1594" t="str">
            <v>BACHARELADO EM QUÍMICA</v>
          </cell>
        </row>
        <row r="1595">
          <cell r="C1595" t="str">
            <v>BACHARELADO EM QUÍMICA</v>
          </cell>
        </row>
        <row r="1596">
          <cell r="C1596" t="str">
            <v>BACHARELADO EM QUÍMICA</v>
          </cell>
        </row>
        <row r="1597">
          <cell r="C1597" t="str">
            <v>BACHARELADO EM QUÍMICA</v>
          </cell>
        </row>
        <row r="1598">
          <cell r="C1598" t="str">
            <v>BACHARELADO EM QUÍMICA</v>
          </cell>
        </row>
        <row r="1599">
          <cell r="C1599" t="str">
            <v>BACHARELADO EM QUÍMICA</v>
          </cell>
        </row>
        <row r="1600">
          <cell r="C1600" t="str">
            <v>BACHARELADO EM QUÍMICA</v>
          </cell>
        </row>
        <row r="1601">
          <cell r="C1601" t="str">
            <v>BACHARELADO EM QUÍMICA</v>
          </cell>
        </row>
        <row r="1602">
          <cell r="C1602" t="str">
            <v>BACHARELADO EM QUÍMICA</v>
          </cell>
        </row>
        <row r="1603">
          <cell r="C1603" t="str">
            <v>BACHARELADO EM QUÍMICA</v>
          </cell>
        </row>
        <row r="1604">
          <cell r="C1604" t="str">
            <v>BACHARELADO EM QUÍMICA</v>
          </cell>
        </row>
        <row r="1605">
          <cell r="C1605" t="str">
            <v>BACHARELADO EM QUÍMICA</v>
          </cell>
        </row>
        <row r="1606">
          <cell r="C1606" t="str">
            <v>BACHARELADO EM QUÍMICA</v>
          </cell>
        </row>
        <row r="1607">
          <cell r="C1607" t="str">
            <v>BACHARELADO EM QUÍMICA</v>
          </cell>
        </row>
        <row r="1608">
          <cell r="C1608" t="str">
            <v>BACHARELADO EM QUÍMICA</v>
          </cell>
        </row>
        <row r="1609">
          <cell r="C1609" t="str">
            <v>BACHARELADO EM QUÍMICA</v>
          </cell>
        </row>
        <row r="1610">
          <cell r="C1610" t="str">
            <v>BACHARELADO EM QUÍMICA</v>
          </cell>
        </row>
        <row r="1611">
          <cell r="C1611" t="str">
            <v>BACHARELADO EM QUÍMICA</v>
          </cell>
        </row>
        <row r="1612">
          <cell r="C1612" t="str">
            <v>BACHARELADO EM QUÍMICA</v>
          </cell>
        </row>
        <row r="1613">
          <cell r="B1613" t="str">
            <v>SIM</v>
          </cell>
          <cell r="C1613" t="str">
            <v>BACHARELADO EM RELAÇÕES INTERNACIONAIS</v>
          </cell>
        </row>
        <row r="1614">
          <cell r="B1614" t="str">
            <v>SIM</v>
          </cell>
          <cell r="C1614" t="str">
            <v>BACHARELADO EM RELAÇÕES INTERNACIONAIS</v>
          </cell>
        </row>
        <row r="1615">
          <cell r="B1615" t="str">
            <v>SIM</v>
          </cell>
          <cell r="C1615" t="str">
            <v>BACHARELADO EM RELAÇÕES INTERNACIONAIS</v>
          </cell>
        </row>
        <row r="1616">
          <cell r="B1616" t="str">
            <v>SIM</v>
          </cell>
          <cell r="C1616" t="str">
            <v>BACHARELADO EM RELAÇÕES INTERNACIONAIS</v>
          </cell>
        </row>
        <row r="1617">
          <cell r="B1617" t="str">
            <v>SIM</v>
          </cell>
          <cell r="C1617" t="str">
            <v>BACHARELADO EM RELAÇÕES INTERNACIONAIS</v>
          </cell>
        </row>
        <row r="1618">
          <cell r="B1618" t="str">
            <v>SIM</v>
          </cell>
          <cell r="C1618" t="str">
            <v>BACHARELADO EM RELAÇÕES INTERNACIONAIS</v>
          </cell>
        </row>
        <row r="1619">
          <cell r="B1619" t="str">
            <v>SIM</v>
          </cell>
          <cell r="C1619" t="str">
            <v>BACHARELADO EM RELAÇÕES INTERNACIONAIS</v>
          </cell>
        </row>
        <row r="1620">
          <cell r="B1620" t="str">
            <v>SIM</v>
          </cell>
          <cell r="C1620" t="str">
            <v>BACHARELADO EM RELAÇÕES INTERNACIONAIS</v>
          </cell>
        </row>
        <row r="1621">
          <cell r="B1621" t="str">
            <v>SIM</v>
          </cell>
          <cell r="C1621" t="str">
            <v>BACHARELADO EM RELAÇÕES INTERNACIONAIS</v>
          </cell>
        </row>
        <row r="1622">
          <cell r="B1622" t="str">
            <v>SIM</v>
          </cell>
          <cell r="C1622" t="str">
            <v>BACHARELADO EM RELAÇÕES INTERNACIONAIS</v>
          </cell>
        </row>
        <row r="1623">
          <cell r="B1623" t="str">
            <v>SIM</v>
          </cell>
          <cell r="C1623" t="str">
            <v>BACHARELADO EM RELAÇÕES INTERNACIONAIS</v>
          </cell>
        </row>
        <row r="1624">
          <cell r="B1624" t="str">
            <v>SIM</v>
          </cell>
          <cell r="C1624" t="str">
            <v>BACHARELADO EM RELAÇÕES INTERNACIONAIS</v>
          </cell>
        </row>
        <row r="1625">
          <cell r="B1625" t="str">
            <v>SIM</v>
          </cell>
          <cell r="C1625" t="str">
            <v>BACHARELADO EM RELAÇÕES INTERNACIONAIS</v>
          </cell>
        </row>
        <row r="1626">
          <cell r="B1626" t="str">
            <v>SIM</v>
          </cell>
          <cell r="C1626" t="str">
            <v>BACHARELADO EM RELAÇÕES INTERNACIONAIS</v>
          </cell>
        </row>
        <row r="1627">
          <cell r="B1627" t="str">
            <v>SIM</v>
          </cell>
          <cell r="C1627" t="str">
            <v>BACHARELADO EM RELAÇÕES INTERNACIONAIS</v>
          </cell>
        </row>
        <row r="1628">
          <cell r="B1628" t="str">
            <v>SIM</v>
          </cell>
          <cell r="C1628" t="str">
            <v>BACHARELADO EM RELAÇÕES INTERNACIONAIS</v>
          </cell>
        </row>
        <row r="1629">
          <cell r="B1629" t="str">
            <v>SIM</v>
          </cell>
          <cell r="C1629" t="str">
            <v>BACHARELADO EM RELAÇÕES INTERNACIONAIS</v>
          </cell>
        </row>
        <row r="1630">
          <cell r="B1630" t="str">
            <v>SIM</v>
          </cell>
          <cell r="C1630" t="str">
            <v>BACHARELADO EM RELAÇÕES INTERNACIONAIS</v>
          </cell>
        </row>
        <row r="1631">
          <cell r="B1631" t="str">
            <v>SIM</v>
          </cell>
          <cell r="C1631" t="str">
            <v>BACHARELADO EM RELAÇÕES INTERNACIONAIS</v>
          </cell>
        </row>
        <row r="1632">
          <cell r="C1632" t="str">
            <v>ENGENHARIA AEROESPACIAL</v>
          </cell>
        </row>
        <row r="1633">
          <cell r="C1633" t="str">
            <v>ENGENHARIA AEROESPACIAL</v>
          </cell>
        </row>
        <row r="1634">
          <cell r="C1634" t="str">
            <v>ENGENHARIA AEROESPACIAL</v>
          </cell>
        </row>
        <row r="1635">
          <cell r="C1635" t="str">
            <v>ENGENHARIA AEROESPACIAL</v>
          </cell>
        </row>
        <row r="1636">
          <cell r="C1636" t="str">
            <v>ENGENHARIA AEROESPACIAL</v>
          </cell>
        </row>
        <row r="1637">
          <cell r="C1637" t="str">
            <v>ENGENHARIA AEROESPACIAL</v>
          </cell>
        </row>
        <row r="1638">
          <cell r="B1638" t="str">
            <v>SIM</v>
          </cell>
          <cell r="C1638" t="str">
            <v>ENGENHARIA AEROESPACIAL</v>
          </cell>
        </row>
        <row r="1639">
          <cell r="C1639" t="str">
            <v>ENGENHARIA AEROESPACIAL</v>
          </cell>
        </row>
        <row r="1640">
          <cell r="C1640" t="str">
            <v>ENGENHARIA AEROESPACIAL</v>
          </cell>
        </row>
        <row r="1641">
          <cell r="C1641" t="str">
            <v>ENGENHARIA AEROESPACIAL</v>
          </cell>
        </row>
        <row r="1642">
          <cell r="B1642" t="str">
            <v>SIM</v>
          </cell>
          <cell r="C1642" t="str">
            <v>ENGENHARIA AEROESPACIAL</v>
          </cell>
        </row>
        <row r="1643">
          <cell r="C1643" t="str">
            <v>ENGENHARIA AEROESPACIAL</v>
          </cell>
        </row>
        <row r="1644">
          <cell r="C1644" t="str">
            <v>ENGENHARIA AEROESPACIAL</v>
          </cell>
        </row>
        <row r="1645">
          <cell r="C1645" t="str">
            <v>ENGENHARIA AEROESPACIAL</v>
          </cell>
        </row>
        <row r="1646">
          <cell r="B1646" t="str">
            <v>SIM</v>
          </cell>
          <cell r="C1646" t="str">
            <v>ENGENHARIA AEROESPACIAL</v>
          </cell>
        </row>
        <row r="1647">
          <cell r="C1647" t="str">
            <v>ENGENHARIA AEROESPACIAL</v>
          </cell>
        </row>
        <row r="1648">
          <cell r="C1648" t="str">
            <v>ENGENHARIA AEROESPACIAL</v>
          </cell>
        </row>
        <row r="1649">
          <cell r="C1649" t="str">
            <v>ENGENHARIA AEROESPACIAL</v>
          </cell>
        </row>
        <row r="1650">
          <cell r="C1650" t="str">
            <v>ENGENHARIA AEROESPACIAL</v>
          </cell>
        </row>
        <row r="1651">
          <cell r="C1651" t="str">
            <v>ENGENHARIA AEROESPACIAL</v>
          </cell>
        </row>
        <row r="1652">
          <cell r="C1652" t="str">
            <v>ENGENHARIA AEROESPACIAL</v>
          </cell>
        </row>
        <row r="1653">
          <cell r="C1653" t="str">
            <v>ENGENHARIA AEROESPACIAL</v>
          </cell>
        </row>
        <row r="1654">
          <cell r="C1654" t="str">
            <v>ENGENHARIA AEROESPACIAL</v>
          </cell>
        </row>
        <row r="1655">
          <cell r="B1655" t="str">
            <v>SIM</v>
          </cell>
          <cell r="C1655" t="str">
            <v>ENGENHARIA AEROESPACIAL</v>
          </cell>
        </row>
        <row r="1656">
          <cell r="B1656" t="str">
            <v>SIM</v>
          </cell>
          <cell r="C1656" t="str">
            <v>ENGENHARIA AEROESPACIAL</v>
          </cell>
        </row>
        <row r="1657">
          <cell r="C1657" t="str">
            <v>ENGENHARIA AEROESPACIAL</v>
          </cell>
        </row>
        <row r="1658">
          <cell r="C1658" t="str">
            <v>ENGENHARIA AEROESPACIAL</v>
          </cell>
        </row>
        <row r="1659">
          <cell r="C1659" t="str">
            <v>ENGENHARIA AEROESPACIAL</v>
          </cell>
        </row>
        <row r="1660">
          <cell r="C1660" t="str">
            <v>ENGENHARIA AEROESPACIAL</v>
          </cell>
        </row>
        <row r="1661">
          <cell r="C1661" t="str">
            <v>ENGENHARIA AEROESPACIAL</v>
          </cell>
        </row>
        <row r="1662">
          <cell r="C1662" t="str">
            <v>ENGENHARIA AEROESPACIAL</v>
          </cell>
        </row>
        <row r="1663">
          <cell r="C1663" t="str">
            <v>ENGENHARIA AEROESPACIAL</v>
          </cell>
        </row>
        <row r="1664">
          <cell r="C1664" t="str">
            <v>ENGENHARIA AEROESPACIAL</v>
          </cell>
        </row>
        <row r="1665">
          <cell r="C1665" t="str">
            <v>ENGENHARIA AEROESPACIAL</v>
          </cell>
        </row>
        <row r="1666">
          <cell r="B1666" t="str">
            <v>SIM</v>
          </cell>
          <cell r="C1666" t="str">
            <v>ENGENHARIA AEROESPACIAL</v>
          </cell>
        </row>
        <row r="1667">
          <cell r="C1667" t="str">
            <v>ENGENHARIA AEROESPACIAL</v>
          </cell>
        </row>
        <row r="1668">
          <cell r="B1668" t="str">
            <v>SIM</v>
          </cell>
          <cell r="C1668" t="str">
            <v>ENGENHARIA AEROESPACIAL</v>
          </cell>
        </row>
        <row r="1669">
          <cell r="B1669" t="str">
            <v>SIM</v>
          </cell>
          <cell r="C1669" t="str">
            <v>ENGENHARIA AMBIENTAL E URBANA</v>
          </cell>
        </row>
        <row r="1670">
          <cell r="B1670" t="str">
            <v>SIM</v>
          </cell>
          <cell r="C1670" t="str">
            <v>ENGENHARIA AMBIENTAL E URBANA</v>
          </cell>
        </row>
        <row r="1671">
          <cell r="B1671" t="str">
            <v>SIM</v>
          </cell>
          <cell r="C1671" t="str">
            <v>ENGENHARIA AMBIENTAL E URBANA</v>
          </cell>
        </row>
        <row r="1672">
          <cell r="B1672" t="str">
            <v>SIM</v>
          </cell>
          <cell r="C1672" t="str">
            <v>ENGENHARIA AMBIENTAL E URBANA</v>
          </cell>
        </row>
        <row r="1673">
          <cell r="B1673" t="str">
            <v>SIM</v>
          </cell>
          <cell r="C1673" t="str">
            <v>ENGENHARIA AMBIENTAL E URBANA</v>
          </cell>
        </row>
        <row r="1674">
          <cell r="B1674" t="str">
            <v>SIM</v>
          </cell>
          <cell r="C1674" t="str">
            <v>ENGENHARIA AMBIENTAL E URBANA</v>
          </cell>
        </row>
        <row r="1675">
          <cell r="B1675" t="str">
            <v>SIM</v>
          </cell>
          <cell r="C1675" t="str">
            <v>ENGENHARIA AMBIENTAL E URBANA</v>
          </cell>
        </row>
        <row r="1676">
          <cell r="B1676" t="str">
            <v>SIM</v>
          </cell>
          <cell r="C1676" t="str">
            <v>ENGENHARIA AMBIENTAL E URBANA</v>
          </cell>
        </row>
        <row r="1677">
          <cell r="B1677" t="str">
            <v>SIM</v>
          </cell>
          <cell r="C1677" t="str">
            <v>ENGENHARIA AMBIENTAL E URBANA</v>
          </cell>
        </row>
        <row r="1678">
          <cell r="B1678" t="str">
            <v>SIM</v>
          </cell>
          <cell r="C1678" t="str">
            <v>ENGENHARIA AMBIENTAL E URBANA</v>
          </cell>
        </row>
        <row r="1679">
          <cell r="B1679" t="str">
            <v>SIM</v>
          </cell>
          <cell r="C1679" t="str">
            <v>ENGENHARIA AMBIENTAL E URBANA</v>
          </cell>
        </row>
        <row r="1680">
          <cell r="B1680" t="str">
            <v>SIM</v>
          </cell>
          <cell r="C1680" t="str">
            <v>ENGENHARIA AMBIENTAL E URBANA</v>
          </cell>
        </row>
        <row r="1681">
          <cell r="B1681" t="str">
            <v>SIM</v>
          </cell>
          <cell r="C1681" t="str">
            <v>ENGENHARIA AMBIENTAL E URBANA</v>
          </cell>
        </row>
        <row r="1682">
          <cell r="B1682" t="str">
            <v>SIM</v>
          </cell>
          <cell r="C1682" t="str">
            <v>ENGENHARIA BIOMÉDICA</v>
          </cell>
        </row>
        <row r="1683">
          <cell r="B1683" t="str">
            <v>SIM</v>
          </cell>
          <cell r="C1683" t="str">
            <v>ENGENHARIA BIOMÉDICA</v>
          </cell>
        </row>
        <row r="1684">
          <cell r="B1684" t="str">
            <v>SIM</v>
          </cell>
          <cell r="C1684" t="str">
            <v>ENGENHARIA BIOMÉDICA</v>
          </cell>
        </row>
        <row r="1685">
          <cell r="B1685" t="str">
            <v>SIM</v>
          </cell>
          <cell r="C1685" t="str">
            <v>ENGENHARIA BIOMÉDICA</v>
          </cell>
        </row>
        <row r="1686">
          <cell r="B1686" t="str">
            <v>SIM</v>
          </cell>
          <cell r="C1686" t="str">
            <v>ENGENHARIA BIOMÉDICA</v>
          </cell>
        </row>
        <row r="1687">
          <cell r="B1687" t="str">
            <v>SIM</v>
          </cell>
          <cell r="C1687" t="str">
            <v>ENGENHARIA BIOMÉDICA</v>
          </cell>
        </row>
        <row r="1688">
          <cell r="B1688" t="str">
            <v>SIM</v>
          </cell>
          <cell r="C1688" t="str">
            <v>ENGENHARIA BIOMÉDICA</v>
          </cell>
        </row>
        <row r="1689">
          <cell r="B1689" t="str">
            <v>SIM</v>
          </cell>
          <cell r="C1689" t="str">
            <v>ENGENHARIA BIOMÉDICA</v>
          </cell>
        </row>
        <row r="1690">
          <cell r="B1690" t="str">
            <v>SIM</v>
          </cell>
          <cell r="C1690" t="str">
            <v>ENGENHARIA BIOMÉDICA</v>
          </cell>
        </row>
        <row r="1691">
          <cell r="B1691" t="str">
            <v>SIM</v>
          </cell>
          <cell r="C1691" t="str">
            <v>ENGENHARIA BIOMÉDICA</v>
          </cell>
        </row>
        <row r="1692">
          <cell r="B1692" t="str">
            <v>SIM</v>
          </cell>
          <cell r="C1692" t="str">
            <v>ENGENHARIA BIOMÉDICA</v>
          </cell>
        </row>
        <row r="1693">
          <cell r="C1693" t="str">
            <v>ENGENHARIA DE ENERGIA</v>
          </cell>
        </row>
        <row r="1694">
          <cell r="C1694" t="str">
            <v>ENGENHARIA DE ENERGIA</v>
          </cell>
        </row>
        <row r="1695">
          <cell r="C1695" t="str">
            <v>ENGENHARIA DE ENERGIA</v>
          </cell>
        </row>
        <row r="1696">
          <cell r="C1696" t="str">
            <v>ENGENHARIA DE ENERGIA</v>
          </cell>
        </row>
        <row r="1697">
          <cell r="C1697" t="str">
            <v>ENGENHARIA DE ENERGIA</v>
          </cell>
        </row>
        <row r="1698">
          <cell r="C1698" t="str">
            <v>ENGENHARIA DE ENERGIA</v>
          </cell>
        </row>
        <row r="1699">
          <cell r="C1699" t="str">
            <v>ENGENHARIA DE ENERGIA</v>
          </cell>
        </row>
        <row r="1700">
          <cell r="C1700" t="str">
            <v>ENGENHARIA DE ENERGIA</v>
          </cell>
        </row>
        <row r="1701">
          <cell r="C1701" t="str">
            <v>ENGENHARIA DE ENERGIA</v>
          </cell>
        </row>
        <row r="1702">
          <cell r="C1702" t="str">
            <v>ENGENHARIA DE ENERGIA</v>
          </cell>
        </row>
        <row r="1703">
          <cell r="C1703" t="str">
            <v>ENGENHARIA DE ENERGIA</v>
          </cell>
        </row>
        <row r="1704">
          <cell r="C1704" t="str">
            <v>ENGENHARIA DE ENERGIA</v>
          </cell>
        </row>
        <row r="1705">
          <cell r="C1705" t="str">
            <v>ENGENHARIA DE ENERGIA</v>
          </cell>
        </row>
        <row r="1706">
          <cell r="C1706" t="str">
            <v>ENGENHARIA DE ENERGIA</v>
          </cell>
        </row>
        <row r="1707">
          <cell r="C1707" t="str">
            <v>ENGENHARIA DE ENERGIA</v>
          </cell>
        </row>
        <row r="1708">
          <cell r="C1708" t="str">
            <v>ENGENHARIA DE ENERGIA</v>
          </cell>
        </row>
        <row r="1709">
          <cell r="C1709" t="str">
            <v>ENGENHARIA DE ENERGIA</v>
          </cell>
        </row>
        <row r="1710">
          <cell r="C1710" t="str">
            <v>ENGENHARIA DE ENERGIA</v>
          </cell>
        </row>
        <row r="1711">
          <cell r="C1711" t="str">
            <v>ENGENHARIA DE ENERGIA</v>
          </cell>
        </row>
        <row r="1712">
          <cell r="C1712" t="str">
            <v>ENGENHARIA DE ENERGIA</v>
          </cell>
        </row>
        <row r="1713">
          <cell r="C1713" t="str">
            <v>ENGENHARIA DE ENERGIA</v>
          </cell>
        </row>
        <row r="1714">
          <cell r="C1714" t="str">
            <v>ENGENHARIA DE ENERGIA</v>
          </cell>
        </row>
        <row r="1715">
          <cell r="C1715" t="str">
            <v>ENGENHARIA DE ENERGIA</v>
          </cell>
        </row>
        <row r="1716">
          <cell r="C1716" t="str">
            <v>ENGENHARIA DE ENERGIA</v>
          </cell>
        </row>
        <row r="1717">
          <cell r="C1717" t="str">
            <v>ENGENHARIA DE ENERGIA</v>
          </cell>
        </row>
        <row r="1718">
          <cell r="C1718" t="str">
            <v>ENGENHARIA DE ENERGIA</v>
          </cell>
        </row>
        <row r="1719">
          <cell r="C1719" t="str">
            <v>ENGENHARIA DE ENERGIA</v>
          </cell>
        </row>
        <row r="1720">
          <cell r="C1720" t="str">
            <v>ENGENHARIA DE ENERGIA</v>
          </cell>
        </row>
        <row r="1721">
          <cell r="C1721" t="str">
            <v>ENGENHARIA DE ENERGIA</v>
          </cell>
        </row>
        <row r="1722">
          <cell r="C1722" t="str">
            <v>ENGENHARIA DE ENERGIA</v>
          </cell>
        </row>
        <row r="1723">
          <cell r="C1723" t="str">
            <v>ENGENHARIA DE ENERGIA</v>
          </cell>
        </row>
        <row r="1724">
          <cell r="C1724" t="str">
            <v>ENGENHARIA DE ENERGIA</v>
          </cell>
        </row>
        <row r="1725">
          <cell r="C1725" t="str">
            <v>ENGENHARIA DE ENERGIA</v>
          </cell>
        </row>
        <row r="1726">
          <cell r="C1726" t="str">
            <v>ENGENHARIA DE ENERGIA</v>
          </cell>
        </row>
        <row r="1727">
          <cell r="C1727" t="str">
            <v>ENGENHARIA DE ENERGIA</v>
          </cell>
        </row>
        <row r="1728">
          <cell r="C1728" t="str">
            <v>ENGENHARIA DE ENERGIA</v>
          </cell>
        </row>
        <row r="1729">
          <cell r="C1729" t="str">
            <v>ENGENHARIA DE ENERGIA</v>
          </cell>
        </row>
        <row r="1730">
          <cell r="C1730" t="str">
            <v>ENGENHARIA DE ENERGIA</v>
          </cell>
        </row>
        <row r="1731">
          <cell r="C1731" t="str">
            <v>ENGENHARIA DE ENERGIA</v>
          </cell>
        </row>
        <row r="1732">
          <cell r="C1732" t="str">
            <v>ENGENHARIA DE ENERGIA</v>
          </cell>
        </row>
        <row r="1733">
          <cell r="C1733" t="str">
            <v>ENGENHARIA DE ENERGIA</v>
          </cell>
        </row>
        <row r="1734">
          <cell r="C1734" t="str">
            <v>ENGENHARIA DE ENERGIA</v>
          </cell>
        </row>
        <row r="1735">
          <cell r="C1735" t="str">
            <v>ENGENHARIA DE ENERGIA</v>
          </cell>
        </row>
        <row r="1736">
          <cell r="C1736" t="str">
            <v>ENGENHARIA DE ENERGIA</v>
          </cell>
        </row>
        <row r="1737">
          <cell r="C1737" t="str">
            <v>ENGENHARIA DE ENERGIA</v>
          </cell>
        </row>
        <row r="1738">
          <cell r="B1738" t="str">
            <v>SIM</v>
          </cell>
          <cell r="C1738" t="str">
            <v>ENGENHARIA DE INFORMAÇÃO</v>
          </cell>
        </row>
        <row r="1739">
          <cell r="B1739" t="str">
            <v>SIM</v>
          </cell>
          <cell r="C1739" t="str">
            <v>ENGENHARIA DE INFORMAÇÃO</v>
          </cell>
        </row>
        <row r="1740">
          <cell r="B1740" t="str">
            <v>SIM</v>
          </cell>
          <cell r="C1740" t="str">
            <v>ENGENHARIA DE INFORMAÇÃO</v>
          </cell>
        </row>
        <row r="1741">
          <cell r="B1741" t="str">
            <v>SIM</v>
          </cell>
          <cell r="C1741" t="str">
            <v>ENGENHARIA DE INFORMAÇÃO</v>
          </cell>
        </row>
        <row r="1742">
          <cell r="B1742" t="str">
            <v>SIM</v>
          </cell>
          <cell r="C1742" t="str">
            <v>ENGENHARIA DE INFORMAÇÃO</v>
          </cell>
        </row>
        <row r="1743">
          <cell r="B1743" t="str">
            <v>SIM</v>
          </cell>
          <cell r="C1743" t="str">
            <v>ENGENHARIA DE INFORMAÇÃO</v>
          </cell>
        </row>
        <row r="1744">
          <cell r="B1744" t="str">
            <v>SIM</v>
          </cell>
          <cell r="C1744" t="str">
            <v>ENGENHARIA DE INFORMAÇÃO</v>
          </cell>
        </row>
        <row r="1745">
          <cell r="B1745" t="str">
            <v>SIM</v>
          </cell>
          <cell r="C1745" t="str">
            <v>ENGENHARIA DE INFORMAÇÃO</v>
          </cell>
        </row>
        <row r="1746">
          <cell r="B1746" t="str">
            <v>SIM</v>
          </cell>
          <cell r="C1746" t="str">
            <v>ENGENHARIA DE INFORMAÇÃO</v>
          </cell>
        </row>
        <row r="1747">
          <cell r="B1747" t="str">
            <v>SIM</v>
          </cell>
          <cell r="C1747" t="str">
            <v>ENGENHARIA DE INFORMAÇÃO</v>
          </cell>
        </row>
        <row r="1748">
          <cell r="B1748" t="str">
            <v>SIM</v>
          </cell>
          <cell r="C1748" t="str">
            <v>ENGENHARIA DE INFORMAÇÃO</v>
          </cell>
        </row>
        <row r="1749">
          <cell r="B1749" t="str">
            <v>SIM</v>
          </cell>
          <cell r="C1749" t="str">
            <v>ENGENHARIA DE INFORMAÇÃO</v>
          </cell>
        </row>
        <row r="1750">
          <cell r="B1750" t="str">
            <v>SIM</v>
          </cell>
          <cell r="C1750" t="str">
            <v>ENGENHARIA DE INFORMAÇÃO</v>
          </cell>
        </row>
        <row r="1751">
          <cell r="B1751" t="str">
            <v>SIM</v>
          </cell>
          <cell r="C1751" t="str">
            <v>ENGENHARIA DE INFORMAÇÃO</v>
          </cell>
        </row>
        <row r="1752">
          <cell r="B1752" t="str">
            <v>SIM</v>
          </cell>
          <cell r="C1752" t="str">
            <v>ENGENHARIA DE INFORMAÇÃO</v>
          </cell>
        </row>
        <row r="1753">
          <cell r="B1753" t="str">
            <v>SIM</v>
          </cell>
          <cell r="C1753" t="str">
            <v>ENGENHARIA DE INFORMAÇÃO</v>
          </cell>
        </row>
        <row r="1754">
          <cell r="B1754" t="str">
            <v>SIM</v>
          </cell>
          <cell r="C1754" t="str">
            <v>ENGENHARIA DE INFORMAÇÃO</v>
          </cell>
        </row>
        <row r="1755">
          <cell r="B1755" t="str">
            <v>SIM</v>
          </cell>
          <cell r="C1755" t="str">
            <v>ENGENHARIA DE INFORMAÇÃO</v>
          </cell>
        </row>
        <row r="1756">
          <cell r="B1756" t="str">
            <v>SIM</v>
          </cell>
          <cell r="C1756" t="str">
            <v>ENGENHARIA DE INFORMAÇÃO</v>
          </cell>
        </row>
        <row r="1757">
          <cell r="B1757" t="str">
            <v>SIM</v>
          </cell>
          <cell r="C1757" t="str">
            <v>ENGENHARIA DE INFORMAÇÃO</v>
          </cell>
        </row>
        <row r="1758">
          <cell r="B1758" t="str">
            <v>SIM</v>
          </cell>
          <cell r="C1758" t="str">
            <v>ENGENHARIA DE INSTRUMENTAÇÃO, AUTOMAÇÃO E ROBÓTICA</v>
          </cell>
        </row>
        <row r="1759">
          <cell r="B1759" t="str">
            <v>SIM</v>
          </cell>
          <cell r="C1759" t="str">
            <v>ENGENHARIA DE INSTRUMENTAÇÃO, AUTOMAÇÃO E ROBÓTICA</v>
          </cell>
        </row>
        <row r="1760">
          <cell r="B1760" t="str">
            <v>SIM</v>
          </cell>
          <cell r="C1760" t="str">
            <v>ENGENHARIA DE INSTRUMENTAÇÃO, AUTOMAÇÃO E ROBÓTICA</v>
          </cell>
        </row>
        <row r="1761">
          <cell r="B1761" t="str">
            <v>SIM</v>
          </cell>
          <cell r="C1761" t="str">
            <v>ENGENHARIA DE INSTRUMENTAÇÃO, AUTOMAÇÃO E ROBÓTICA</v>
          </cell>
        </row>
        <row r="1762">
          <cell r="B1762" t="str">
            <v>SIM</v>
          </cell>
          <cell r="C1762" t="str">
            <v>ENGENHARIA DE INSTRUMENTAÇÃO, AUTOMAÇÃO E ROBÓTICA</v>
          </cell>
        </row>
        <row r="1763">
          <cell r="B1763" t="str">
            <v>SIM</v>
          </cell>
          <cell r="C1763" t="str">
            <v>ENGENHARIA DE INSTRUMENTAÇÃO, AUTOMAÇÃO E ROBÓTICA</v>
          </cell>
        </row>
        <row r="1764">
          <cell r="B1764" t="str">
            <v>SIM</v>
          </cell>
          <cell r="C1764" t="str">
            <v>ENGENHARIA DE INSTRUMENTAÇÃO, AUTOMAÇÃO E ROBÓTICA</v>
          </cell>
        </row>
        <row r="1765">
          <cell r="B1765" t="str">
            <v>SIM</v>
          </cell>
          <cell r="C1765" t="str">
            <v>ENGENHARIA DE INSTRUMENTAÇÃO, AUTOMAÇÃO E ROBÓTICA</v>
          </cell>
        </row>
        <row r="1766">
          <cell r="B1766" t="str">
            <v>SIM</v>
          </cell>
          <cell r="C1766" t="str">
            <v>ENGENHARIA DE INSTRUMENTAÇÃO, AUTOMAÇÃO E ROBÓTICA</v>
          </cell>
        </row>
        <row r="1767">
          <cell r="B1767" t="str">
            <v>SIM</v>
          </cell>
          <cell r="C1767" t="str">
            <v>ENGENHARIA DE INSTRUMENTAÇÃO, AUTOMAÇÃO E ROBÓTICA</v>
          </cell>
        </row>
        <row r="1768">
          <cell r="B1768" t="str">
            <v>SIM</v>
          </cell>
          <cell r="C1768" t="str">
            <v>ENGENHARIA DE INSTRUMENTAÇÃO, AUTOMAÇÃO E ROBÓTICA</v>
          </cell>
        </row>
        <row r="1769">
          <cell r="B1769" t="str">
            <v>SIM</v>
          </cell>
          <cell r="C1769" t="str">
            <v>ENGENHARIA DE INSTRUMENTAÇÃO, AUTOMAÇÃO E ROBÓTICA</v>
          </cell>
        </row>
        <row r="1770">
          <cell r="B1770" t="str">
            <v>SIM</v>
          </cell>
          <cell r="C1770" t="str">
            <v>ENGENHARIA DE INSTRUMENTAÇÃO, AUTOMAÇÃO E ROBÓTICA</v>
          </cell>
        </row>
        <row r="1771">
          <cell r="B1771" t="str">
            <v>SIM</v>
          </cell>
          <cell r="C1771" t="str">
            <v>ENGENHARIA DE INSTRUMENTAÇÃO, AUTOMAÇÃO E ROBÓTICA</v>
          </cell>
        </row>
        <row r="1772">
          <cell r="B1772" t="str">
            <v>SIM</v>
          </cell>
          <cell r="C1772" t="str">
            <v>ENGENHARIA DE INSTRUMENTAÇÃO, AUTOMAÇÃO E ROBÓTICA</v>
          </cell>
        </row>
        <row r="1773">
          <cell r="B1773" t="str">
            <v>SIM</v>
          </cell>
          <cell r="C1773" t="str">
            <v>ENGENHARIA DE INSTRUMENTAÇÃO, AUTOMAÇÃO E ROBÓTICA</v>
          </cell>
        </row>
        <row r="1774">
          <cell r="B1774" t="str">
            <v>SIM</v>
          </cell>
          <cell r="C1774" t="str">
            <v>ENGENHARIA DE INSTRUMENTAÇÃO, AUTOMAÇÃO E ROBÓTICA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9"/>
  <sheetViews>
    <sheetView windowProtection="1" tabSelected="1" view="pageLayout" topLeftCell="D502" zoomScale="80" zoomScaleNormal="100" zoomScalePageLayoutView="80" workbookViewId="0">
      <selection activeCell="N506" sqref="N506"/>
    </sheetView>
  </sheetViews>
  <sheetFormatPr defaultColWidth="14.42578125" defaultRowHeight="15" customHeight="1" x14ac:dyDescent="0.25"/>
  <cols>
    <col min="1" max="1" width="20.5703125" style="6" customWidth="1"/>
    <col min="2" max="3" width="17.5703125" style="6" customWidth="1"/>
    <col min="4" max="4" width="34" style="6" customWidth="1"/>
    <col min="5" max="5" width="18.42578125" style="6" hidden="1" customWidth="1"/>
    <col min="6" max="6" width="14.7109375" style="6" hidden="1" customWidth="1"/>
    <col min="7" max="7" width="6.85546875" style="6" hidden="1" customWidth="1"/>
    <col min="8" max="8" width="32.85546875" style="6" customWidth="1"/>
    <col min="9" max="9" width="31.140625" style="7" customWidth="1"/>
    <col min="10" max="10" width="32.140625" style="7" hidden="1" customWidth="1"/>
    <col min="11" max="11" width="34.7109375" style="7" hidden="1" customWidth="1"/>
    <col min="12" max="12" width="14.7109375" style="7" customWidth="1"/>
    <col min="13" max="13" width="8.28515625" style="7" customWidth="1"/>
    <col min="14" max="14" width="8.42578125" style="17" customWidth="1"/>
    <col min="15" max="15" width="7.85546875" style="7" customWidth="1"/>
    <col min="16" max="16" width="20.140625" style="7" customWidth="1"/>
    <col min="17" max="17" width="12.140625" style="7" customWidth="1"/>
    <col min="18" max="19" width="23.7109375" style="6" customWidth="1"/>
    <col min="20" max="16384" width="14.42578125" style="6"/>
  </cols>
  <sheetData>
    <row r="1" spans="1:19" ht="27.7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19" s="40" customFormat="1" ht="68.25" customHeight="1" thickBot="1" x14ac:dyDescent="0.25">
      <c r="A2" s="36" t="s">
        <v>0</v>
      </c>
      <c r="B2" s="37" t="s">
        <v>1</v>
      </c>
      <c r="C2" s="39" t="s">
        <v>3972</v>
      </c>
      <c r="D2" s="37" t="s">
        <v>2</v>
      </c>
      <c r="E2" s="37" t="s">
        <v>3</v>
      </c>
      <c r="F2" s="37" t="s">
        <v>3</v>
      </c>
      <c r="G2" s="37" t="s">
        <v>4</v>
      </c>
      <c r="H2" s="37" t="s">
        <v>370</v>
      </c>
      <c r="I2" s="37" t="s">
        <v>371</v>
      </c>
      <c r="J2" s="37" t="s">
        <v>368</v>
      </c>
      <c r="K2" s="37" t="s">
        <v>369</v>
      </c>
      <c r="L2" s="37" t="s">
        <v>980</v>
      </c>
      <c r="M2" s="37" t="s">
        <v>981</v>
      </c>
      <c r="N2" s="38" t="s">
        <v>979</v>
      </c>
      <c r="O2" s="37" t="s">
        <v>982</v>
      </c>
      <c r="P2" s="37" t="s">
        <v>3980</v>
      </c>
      <c r="Q2" s="37" t="s">
        <v>983</v>
      </c>
      <c r="R2" s="39" t="s">
        <v>5</v>
      </c>
      <c r="S2" s="39" t="s">
        <v>6</v>
      </c>
    </row>
    <row r="3" spans="1:19" ht="47.25" customHeight="1" thickBot="1" x14ac:dyDescent="0.3">
      <c r="A3" s="2" t="str">
        <f>' turmas sistema atual'!A2</f>
        <v>BACHARELADO EM BIOTECNOLOGIA</v>
      </c>
      <c r="B3" s="2" t="str">
        <f>' turmas sistema atual'!B2</f>
        <v>DANHT1002-15SA</v>
      </c>
      <c r="C3" s="5" t="str">
        <f>' turmas sistema atual'!Y2</f>
        <v>não</v>
      </c>
      <c r="D3" s="2" t="str">
        <f>' turmas sistema atual'!C2</f>
        <v>Bioética A-diurno (Santo André)</v>
      </c>
      <c r="E3" s="2" t="str">
        <f>' turmas sistema atual'!D2</f>
        <v>Bioética</v>
      </c>
      <c r="F3" s="2" t="str">
        <f>' turmas sistema atual'!F2</f>
        <v>NHT1002-15</v>
      </c>
      <c r="G3" s="2" t="str">
        <f>' turmas sistema atual'!G2</f>
        <v>A</v>
      </c>
      <c r="H3" s="2" t="str">
        <f>' turmas sistema atual'!W2</f>
        <v>segunda das 08:00 às 10:00, quinzenal I; sexta das 08:00 às 10:00, quinzenal II</v>
      </c>
      <c r="I3" s="5" t="str">
        <f>' turmas sistema atual'!X2</f>
        <v/>
      </c>
      <c r="J3" s="5" t="str">
        <f>' turmas sistema atual'!H2</f>
        <v>segunda das 08:00 às 10:00, sala S-308-3, quinzenal I, sexta das 08:00 às 10:00, sala S-308-3, quinzenal II</v>
      </c>
      <c r="K3" s="5">
        <f>' turmas sistema atual'!I2</f>
        <v>0</v>
      </c>
      <c r="L3" s="5" t="str">
        <f>' turmas sistema atual'!J2</f>
        <v>Santo André</v>
      </c>
      <c r="M3" s="5" t="str">
        <f>' turmas sistema atual'!K2</f>
        <v>diurno</v>
      </c>
      <c r="N3" s="5" t="str">
        <f>' turmas sistema atual'!L2</f>
        <v>2-0-2</v>
      </c>
      <c r="O3" s="5">
        <f>' turmas sistema atual'!M2</f>
        <v>45</v>
      </c>
      <c r="P3" s="5">
        <f>' turmas sistema atual'!N2</f>
        <v>0</v>
      </c>
      <c r="Q3" s="5">
        <f>O3-P3</f>
        <v>45</v>
      </c>
      <c r="R3" s="2" t="str">
        <f>UPPER(' turmas sistema atual'!R2)</f>
        <v>ANA PAULA DE MATTOS AREAS DAU</v>
      </c>
      <c r="S3" s="2" t="str">
        <f>UPPER(' turmas sistema atual'!S2)</f>
        <v/>
      </c>
    </row>
    <row r="4" spans="1:19" ht="47.25" customHeight="1" thickBot="1" x14ac:dyDescent="0.3">
      <c r="A4" s="2" t="str">
        <f>' turmas sistema atual'!A3</f>
        <v>BACHARELADO EM BIOTECNOLOGIA</v>
      </c>
      <c r="B4" s="2" t="str">
        <f>' turmas sistema atual'!B3</f>
        <v>NANHT1002-15SA</v>
      </c>
      <c r="C4" s="5" t="str">
        <f>' turmas sistema atual'!Y3</f>
        <v>não</v>
      </c>
      <c r="D4" s="2" t="str">
        <f>' turmas sistema atual'!C3</f>
        <v>Bioética A-noturno (Santo André)</v>
      </c>
      <c r="E4" s="2" t="str">
        <f>' turmas sistema atual'!D3</f>
        <v>Bioética</v>
      </c>
      <c r="F4" s="2" t="str">
        <f>' turmas sistema atual'!F3</f>
        <v>NHT1002-15</v>
      </c>
      <c r="G4" s="2" t="str">
        <f>' turmas sistema atual'!G3</f>
        <v>A</v>
      </c>
      <c r="H4" s="2" t="str">
        <f>' turmas sistema atual'!W3</f>
        <v>segunda das 19:00 às 21:00, quinzenal I; sexta das 19:00 às 21:00, quinzenal II</v>
      </c>
      <c r="I4" s="5" t="str">
        <f>' turmas sistema atual'!X3</f>
        <v/>
      </c>
      <c r="J4" s="5" t="str">
        <f>' turmas sistema atual'!H3</f>
        <v>segunda das 19:00 às 21:00, sala S-306-3, quinzenal I, sexta das 19:00 às 21:00, sala S-306-3, quinzenal II</v>
      </c>
      <c r="K4" s="5">
        <f>' turmas sistema atual'!I3</f>
        <v>0</v>
      </c>
      <c r="L4" s="5" t="str">
        <f>' turmas sistema atual'!J3</f>
        <v>Santo André</v>
      </c>
      <c r="M4" s="5" t="str">
        <f>' turmas sistema atual'!K3</f>
        <v>noturno</v>
      </c>
      <c r="N4" s="5" t="str">
        <f>' turmas sistema atual'!L3</f>
        <v>2-0-2</v>
      </c>
      <c r="O4" s="5">
        <f>' turmas sistema atual'!M3</f>
        <v>45</v>
      </c>
      <c r="P4" s="5">
        <f>' turmas sistema atual'!N3</f>
        <v>0</v>
      </c>
      <c r="Q4" s="5">
        <f t="shared" ref="Q4:Q67" si="0">O4-P4</f>
        <v>45</v>
      </c>
      <c r="R4" s="2" t="str">
        <f>UPPER(' turmas sistema atual'!R3)</f>
        <v>ANA PAULA DE MATTOS AREAS DAU</v>
      </c>
      <c r="S4" s="2" t="str">
        <f>UPPER(' turmas sistema atual'!S3)</f>
        <v/>
      </c>
    </row>
    <row r="5" spans="1:19" ht="47.25" customHeight="1" thickBot="1" x14ac:dyDescent="0.3">
      <c r="A5" s="2" t="str">
        <f>' turmas sistema atual'!A4</f>
        <v>BACHARELADO EM BIOTECNOLOGIA</v>
      </c>
      <c r="B5" s="2" t="str">
        <f>' turmas sistema atual'!B4</f>
        <v>DANHZ6013-18SA</v>
      </c>
      <c r="C5" s="5" t="str">
        <f>' turmas sistema atual'!Y4</f>
        <v>não</v>
      </c>
      <c r="D5" s="2" t="str">
        <f>' turmas sistema atual'!C4</f>
        <v>Biotecnologia Animal A-diurno (Santo André)</v>
      </c>
      <c r="E5" s="2" t="str">
        <f>' turmas sistema atual'!D4</f>
        <v>Biotecnologia Animal</v>
      </c>
      <c r="F5" s="2" t="str">
        <f>' turmas sistema atual'!F4</f>
        <v>NHZ6013-18</v>
      </c>
      <c r="G5" s="2" t="str">
        <f>' turmas sistema atual'!G4</f>
        <v>A</v>
      </c>
      <c r="H5" s="2" t="str">
        <f>' turmas sistema atual'!W4</f>
        <v xml:space="preserve">quinta das 14:00 às 18:00, semanal </v>
      </c>
      <c r="I5" s="5" t="str">
        <f>' turmas sistema atual'!X4</f>
        <v/>
      </c>
      <c r="J5" s="5" t="str">
        <f>' turmas sistema atual'!H4</f>
        <v xml:space="preserve">quinta das 14:00 às 18:00, sala S-308-3, semanal </v>
      </c>
      <c r="K5" s="5">
        <f>' turmas sistema atual'!I4</f>
        <v>0</v>
      </c>
      <c r="L5" s="5" t="str">
        <f>' turmas sistema atual'!J4</f>
        <v>Santo André</v>
      </c>
      <c r="M5" s="5" t="str">
        <f>' turmas sistema atual'!K4</f>
        <v>diurno</v>
      </c>
      <c r="N5" s="5" t="str">
        <f>' turmas sistema atual'!L4</f>
        <v>2-2-4</v>
      </c>
      <c r="O5" s="5">
        <f>' turmas sistema atual'!M4</f>
        <v>30</v>
      </c>
      <c r="P5" s="5">
        <f>' turmas sistema atual'!N4</f>
        <v>0</v>
      </c>
      <c r="Q5" s="5">
        <f t="shared" si="0"/>
        <v>30</v>
      </c>
      <c r="R5" s="2" t="str">
        <f>UPPER(' turmas sistema atual'!R4)</f>
        <v>MARCELLA PECORA MILAZZOTTO</v>
      </c>
      <c r="S5" s="2" t="str">
        <f>UPPER(' turmas sistema atual'!S4)</f>
        <v>MARCELLA PECORA MILAZZOTTO</v>
      </c>
    </row>
    <row r="6" spans="1:19" ht="47.25" customHeight="1" thickBot="1" x14ac:dyDescent="0.3">
      <c r="A6" s="2" t="str">
        <f>' turmas sistema atual'!A5</f>
        <v>BACHARELADO EM BIOTECNOLOGIA</v>
      </c>
      <c r="B6" s="2" t="str">
        <f>' turmas sistema atual'!B5</f>
        <v>DA1NHZ1078-15SA</v>
      </c>
      <c r="C6" s="5" t="str">
        <f>' turmas sistema atual'!Y5</f>
        <v>sim</v>
      </c>
      <c r="D6" s="2" t="str">
        <f>' turmas sistema atual'!C5</f>
        <v>Biotecnologia de Plantas A1-diurno (Santo André)</v>
      </c>
      <c r="E6" s="2" t="str">
        <f>' turmas sistema atual'!D5</f>
        <v>Biotecnologia de Plantas</v>
      </c>
      <c r="F6" s="2" t="str">
        <f>' turmas sistema atual'!F5</f>
        <v>NHZ1078-15</v>
      </c>
      <c r="G6" s="2" t="str">
        <f>' turmas sistema atual'!G5</f>
        <v>A1</v>
      </c>
      <c r="H6" s="2" t="str">
        <f>' turmas sistema atual'!W5</f>
        <v/>
      </c>
      <c r="I6" s="5" t="str">
        <f>' turmas sistema atual'!X5</f>
        <v xml:space="preserve">sexta das 08:00 às 12:00, semanal </v>
      </c>
      <c r="J6" s="5">
        <f>' turmas sistema atual'!H5</f>
        <v>0</v>
      </c>
      <c r="K6" s="5" t="str">
        <f>' turmas sistema atual'!I5</f>
        <v xml:space="preserve">sexta das 08:00 às 12:00, sala 402-3, semanal </v>
      </c>
      <c r="L6" s="5" t="str">
        <f>' turmas sistema atual'!J5</f>
        <v>Santo André</v>
      </c>
      <c r="M6" s="5" t="str">
        <f>' turmas sistema atual'!K5</f>
        <v>diurno</v>
      </c>
      <c r="N6" s="5" t="str">
        <f>' turmas sistema atual'!L5</f>
        <v>0-4-2</v>
      </c>
      <c r="O6" s="5">
        <f>' turmas sistema atual'!M5</f>
        <v>10</v>
      </c>
      <c r="P6" s="5">
        <f>' turmas sistema atual'!N5</f>
        <v>0</v>
      </c>
      <c r="Q6" s="5">
        <f t="shared" si="0"/>
        <v>10</v>
      </c>
      <c r="R6" s="2" t="str">
        <f>UPPER(' turmas sistema atual'!R5)</f>
        <v/>
      </c>
      <c r="S6" s="2" t="str">
        <f>UPPER(' turmas sistema atual'!S5)</f>
        <v>HANA PAULA MASUDA</v>
      </c>
    </row>
    <row r="7" spans="1:19" ht="47.25" customHeight="1" thickBot="1" x14ac:dyDescent="0.3">
      <c r="A7" s="2" t="str">
        <f>' turmas sistema atual'!A6</f>
        <v>BACHARELADO EM BIOTECNOLOGIA</v>
      </c>
      <c r="B7" s="2" t="str">
        <f>' turmas sistema atual'!B6</f>
        <v>NA1NHZ1078-15SA</v>
      </c>
      <c r="C7" s="5" t="str">
        <f>' turmas sistema atual'!Y6</f>
        <v>sim</v>
      </c>
      <c r="D7" s="2" t="str">
        <f>' turmas sistema atual'!C6</f>
        <v>Biotecnologia de Plantas A1-noturno (Santo André)</v>
      </c>
      <c r="E7" s="2" t="str">
        <f>' turmas sistema atual'!D6</f>
        <v>Biotecnologia de Plantas</v>
      </c>
      <c r="F7" s="2" t="str">
        <f>' turmas sistema atual'!F6</f>
        <v>NHZ1078-15</v>
      </c>
      <c r="G7" s="2" t="str">
        <f>' turmas sistema atual'!G6</f>
        <v>A1</v>
      </c>
      <c r="H7" s="2" t="str">
        <f>' turmas sistema atual'!W6</f>
        <v/>
      </c>
      <c r="I7" s="5" t="str">
        <f>' turmas sistema atual'!X6</f>
        <v xml:space="preserve">sexta das 19:00 às 23:00, semanal </v>
      </c>
      <c r="J7" s="5">
        <f>' turmas sistema atual'!H6</f>
        <v>0</v>
      </c>
      <c r="K7" s="5" t="str">
        <f>' turmas sistema atual'!I6</f>
        <v xml:space="preserve">sexta das 19:00 às 23:00, sala 402-3, semanal </v>
      </c>
      <c r="L7" s="5" t="str">
        <f>' turmas sistema atual'!J6</f>
        <v>Santo André</v>
      </c>
      <c r="M7" s="5" t="str">
        <f>' turmas sistema atual'!K6</f>
        <v>noturno</v>
      </c>
      <c r="N7" s="5" t="str">
        <f>' turmas sistema atual'!L6</f>
        <v>0-4-2</v>
      </c>
      <c r="O7" s="5">
        <f>' turmas sistema atual'!M6</f>
        <v>10</v>
      </c>
      <c r="P7" s="5">
        <f>' turmas sistema atual'!N6</f>
        <v>0</v>
      </c>
      <c r="Q7" s="5">
        <f t="shared" si="0"/>
        <v>10</v>
      </c>
      <c r="R7" s="2" t="str">
        <f>UPPER(' turmas sistema atual'!R6)</f>
        <v/>
      </c>
      <c r="S7" s="2" t="str">
        <f>UPPER(' turmas sistema atual'!S6)</f>
        <v>WAGNER RODRIGO DE SOUZA</v>
      </c>
    </row>
    <row r="8" spans="1:19" ht="47.25" customHeight="1" thickBot="1" x14ac:dyDescent="0.3">
      <c r="A8" s="2" t="str">
        <f>' turmas sistema atual'!A7</f>
        <v>BACHARELADO EM BIOTECNOLOGIA</v>
      </c>
      <c r="B8" s="2" t="str">
        <f>' turmas sistema atual'!B7</f>
        <v>DA2NHZ1078-15SA</v>
      </c>
      <c r="C8" s="5" t="str">
        <f>' turmas sistema atual'!Y7</f>
        <v>sim</v>
      </c>
      <c r="D8" s="2" t="str">
        <f>' turmas sistema atual'!C7</f>
        <v>Biotecnologia de Plantas A2-diurno (Santo André)</v>
      </c>
      <c r="E8" s="2" t="str">
        <f>' turmas sistema atual'!D7</f>
        <v>Biotecnologia de Plantas</v>
      </c>
      <c r="F8" s="2" t="str">
        <f>' turmas sistema atual'!F7</f>
        <v>NHZ1078-15</v>
      </c>
      <c r="G8" s="2" t="str">
        <f>' turmas sistema atual'!G7</f>
        <v>A2</v>
      </c>
      <c r="H8" s="2" t="str">
        <f>' turmas sistema atual'!W7</f>
        <v/>
      </c>
      <c r="I8" s="5" t="str">
        <f>' turmas sistema atual'!X7</f>
        <v xml:space="preserve">sexta das 08:00 às 12:00, semanal </v>
      </c>
      <c r="J8" s="5">
        <f>' turmas sistema atual'!H7</f>
        <v>0</v>
      </c>
      <c r="K8" s="5" t="str">
        <f>' turmas sistema atual'!I7</f>
        <v xml:space="preserve">sexta das 08:00 às 12:00, sala 404-3, semanal </v>
      </c>
      <c r="L8" s="5" t="str">
        <f>' turmas sistema atual'!J7</f>
        <v>Santo André</v>
      </c>
      <c r="M8" s="5" t="str">
        <f>' turmas sistema atual'!K7</f>
        <v>diurno</v>
      </c>
      <c r="N8" s="5" t="str">
        <f>' turmas sistema atual'!L7</f>
        <v>0-4-2</v>
      </c>
      <c r="O8" s="5">
        <f>' turmas sistema atual'!M7</f>
        <v>10</v>
      </c>
      <c r="P8" s="5">
        <f>' turmas sistema atual'!N7</f>
        <v>0</v>
      </c>
      <c r="Q8" s="5">
        <f t="shared" si="0"/>
        <v>10</v>
      </c>
      <c r="R8" s="2" t="str">
        <f>UPPER(' turmas sistema atual'!R7)</f>
        <v/>
      </c>
      <c r="S8" s="2" t="str">
        <f>UPPER(' turmas sistema atual'!S7)</f>
        <v>HANA PAULA MASUDA</v>
      </c>
    </row>
    <row r="9" spans="1:19" ht="47.25" customHeight="1" thickBot="1" x14ac:dyDescent="0.3">
      <c r="A9" s="2" t="str">
        <f>' turmas sistema atual'!A8</f>
        <v>BACHARELADO EM BIOTECNOLOGIA</v>
      </c>
      <c r="B9" s="2" t="str">
        <f>' turmas sistema atual'!B8</f>
        <v>NA2NHZ1078-15SA</v>
      </c>
      <c r="C9" s="5" t="str">
        <f>' turmas sistema atual'!Y8</f>
        <v>sim</v>
      </c>
      <c r="D9" s="2" t="str">
        <f>' turmas sistema atual'!C8</f>
        <v>Biotecnologia de Plantas A2-noturno (Santo André)</v>
      </c>
      <c r="E9" s="2" t="str">
        <f>' turmas sistema atual'!D8</f>
        <v>Biotecnologia de Plantas</v>
      </c>
      <c r="F9" s="2" t="str">
        <f>' turmas sistema atual'!F8</f>
        <v>NHZ1078-15</v>
      </c>
      <c r="G9" s="2" t="str">
        <f>' turmas sistema atual'!G8</f>
        <v>A2</v>
      </c>
      <c r="H9" s="2" t="str">
        <f>' turmas sistema atual'!W8</f>
        <v/>
      </c>
      <c r="I9" s="5" t="str">
        <f>' turmas sistema atual'!X8</f>
        <v xml:space="preserve">sexta das 19:00 às 23:00, semanal </v>
      </c>
      <c r="J9" s="5">
        <f>' turmas sistema atual'!H8</f>
        <v>0</v>
      </c>
      <c r="K9" s="5" t="str">
        <f>' turmas sistema atual'!I8</f>
        <v xml:space="preserve">sexta das 19:00 às 23:00, sala 404-3, semanal </v>
      </c>
      <c r="L9" s="5" t="str">
        <f>' turmas sistema atual'!J8</f>
        <v>Santo André</v>
      </c>
      <c r="M9" s="5" t="str">
        <f>' turmas sistema atual'!K8</f>
        <v>noturno</v>
      </c>
      <c r="N9" s="5" t="str">
        <f>' turmas sistema atual'!L8</f>
        <v>0-4-2</v>
      </c>
      <c r="O9" s="5">
        <f>' turmas sistema atual'!M8</f>
        <v>10</v>
      </c>
      <c r="P9" s="5">
        <f>' turmas sistema atual'!N8</f>
        <v>0</v>
      </c>
      <c r="Q9" s="5">
        <f t="shared" si="0"/>
        <v>10</v>
      </c>
      <c r="R9" s="2" t="str">
        <f>UPPER(' turmas sistema atual'!R8)</f>
        <v/>
      </c>
      <c r="S9" s="2" t="str">
        <f>UPPER(' turmas sistema atual'!S8)</f>
        <v>WAGNER RODRIGO DE SOUZA</v>
      </c>
    </row>
    <row r="10" spans="1:19" ht="47.25" customHeight="1" thickBot="1" x14ac:dyDescent="0.3">
      <c r="A10" s="2" t="str">
        <f>' turmas sistema atual'!A9</f>
        <v>BACHARELADO EM BIOTECNOLOGIA</v>
      </c>
      <c r="B10" s="2" t="str">
        <f>' turmas sistema atual'!B9</f>
        <v>DANHZ6012-18SA</v>
      </c>
      <c r="C10" s="5" t="str">
        <f>' turmas sistema atual'!Y9</f>
        <v>não</v>
      </c>
      <c r="D10" s="2" t="str">
        <f>' turmas sistema atual'!C9</f>
        <v>Empreendedorismo e planejamento de projetos em Biotecnologia A-diurno (Santo André)</v>
      </c>
      <c r="E10" s="2" t="str">
        <f>' turmas sistema atual'!D9</f>
        <v>Empreendedorismo e planejamento de projetos em Biotecnologia</v>
      </c>
      <c r="F10" s="2" t="str">
        <f>' turmas sistema atual'!F9</f>
        <v>NHZ6012-18</v>
      </c>
      <c r="G10" s="2" t="str">
        <f>' turmas sistema atual'!G9</f>
        <v>A</v>
      </c>
      <c r="H10" s="2" t="str">
        <f>' turmas sistema atual'!W9</f>
        <v xml:space="preserve">terça das 08:00 às 12:00, semanal </v>
      </c>
      <c r="I10" s="5" t="str">
        <f>' turmas sistema atual'!X9</f>
        <v/>
      </c>
      <c r="J10" s="5" t="str">
        <f>' turmas sistema atual'!H9</f>
        <v xml:space="preserve">terça das 08:00 às 12:00, sala S-307-3, semanal </v>
      </c>
      <c r="K10" s="5">
        <f>' turmas sistema atual'!I9</f>
        <v>0</v>
      </c>
      <c r="L10" s="5" t="str">
        <f>' turmas sistema atual'!J9</f>
        <v>Santo André</v>
      </c>
      <c r="M10" s="5" t="str">
        <f>' turmas sistema atual'!K9</f>
        <v>diurno</v>
      </c>
      <c r="N10" s="5" t="str">
        <f>' turmas sistema atual'!L9</f>
        <v>4-0-4</v>
      </c>
      <c r="O10" s="5">
        <f>' turmas sistema atual'!M9</f>
        <v>30</v>
      </c>
      <c r="P10" s="5">
        <f>' turmas sistema atual'!N9</f>
        <v>0</v>
      </c>
      <c r="Q10" s="5">
        <f t="shared" si="0"/>
        <v>30</v>
      </c>
      <c r="R10" s="2" t="str">
        <f>UPPER(' turmas sistema atual'!R9)</f>
        <v>AMEDEA BAROZZI SEABRA</v>
      </c>
      <c r="S10" s="2" t="str">
        <f>UPPER(' turmas sistema atual'!S9)</f>
        <v/>
      </c>
    </row>
    <row r="11" spans="1:19" ht="47.25" customHeight="1" thickBot="1" x14ac:dyDescent="0.3">
      <c r="A11" s="2" t="str">
        <f>' turmas sistema atual'!A10</f>
        <v>BACHARELADO EM BIOTECNOLOGIA</v>
      </c>
      <c r="B11" s="2" t="str">
        <f>' turmas sistema atual'!B10</f>
        <v>NANHZ6012-18SA</v>
      </c>
      <c r="C11" s="5" t="str">
        <f>' turmas sistema atual'!Y10</f>
        <v>não</v>
      </c>
      <c r="D11" s="2" t="str">
        <f>' turmas sistema atual'!C10</f>
        <v>Empreendedorismo e planejamento de projetos em Biotecnologia A-noturno (Santo André)</v>
      </c>
      <c r="E11" s="2" t="str">
        <f>' turmas sistema atual'!D10</f>
        <v>Empreendedorismo e planejamento de projetos em Biotecnologia</v>
      </c>
      <c r="F11" s="2" t="str">
        <f>' turmas sistema atual'!F10</f>
        <v>NHZ6012-18</v>
      </c>
      <c r="G11" s="2" t="str">
        <f>' turmas sistema atual'!G10</f>
        <v>A</v>
      </c>
      <c r="H11" s="2" t="str">
        <f>' turmas sistema atual'!W10</f>
        <v xml:space="preserve">terça das 19:00 às 23:00, semanal </v>
      </c>
      <c r="I11" s="5" t="str">
        <f>' turmas sistema atual'!X10</f>
        <v/>
      </c>
      <c r="J11" s="5" t="str">
        <f>' turmas sistema atual'!H10</f>
        <v xml:space="preserve">terça das 19:00 às 23:00, sala S - 305-3, semanal </v>
      </c>
      <c r="K11" s="5">
        <f>' turmas sistema atual'!I10</f>
        <v>0</v>
      </c>
      <c r="L11" s="5" t="str">
        <f>' turmas sistema atual'!J10</f>
        <v>Santo André</v>
      </c>
      <c r="M11" s="5" t="str">
        <f>' turmas sistema atual'!K10</f>
        <v>noturno</v>
      </c>
      <c r="N11" s="5" t="str">
        <f>' turmas sistema atual'!L10</f>
        <v>4-0-4</v>
      </c>
      <c r="O11" s="5">
        <f>' turmas sistema atual'!M10</f>
        <v>30</v>
      </c>
      <c r="P11" s="5">
        <f>' turmas sistema atual'!N10</f>
        <v>0</v>
      </c>
      <c r="Q11" s="5">
        <f t="shared" si="0"/>
        <v>30</v>
      </c>
      <c r="R11" s="2" t="str">
        <f>UPPER(' turmas sistema atual'!R10)</f>
        <v>ANAPATRICIA DE OLIVEIRA MORALES VILHA</v>
      </c>
      <c r="S11" s="2" t="str">
        <f>UPPER(' turmas sistema atual'!S10)</f>
        <v/>
      </c>
    </row>
    <row r="12" spans="1:19" ht="47.25" customHeight="1" thickBot="1" x14ac:dyDescent="0.3">
      <c r="A12" s="2" t="str">
        <f>' turmas sistema atual'!A11</f>
        <v>BACHARELADO EM BIOTECNOLOGIA</v>
      </c>
      <c r="B12" s="2" t="str">
        <f>' turmas sistema atual'!B11</f>
        <v>NA1NHZ6004-18SA</v>
      </c>
      <c r="C12" s="5" t="str">
        <f>' turmas sistema atual'!Y11</f>
        <v>não</v>
      </c>
      <c r="D12" s="2" t="str">
        <f>' turmas sistema atual'!C11</f>
        <v>Enzimologia e Biocatálise A1-noturno (Santo André)</v>
      </c>
      <c r="E12" s="2" t="str">
        <f>' turmas sistema atual'!D11</f>
        <v>Enzimologia e Biocatálise</v>
      </c>
      <c r="F12" s="2" t="str">
        <f>' turmas sistema atual'!F11</f>
        <v>NHZ6004-18</v>
      </c>
      <c r="G12" s="2" t="str">
        <f>' turmas sistema atual'!G11</f>
        <v>A1</v>
      </c>
      <c r="H12" s="2" t="str">
        <f>' turmas sistema atual'!W11</f>
        <v xml:space="preserve">segunda das 19:00 às 21:00, semanal ; quarta das 19:00 às 21:00, semanal </v>
      </c>
      <c r="I12" s="5" t="str">
        <f>' turmas sistema atual'!X11</f>
        <v xml:space="preserve">segunda das 21:00 às 23:00, semanal </v>
      </c>
      <c r="J12" s="5" t="str">
        <f>' turmas sistema atual'!H11</f>
        <v xml:space="preserve">segunda das 19:00 às 21:00, sala S - 305-3, semanal , quarta das 19:00 às 21:00, sala S - 305-3, semanal </v>
      </c>
      <c r="K12" s="5" t="str">
        <f>' turmas sistema atual'!I11</f>
        <v xml:space="preserve">segunda das 21:00 às 23:00, sala L605, semanal </v>
      </c>
      <c r="L12" s="5" t="str">
        <f>' turmas sistema atual'!J11</f>
        <v>Santo André</v>
      </c>
      <c r="M12" s="5" t="str">
        <f>' turmas sistema atual'!K11</f>
        <v>noturno</v>
      </c>
      <c r="N12" s="5" t="str">
        <f>' turmas sistema atual'!L11</f>
        <v>4-2-4</v>
      </c>
      <c r="O12" s="5">
        <f>' turmas sistema atual'!M11</f>
        <v>30</v>
      </c>
      <c r="P12" s="5">
        <f>' turmas sistema atual'!N11</f>
        <v>0</v>
      </c>
      <c r="Q12" s="5">
        <f t="shared" si="0"/>
        <v>30</v>
      </c>
      <c r="R12" s="2" t="str">
        <f>UPPER(' turmas sistema atual'!R11)</f>
        <v>MARIA FERNANDA LARANJEIRA DA SILVA (VISITANTE)</v>
      </c>
      <c r="S12" s="2" t="str">
        <f>UPPER(' turmas sistema atual'!S11)</f>
        <v>MARIA FERNANDA LARANJEIRA DA SILVA (VISITANTE)</v>
      </c>
    </row>
    <row r="13" spans="1:19" ht="47.25" customHeight="1" thickBot="1" x14ac:dyDescent="0.3">
      <c r="A13" s="2" t="str">
        <f>' turmas sistema atual'!A12</f>
        <v>BACHARELADO EM BIOTECNOLOGIA</v>
      </c>
      <c r="B13" s="2" t="str">
        <f>' turmas sistema atual'!B12</f>
        <v>DANHZ6004-18SA</v>
      </c>
      <c r="C13" s="5" t="str">
        <f>' turmas sistema atual'!Y12</f>
        <v>não</v>
      </c>
      <c r="D13" s="2" t="str">
        <f>' turmas sistema atual'!C12</f>
        <v>Enzimologia e Biocatálise A-diurno (Santo André)</v>
      </c>
      <c r="E13" s="2" t="str">
        <f>' turmas sistema atual'!D12</f>
        <v>Enzimologia e Biocatálise</v>
      </c>
      <c r="F13" s="2" t="str">
        <f>' turmas sistema atual'!F12</f>
        <v>NHZ6004-18</v>
      </c>
      <c r="G13" s="2" t="str">
        <f>' turmas sistema atual'!G12</f>
        <v>A</v>
      </c>
      <c r="H13" s="2" t="str">
        <f>' turmas sistema atual'!W12</f>
        <v xml:space="preserve">segunda das 10:00 às 12:00, semanal ; quarta das 08:00 às 10:00, semanal </v>
      </c>
      <c r="I13" s="5" t="str">
        <f>' turmas sistema atual'!X12</f>
        <v xml:space="preserve">segunda das 08:00 às 10:00, semanal </v>
      </c>
      <c r="J13" s="5" t="str">
        <f>' turmas sistema atual'!H12</f>
        <v xml:space="preserve">segunda das 10:00 às 12:00, sala S-307-3, semanal , quarta das 08:00 às 10:00, sala S - 305-3, semanal </v>
      </c>
      <c r="K13" s="5" t="str">
        <f>' turmas sistema atual'!I12</f>
        <v xml:space="preserve">segunda das 08:00 às 10:00, sala L605, semanal </v>
      </c>
      <c r="L13" s="5" t="str">
        <f>' turmas sistema atual'!J12</f>
        <v>Santo André</v>
      </c>
      <c r="M13" s="5" t="str">
        <f>' turmas sistema atual'!K12</f>
        <v>diurno</v>
      </c>
      <c r="N13" s="5" t="str">
        <f>' turmas sistema atual'!L12</f>
        <v>4-2-4</v>
      </c>
      <c r="O13" s="5">
        <f>' turmas sistema atual'!M12</f>
        <v>30</v>
      </c>
      <c r="P13" s="5">
        <f>' turmas sistema atual'!N12</f>
        <v>0</v>
      </c>
      <c r="Q13" s="5">
        <f t="shared" si="0"/>
        <v>30</v>
      </c>
      <c r="R13" s="2" t="str">
        <f>UPPER(' turmas sistema atual'!R12)</f>
        <v>MARIA FERNANDA LARANJEIRA DA SILVA (VISITANTE)</v>
      </c>
      <c r="S13" s="2" t="str">
        <f>UPPER(' turmas sistema atual'!S12)</f>
        <v>MARIA FERNANDA LARANJEIRA DA SILVA (VISITANTE)</v>
      </c>
    </row>
    <row r="14" spans="1:19" ht="47.25" customHeight="1" thickBot="1" x14ac:dyDescent="0.3">
      <c r="A14" s="2" t="str">
        <f>' turmas sistema atual'!A13</f>
        <v>BACHARELADO EM BIOTECNOLOGIA</v>
      </c>
      <c r="B14" s="2" t="str">
        <f>' turmas sistema atual'!B13</f>
        <v>DAESZB022-17SA</v>
      </c>
      <c r="C14" s="5" t="str">
        <f>' turmas sistema atual'!Y13</f>
        <v>não</v>
      </c>
      <c r="D14" s="2" t="str">
        <f>' turmas sistema atual'!C13</f>
        <v>Introdução à Bioinformática A-diurno (Santo André)</v>
      </c>
      <c r="E14" s="2" t="str">
        <f>' turmas sistema atual'!D13</f>
        <v>Introdução à Bioinformática</v>
      </c>
      <c r="F14" s="2" t="str">
        <f>' turmas sistema atual'!F13</f>
        <v>ESZB022-17</v>
      </c>
      <c r="G14" s="2" t="str">
        <f>' turmas sistema atual'!G13</f>
        <v>A</v>
      </c>
      <c r="H14" s="2" t="str">
        <f>' turmas sistema atual'!W13</f>
        <v xml:space="preserve">segunda das 10:00 às 12:00, quinzenal I; quinta das 10:00 às 12:00, semanal </v>
      </c>
      <c r="I14" s="5" t="str">
        <f>' turmas sistema atual'!X13</f>
        <v>segunda das 10:00 às 12:00, quinzenal II</v>
      </c>
      <c r="J14" s="5" t="str">
        <f>' turmas sistema atual'!H13</f>
        <v xml:space="preserve">segunda das 10:00 às 12:00, sala S-307-3, quinzenal I, quinta das 10:00 às 12:00, sala S-307-3, semanal </v>
      </c>
      <c r="K14" s="5" t="str">
        <f>' turmas sistema atual'!I13</f>
        <v>segunda das 10:00 às 12:00, sala L506, quinzenal II</v>
      </c>
      <c r="L14" s="5" t="str">
        <f>' turmas sistema atual'!J13</f>
        <v>Santo André</v>
      </c>
      <c r="M14" s="5" t="str">
        <f>' turmas sistema atual'!K13</f>
        <v>diurno</v>
      </c>
      <c r="N14" s="5" t="str">
        <f>' turmas sistema atual'!L13</f>
        <v>3-1-4</v>
      </c>
      <c r="O14" s="5">
        <f>' turmas sistema atual'!M13</f>
        <v>30</v>
      </c>
      <c r="P14" s="5">
        <f>' turmas sistema atual'!N13</f>
        <v>0</v>
      </c>
      <c r="Q14" s="5">
        <f t="shared" si="0"/>
        <v>30</v>
      </c>
      <c r="R14" s="2" t="str">
        <f>UPPER(' turmas sistema atual'!R13)</f>
        <v>FERNANDA NASCIMENTO ALMEIDA</v>
      </c>
      <c r="S14" s="2" t="str">
        <f>UPPER(' turmas sistema atual'!S13)</f>
        <v>FERNANDA NASCIMENTO ALMEIDA</v>
      </c>
    </row>
    <row r="15" spans="1:19" ht="47.25" customHeight="1" thickBot="1" x14ac:dyDescent="0.3">
      <c r="A15" s="2" t="str">
        <f>' turmas sistema atual'!A14</f>
        <v>BACHARELADO EM BIOTECNOLOGIA</v>
      </c>
      <c r="B15" s="2" t="str">
        <f>' turmas sistema atual'!B14</f>
        <v>NAESZB022-17SA</v>
      </c>
      <c r="C15" s="5" t="str">
        <f>' turmas sistema atual'!Y14</f>
        <v>não</v>
      </c>
      <c r="D15" s="2" t="str">
        <f>' turmas sistema atual'!C14</f>
        <v>Introdução à Bioinformática A-noturno (Santo André)</v>
      </c>
      <c r="E15" s="2" t="str">
        <f>' turmas sistema atual'!D14</f>
        <v>Introdução à Bioinformática</v>
      </c>
      <c r="F15" s="2" t="str">
        <f>' turmas sistema atual'!F14</f>
        <v>ESZB022-17</v>
      </c>
      <c r="G15" s="2" t="str">
        <f>' turmas sistema atual'!G14</f>
        <v>A</v>
      </c>
      <c r="H15" s="2" t="str">
        <f>' turmas sistema atual'!W14</f>
        <v xml:space="preserve">segunda das 19:00 às 21:00, quinzenal I; quinta das 19:00 às 21:00, semanal </v>
      </c>
      <c r="I15" s="5" t="str">
        <f>' turmas sistema atual'!X14</f>
        <v>segunda das 19:00 às 21:00, quinzenal II</v>
      </c>
      <c r="J15" s="5" t="str">
        <f>' turmas sistema atual'!H14</f>
        <v xml:space="preserve">segunda das 19:00 às 21:00, sala S-307-3, quinzenal I, quinta das 19:00 às 21:00, sala S-307-3, semanal </v>
      </c>
      <c r="K15" s="5" t="str">
        <f>' turmas sistema atual'!I14</f>
        <v>segunda das 19:00 às 21:00, sala L506, quinzenal II</v>
      </c>
      <c r="L15" s="5" t="str">
        <f>' turmas sistema atual'!J14</f>
        <v>Santo André</v>
      </c>
      <c r="M15" s="5" t="str">
        <f>' turmas sistema atual'!K14</f>
        <v>noturno</v>
      </c>
      <c r="N15" s="5" t="str">
        <f>' turmas sistema atual'!L14</f>
        <v>3-1-4</v>
      </c>
      <c r="O15" s="5">
        <f>' turmas sistema atual'!M14</f>
        <v>30</v>
      </c>
      <c r="P15" s="5">
        <f>' turmas sistema atual'!N14</f>
        <v>0</v>
      </c>
      <c r="Q15" s="5">
        <f t="shared" si="0"/>
        <v>30</v>
      </c>
      <c r="R15" s="2" t="str">
        <f>UPPER(' turmas sistema atual'!R14)</f>
        <v>FERNANDA NASCIMENTO ALMEIDA</v>
      </c>
      <c r="S15" s="2" t="str">
        <f>UPPER(' turmas sistema atual'!S14)</f>
        <v>FERNANDA NASCIMENTO ALMEIDA</v>
      </c>
    </row>
    <row r="16" spans="1:19" ht="47.25" customHeight="1" thickBot="1" x14ac:dyDescent="0.3">
      <c r="A16" s="2" t="str">
        <f>' turmas sistema atual'!A15</f>
        <v>BACHARELADO EM BIOTECNOLOGIA</v>
      </c>
      <c r="B16" s="2" t="str">
        <f>' turmas sistema atual'!B15</f>
        <v>DA1NHT1056-15SA</v>
      </c>
      <c r="C16" s="5" t="str">
        <f>' turmas sistema atual'!Y15</f>
        <v>sim</v>
      </c>
      <c r="D16" s="2" t="str">
        <f>' turmas sistema atual'!C15</f>
        <v>Microbiologia A1-diurno (Santo André)</v>
      </c>
      <c r="E16" s="2" t="str">
        <f>' turmas sistema atual'!D15</f>
        <v>Microbiologia</v>
      </c>
      <c r="F16" s="2" t="str">
        <f>' turmas sistema atual'!F15</f>
        <v>NHT1056-15</v>
      </c>
      <c r="G16" s="2" t="str">
        <f>' turmas sistema atual'!G15</f>
        <v>A1</v>
      </c>
      <c r="H16" s="2" t="str">
        <f>' turmas sistema atual'!W15</f>
        <v xml:space="preserve">quarta das 08:00 às 10:00, semanal ; sexta das 10:00 às 12:00, semanal </v>
      </c>
      <c r="I16" s="5" t="str">
        <f>' turmas sistema atual'!X15</f>
        <v xml:space="preserve">quarta das 10:00 às 12:00, semanal </v>
      </c>
      <c r="J16" s="5" t="str">
        <f>' turmas sistema atual'!H15</f>
        <v xml:space="preserve">quarta das 08:00 às 10:00, sala S-307-3, semanal , sexta das 10:00 às 12:00, sala S-307-3, semanal </v>
      </c>
      <c r="K16" s="5" t="str">
        <f>' turmas sistema atual'!I15</f>
        <v xml:space="preserve">quarta das 10:00 às 12:00, sala 402-3, semanal </v>
      </c>
      <c r="L16" s="5" t="str">
        <f>' turmas sistema atual'!J15</f>
        <v>Santo André</v>
      </c>
      <c r="M16" s="5" t="str">
        <f>' turmas sistema atual'!K15</f>
        <v>diurno</v>
      </c>
      <c r="N16" s="5" t="str">
        <f>' turmas sistema atual'!L15</f>
        <v>4-2-4</v>
      </c>
      <c r="O16" s="5">
        <f>' turmas sistema atual'!M15</f>
        <v>10</v>
      </c>
      <c r="P16" s="5">
        <f>' turmas sistema atual'!N15</f>
        <v>0</v>
      </c>
      <c r="Q16" s="5">
        <f t="shared" si="0"/>
        <v>10</v>
      </c>
      <c r="R16" s="2" t="str">
        <f>UPPER(' turmas sistema atual'!R15)</f>
        <v>FERNANDA DIAS DA SILVA</v>
      </c>
      <c r="S16" s="2" t="str">
        <f>UPPER(' turmas sistema atual'!S15)</f>
        <v>FERNANDA DIAS DA SILVA</v>
      </c>
    </row>
    <row r="17" spans="1:19" ht="47.25" customHeight="1" thickBot="1" x14ac:dyDescent="0.3">
      <c r="A17" s="2" t="str">
        <f>' turmas sistema atual'!A16</f>
        <v>BACHARELADO EM BIOTECNOLOGIA</v>
      </c>
      <c r="B17" s="2" t="str">
        <f>' turmas sistema atual'!B16</f>
        <v>NA1NHT1056-15SA</v>
      </c>
      <c r="C17" s="5" t="str">
        <f>' turmas sistema atual'!Y16</f>
        <v>sim</v>
      </c>
      <c r="D17" s="2" t="str">
        <f>' turmas sistema atual'!C16</f>
        <v>Microbiologia A1-noturno (Santo André)</v>
      </c>
      <c r="E17" s="2" t="str">
        <f>' turmas sistema atual'!D16</f>
        <v>Microbiologia</v>
      </c>
      <c r="F17" s="2" t="str">
        <f>' turmas sistema atual'!F16</f>
        <v>NHT1056-15</v>
      </c>
      <c r="G17" s="2" t="str">
        <f>' turmas sistema atual'!G16</f>
        <v>A1</v>
      </c>
      <c r="H17" s="2" t="str">
        <f>' turmas sistema atual'!W16</f>
        <v xml:space="preserve">quarta das 21:00 às 23:00, semanal ; sexta das 19:00 às 21:00, semanal </v>
      </c>
      <c r="I17" s="5" t="str">
        <f>' turmas sistema atual'!X16</f>
        <v xml:space="preserve">quarta das 19:00 às 21:00, semanal </v>
      </c>
      <c r="J17" s="5" t="str">
        <f>' turmas sistema atual'!H16</f>
        <v xml:space="preserve">quarta das 21:00 às 23:00, sala S-307-3, semanal , sexta das 19:00 às 21:00, sala S-307-3, semanal </v>
      </c>
      <c r="K17" s="5" t="str">
        <f>' turmas sistema atual'!I16</f>
        <v xml:space="preserve">quarta das 19:00 às 21:00, sala 402-3, semanal </v>
      </c>
      <c r="L17" s="5" t="str">
        <f>' turmas sistema atual'!J16</f>
        <v>Santo André</v>
      </c>
      <c r="M17" s="5" t="str">
        <f>' turmas sistema atual'!K16</f>
        <v>noturno</v>
      </c>
      <c r="N17" s="5" t="str">
        <f>' turmas sistema atual'!L16</f>
        <v>4-2-4</v>
      </c>
      <c r="O17" s="5">
        <f>' turmas sistema atual'!M16</f>
        <v>10</v>
      </c>
      <c r="P17" s="5">
        <f>' turmas sistema atual'!N16</f>
        <v>0</v>
      </c>
      <c r="Q17" s="5">
        <f t="shared" si="0"/>
        <v>10</v>
      </c>
      <c r="R17" s="2" t="str">
        <f>UPPER(' turmas sistema atual'!R16)</f>
        <v>LIVIA SENO FERREIRA CAMARGO</v>
      </c>
      <c r="S17" s="2" t="str">
        <f>UPPER(' turmas sistema atual'!S16)</f>
        <v>LIVIA SENO FERREIRA CAMARGO</v>
      </c>
    </row>
    <row r="18" spans="1:19" ht="47.25" customHeight="1" thickBot="1" x14ac:dyDescent="0.3">
      <c r="A18" s="2" t="str">
        <f>' turmas sistema atual'!A17</f>
        <v>BACHARELADO EM BIOTECNOLOGIA</v>
      </c>
      <c r="B18" s="2" t="str">
        <f>' turmas sistema atual'!B17</f>
        <v>DA2NHT1056-15SA</v>
      </c>
      <c r="C18" s="5" t="str">
        <f>' turmas sistema atual'!Y17</f>
        <v>sim</v>
      </c>
      <c r="D18" s="2" t="str">
        <f>' turmas sistema atual'!C17</f>
        <v>Microbiologia A2-diurno (Santo André)</v>
      </c>
      <c r="E18" s="2" t="str">
        <f>' turmas sistema atual'!D17</f>
        <v>Microbiologia</v>
      </c>
      <c r="F18" s="2" t="str">
        <f>' turmas sistema atual'!F17</f>
        <v>NHT1056-15</v>
      </c>
      <c r="G18" s="2" t="str">
        <f>' turmas sistema atual'!G17</f>
        <v>A2</v>
      </c>
      <c r="H18" s="2" t="str">
        <f>' turmas sistema atual'!W17</f>
        <v xml:space="preserve">quarta das 08:00 às 10:00, semanal ; sexta das 10:00 às 12:00, semanal </v>
      </c>
      <c r="I18" s="5" t="str">
        <f>' turmas sistema atual'!X17</f>
        <v xml:space="preserve">quarta das 10:00 às 12:00, semanal </v>
      </c>
      <c r="J18" s="5" t="str">
        <f>' turmas sistema atual'!H17</f>
        <v xml:space="preserve">quarta das 08:00 às 10:00, sala S - 305-3, semanal , sexta das 10:00 às 12:00, sala S - 305-3, semanal </v>
      </c>
      <c r="K18" s="5" t="str">
        <f>' turmas sistema atual'!I17</f>
        <v xml:space="preserve">quarta das 10:00 às 12:00, sala 404-3, semanal </v>
      </c>
      <c r="L18" s="5" t="str">
        <f>' turmas sistema atual'!J17</f>
        <v>Santo André</v>
      </c>
      <c r="M18" s="5" t="str">
        <f>' turmas sistema atual'!K17</f>
        <v>diurno</v>
      </c>
      <c r="N18" s="5" t="str">
        <f>' turmas sistema atual'!L17</f>
        <v>4-2-4</v>
      </c>
      <c r="O18" s="5">
        <f>' turmas sistema atual'!M17</f>
        <v>10</v>
      </c>
      <c r="P18" s="5">
        <f>' turmas sistema atual'!N17</f>
        <v>0</v>
      </c>
      <c r="Q18" s="5">
        <f t="shared" si="0"/>
        <v>10</v>
      </c>
      <c r="R18" s="2" t="str">
        <f>UPPER(' turmas sistema atual'!R17)</f>
        <v>FERNANDA DIAS DA SILVA</v>
      </c>
      <c r="S18" s="2" t="str">
        <f>UPPER(' turmas sistema atual'!S17)</f>
        <v>FERNANDA DIAS DA SILVA</v>
      </c>
    </row>
    <row r="19" spans="1:19" ht="47.25" customHeight="1" thickBot="1" x14ac:dyDescent="0.3">
      <c r="A19" s="2" t="str">
        <f>' turmas sistema atual'!A18</f>
        <v>BACHARELADO EM BIOTECNOLOGIA</v>
      </c>
      <c r="B19" s="2" t="str">
        <f>' turmas sistema atual'!B18</f>
        <v>NA2NHT1056-15SA</v>
      </c>
      <c r="C19" s="5" t="str">
        <f>' turmas sistema atual'!Y18</f>
        <v>sim</v>
      </c>
      <c r="D19" s="2" t="str">
        <f>' turmas sistema atual'!C18</f>
        <v>Microbiologia A2-noturno (Santo André)</v>
      </c>
      <c r="E19" s="2" t="str">
        <f>' turmas sistema atual'!D18</f>
        <v>Microbiologia</v>
      </c>
      <c r="F19" s="2" t="str">
        <f>' turmas sistema atual'!F18</f>
        <v>NHT1056-15</v>
      </c>
      <c r="G19" s="2" t="str">
        <f>' turmas sistema atual'!G18</f>
        <v>A2</v>
      </c>
      <c r="H19" s="2" t="str">
        <f>' turmas sistema atual'!W18</f>
        <v xml:space="preserve">quarta das 21:00 às 23:00, semanal ; sexta das 19:00 às 21:00, semanal </v>
      </c>
      <c r="I19" s="5" t="str">
        <f>' turmas sistema atual'!X18</f>
        <v xml:space="preserve">quarta das 19:00 às 21:00, semanal </v>
      </c>
      <c r="J19" s="5" t="str">
        <f>' turmas sistema atual'!H18</f>
        <v xml:space="preserve">quarta das 21:00 às 23:00, sala S - 305-3, semanal , sexta das 19:00 às 21:00, sala S - 305-3, semanal </v>
      </c>
      <c r="K19" s="5" t="str">
        <f>' turmas sistema atual'!I18</f>
        <v xml:space="preserve">quarta das 19:00 às 21:00, sala 404-3, semanal </v>
      </c>
      <c r="L19" s="5" t="str">
        <f>' turmas sistema atual'!J18</f>
        <v>Santo André</v>
      </c>
      <c r="M19" s="5" t="str">
        <f>' turmas sistema atual'!K18</f>
        <v>noturno</v>
      </c>
      <c r="N19" s="5" t="str">
        <f>' turmas sistema atual'!L18</f>
        <v>4-2-4</v>
      </c>
      <c r="O19" s="5">
        <f>' turmas sistema atual'!M18</f>
        <v>10</v>
      </c>
      <c r="P19" s="5">
        <f>' turmas sistema atual'!N18</f>
        <v>0</v>
      </c>
      <c r="Q19" s="5">
        <f t="shared" si="0"/>
        <v>10</v>
      </c>
      <c r="R19" s="2" t="str">
        <f>UPPER(' turmas sistema atual'!R18)</f>
        <v>LIVIA SENO FERREIRA CAMARGO</v>
      </c>
      <c r="S19" s="2" t="str">
        <f>UPPER(' turmas sistema atual'!S18)</f>
        <v>LIVIA SENO FERREIRA CAMARGO</v>
      </c>
    </row>
    <row r="20" spans="1:19" ht="47.25" customHeight="1" thickBot="1" x14ac:dyDescent="0.3">
      <c r="A20" s="2" t="str">
        <f>' turmas sistema atual'!A19</f>
        <v>BACHARELADO EM CIÊNCIA DA COMPUTAÇÃO</v>
      </c>
      <c r="B20" s="2" t="str">
        <f>' turmas sistema atual'!B19</f>
        <v>DA1MCTA001-17SA</v>
      </c>
      <c r="C20" s="5" t="str">
        <f>' turmas sistema atual'!Y19</f>
        <v>não</v>
      </c>
      <c r="D20" s="2" t="str">
        <f>' turmas sistema atual'!C19</f>
        <v>Algoritmos e Estruturas de Dados I A1-diurno (Santo André)</v>
      </c>
      <c r="E20" s="2" t="str">
        <f>' turmas sistema atual'!D19</f>
        <v>Algoritmos e Estruturas de Dados I</v>
      </c>
      <c r="F20" s="2" t="str">
        <f>' turmas sistema atual'!F19</f>
        <v>MCTA001-17</v>
      </c>
      <c r="G20" s="2" t="str">
        <f>' turmas sistema atual'!G19</f>
        <v>A1</v>
      </c>
      <c r="H20" s="2" t="str">
        <f>' turmas sistema atual'!W19</f>
        <v xml:space="preserve">terça das 10:00 às 12:00, semanal ; sexta das 08:00 às 10:00, semanal </v>
      </c>
      <c r="I20" s="5" t="str">
        <f>' turmas sistema atual'!X19</f>
        <v/>
      </c>
      <c r="J20" s="5" t="str">
        <f>' turmas sistema atual'!H19</f>
        <v xml:space="preserve">terça das 10:00 às 12:00, sala S-207-0, semanal , sexta das 08:00 às 10:00, sala S-207-0, semanal </v>
      </c>
      <c r="K20" s="5">
        <f>' turmas sistema atual'!I19</f>
        <v>0</v>
      </c>
      <c r="L20" s="5" t="str">
        <f>' turmas sistema atual'!J19</f>
        <v>Santo André</v>
      </c>
      <c r="M20" s="5" t="str">
        <f>' turmas sistema atual'!K19</f>
        <v>diurno</v>
      </c>
      <c r="N20" s="5" t="str">
        <f>' turmas sistema atual'!L19</f>
        <v>2-2-4</v>
      </c>
      <c r="O20" s="5">
        <f>' turmas sistema atual'!M19</f>
        <v>75</v>
      </c>
      <c r="P20" s="5">
        <f>' turmas sistema atual'!N19</f>
        <v>0</v>
      </c>
      <c r="Q20" s="5">
        <f t="shared" si="0"/>
        <v>75</v>
      </c>
      <c r="R20" s="2" t="str">
        <f>UPPER(' turmas sistema atual'!R19)</f>
        <v>MONAEL PINHEIRO RIBEIRO</v>
      </c>
      <c r="S20" s="2" t="str">
        <f>UPPER(' turmas sistema atual'!S19)</f>
        <v>MONAEL PINHEIRO RIBEIRO</v>
      </c>
    </row>
    <row r="21" spans="1:19" ht="47.25" customHeight="1" thickBot="1" x14ac:dyDescent="0.3">
      <c r="A21" s="2" t="str">
        <f>' turmas sistema atual'!A20</f>
        <v>BACHARELADO EM CIÊNCIA DA COMPUTAÇÃO</v>
      </c>
      <c r="B21" s="2" t="str">
        <f>' turmas sistema atual'!B20</f>
        <v>DA2MCTA001-17SA</v>
      </c>
      <c r="C21" s="5" t="str">
        <f>' turmas sistema atual'!Y20</f>
        <v>não</v>
      </c>
      <c r="D21" s="2" t="str">
        <f>' turmas sistema atual'!C20</f>
        <v>Algoritmos e Estruturas de Dados I A2-diurno (Santo André)</v>
      </c>
      <c r="E21" s="2" t="str">
        <f>' turmas sistema atual'!D20</f>
        <v>Algoritmos e Estruturas de Dados I</v>
      </c>
      <c r="F21" s="2" t="str">
        <f>' turmas sistema atual'!F20</f>
        <v>MCTA001-17</v>
      </c>
      <c r="G21" s="2" t="str">
        <f>' turmas sistema atual'!G20</f>
        <v>A2</v>
      </c>
      <c r="H21" s="2" t="str">
        <f>' turmas sistema atual'!W20</f>
        <v xml:space="preserve">terça das 10:00 às 12:00, semanal ; sexta das 08:00 às 10:00, semanal </v>
      </c>
      <c r="I21" s="5" t="str">
        <f>' turmas sistema atual'!X20</f>
        <v/>
      </c>
      <c r="J21" s="5" t="str">
        <f>' turmas sistema atual'!H20</f>
        <v xml:space="preserve">terça das 10:00 às 12:00, sala S-207-0, semanal , sexta das 08:00 às 10:00, sala S-206-0, semanal </v>
      </c>
      <c r="K21" s="5">
        <f>' turmas sistema atual'!I20</f>
        <v>0</v>
      </c>
      <c r="L21" s="5" t="str">
        <f>' turmas sistema atual'!J20</f>
        <v>Santo André</v>
      </c>
      <c r="M21" s="5" t="str">
        <f>' turmas sistema atual'!K20</f>
        <v>diurno</v>
      </c>
      <c r="N21" s="5" t="str">
        <f>' turmas sistema atual'!L20</f>
        <v>2-2-4</v>
      </c>
      <c r="O21" s="5">
        <f>' turmas sistema atual'!M20</f>
        <v>75</v>
      </c>
      <c r="P21" s="5">
        <f>' turmas sistema atual'!N20</f>
        <v>0</v>
      </c>
      <c r="Q21" s="5">
        <f t="shared" si="0"/>
        <v>75</v>
      </c>
      <c r="R21" s="2" t="str">
        <f>UPPER(' turmas sistema atual'!R20)</f>
        <v>ALEXANDRE NOMA</v>
      </c>
      <c r="S21" s="2" t="str">
        <f>UPPER(' turmas sistema atual'!S20)</f>
        <v>ALEXANDRE NOMA</v>
      </c>
    </row>
    <row r="22" spans="1:19" ht="47.25" customHeight="1" thickBot="1" x14ac:dyDescent="0.3">
      <c r="A22" s="2" t="str">
        <f>' turmas sistema atual'!A21</f>
        <v>BACHARELADO EM CIÊNCIA DA COMPUTAÇÃO</v>
      </c>
      <c r="B22" s="2" t="str">
        <f>' turmas sistema atual'!B21</f>
        <v>NA2MCTA001-17SA</v>
      </c>
      <c r="C22" s="5" t="str">
        <f>' turmas sistema atual'!Y21</f>
        <v>não</v>
      </c>
      <c r="D22" s="2" t="str">
        <f>' turmas sistema atual'!C21</f>
        <v>Algoritmos e Estruturas de Dados I A2-noturno (Santo André)</v>
      </c>
      <c r="E22" s="2" t="str">
        <f>' turmas sistema atual'!D21</f>
        <v>Algoritmos e Estruturas de Dados I</v>
      </c>
      <c r="F22" s="2" t="str">
        <f>' turmas sistema atual'!F21</f>
        <v>MCTA001-17</v>
      </c>
      <c r="G22" s="2" t="str">
        <f>' turmas sistema atual'!G21</f>
        <v>A2</v>
      </c>
      <c r="H22" s="2" t="str">
        <f>' turmas sistema atual'!W21</f>
        <v xml:space="preserve">terça das 21:00 às 23:00, semanal ; sexta das 19:00 às 21:00, semanal </v>
      </c>
      <c r="I22" s="5" t="str">
        <f>' turmas sistema atual'!X21</f>
        <v/>
      </c>
      <c r="J22" s="5" t="str">
        <f>' turmas sistema atual'!H21</f>
        <v xml:space="preserve">terça das 21:00 às 23:00, sala S-208-0, semanal , sexta das 19:00 às 21:00, sala S-211-0, semanal </v>
      </c>
      <c r="K22" s="5">
        <f>' turmas sistema atual'!I21</f>
        <v>0</v>
      </c>
      <c r="L22" s="5" t="str">
        <f>' turmas sistema atual'!J21</f>
        <v>Santo André</v>
      </c>
      <c r="M22" s="5" t="str">
        <f>' turmas sistema atual'!K21</f>
        <v>noturno</v>
      </c>
      <c r="N22" s="5" t="str">
        <f>' turmas sistema atual'!L21</f>
        <v>2-2-4</v>
      </c>
      <c r="O22" s="5">
        <f>' turmas sistema atual'!M21</f>
        <v>75</v>
      </c>
      <c r="P22" s="5">
        <f>' turmas sistema atual'!N21</f>
        <v>0</v>
      </c>
      <c r="Q22" s="5">
        <f t="shared" si="0"/>
        <v>75</v>
      </c>
      <c r="R22" s="2" t="str">
        <f>UPPER(' turmas sistema atual'!R21)</f>
        <v>MONAEL PINHEIRO RIBEIRO</v>
      </c>
      <c r="S22" s="2" t="str">
        <f>UPPER(' turmas sistema atual'!S21)</f>
        <v>MONAEL PINHEIRO RIBEIRO</v>
      </c>
    </row>
    <row r="23" spans="1:19" ht="47.25" customHeight="1" thickBot="1" x14ac:dyDescent="0.3">
      <c r="A23" s="2" t="str">
        <f>' turmas sistema atual'!A22</f>
        <v>BACHARELADO EM CIÊNCIA DA COMPUTAÇÃO</v>
      </c>
      <c r="B23" s="2" t="str">
        <f>' turmas sistema atual'!B22</f>
        <v>NA3MCTA001-17SA</v>
      </c>
      <c r="C23" s="5" t="str">
        <f>' turmas sistema atual'!Y22</f>
        <v>não</v>
      </c>
      <c r="D23" s="2" t="str">
        <f>' turmas sistema atual'!C22</f>
        <v>Algoritmos e Estruturas de Dados I A3-noturno (Santo André)</v>
      </c>
      <c r="E23" s="2" t="str">
        <f>' turmas sistema atual'!D22</f>
        <v>Algoritmos e Estruturas de Dados I</v>
      </c>
      <c r="F23" s="2" t="str">
        <f>' turmas sistema atual'!F22</f>
        <v>MCTA001-17</v>
      </c>
      <c r="G23" s="2" t="str">
        <f>' turmas sistema atual'!G22</f>
        <v>A3</v>
      </c>
      <c r="H23" s="2" t="str">
        <f>' turmas sistema atual'!W22</f>
        <v xml:space="preserve">terça das 21:00 às 23:00, semanal ; sexta das 19:00 às 21:00, semanal </v>
      </c>
      <c r="I23" s="5" t="str">
        <f>' turmas sistema atual'!X22</f>
        <v/>
      </c>
      <c r="J23" s="5" t="str">
        <f>' turmas sistema atual'!H22</f>
        <v xml:space="preserve">terça das 21:00 às 23:00, sala S-302-3, semanal , sexta das 19:00 às 21:00, sala S-302-3, semanal </v>
      </c>
      <c r="K23" s="5">
        <f>' turmas sistema atual'!I22</f>
        <v>0</v>
      </c>
      <c r="L23" s="5" t="str">
        <f>' turmas sistema atual'!J22</f>
        <v>Santo André</v>
      </c>
      <c r="M23" s="5" t="str">
        <f>' turmas sistema atual'!K22</f>
        <v>noturno</v>
      </c>
      <c r="N23" s="5" t="str">
        <f>' turmas sistema atual'!L22</f>
        <v>2-2-4</v>
      </c>
      <c r="O23" s="5">
        <f>' turmas sistema atual'!M22</f>
        <v>75</v>
      </c>
      <c r="P23" s="5">
        <f>' turmas sistema atual'!N22</f>
        <v>0</v>
      </c>
      <c r="Q23" s="5">
        <f t="shared" si="0"/>
        <v>75</v>
      </c>
      <c r="R23" s="2" t="str">
        <f>UPPER(' turmas sistema atual'!R22)</f>
        <v>ALEXANDRE NOMA</v>
      </c>
      <c r="S23" s="2" t="str">
        <f>UPPER(' turmas sistema atual'!S22)</f>
        <v>ALEXANDRE NOMA</v>
      </c>
    </row>
    <row r="24" spans="1:19" ht="47.25" customHeight="1" thickBot="1" x14ac:dyDescent="0.3">
      <c r="A24" s="2" t="str">
        <f>' turmas sistema atual'!A23</f>
        <v>BACHARELADO EM CIÊNCIA DA COMPUTAÇÃO</v>
      </c>
      <c r="B24" s="2" t="str">
        <f>' turmas sistema atual'!B23</f>
        <v>DAMCZA035-17SA</v>
      </c>
      <c r="C24" s="5" t="str">
        <f>' turmas sistema atual'!Y23</f>
        <v>não</v>
      </c>
      <c r="D24" s="2" t="str">
        <f>' turmas sistema atual'!C23</f>
        <v>Algoritmos Probabilísticos A-diurno (Santo André)</v>
      </c>
      <c r="E24" s="2" t="str">
        <f>' turmas sistema atual'!D23</f>
        <v>Algoritmos Probabilísticos</v>
      </c>
      <c r="F24" s="2" t="str">
        <f>' turmas sistema atual'!F23</f>
        <v>MCZA035-17</v>
      </c>
      <c r="G24" s="2" t="str">
        <f>' turmas sistema atual'!G23</f>
        <v>A</v>
      </c>
      <c r="H24" s="2" t="str">
        <f>' turmas sistema atual'!W23</f>
        <v xml:space="preserve">terça das 10:00 às 12:00, semanal ; quinta das 08:00 às 10:00, semanal </v>
      </c>
      <c r="I24" s="5" t="str">
        <f>' turmas sistema atual'!X23</f>
        <v/>
      </c>
      <c r="J24" s="5" t="str">
        <f>' turmas sistema atual'!H23</f>
        <v xml:space="preserve">terça das 10:00 às 12:00, sala A-101-0, semanal , quinta das 08:00 às 10:00, sala A-113-0, semanal </v>
      </c>
      <c r="K24" s="5">
        <f>' turmas sistema atual'!I23</f>
        <v>0</v>
      </c>
      <c r="L24" s="5" t="str">
        <f>' turmas sistema atual'!J23</f>
        <v>Santo André</v>
      </c>
      <c r="M24" s="5" t="str">
        <f>' turmas sistema atual'!K23</f>
        <v>diurno</v>
      </c>
      <c r="N24" s="5" t="str">
        <f>' turmas sistema atual'!L23</f>
        <v>4-0-4</v>
      </c>
      <c r="O24" s="5">
        <f>' turmas sistema atual'!M23</f>
        <v>75</v>
      </c>
      <c r="P24" s="5">
        <f>' turmas sistema atual'!N23</f>
        <v>0</v>
      </c>
      <c r="Q24" s="5">
        <f t="shared" si="0"/>
        <v>75</v>
      </c>
      <c r="R24" s="2" t="str">
        <f>UPPER(' turmas sistema atual'!R23)</f>
        <v>JAIR DONADELLI JUNIOR</v>
      </c>
      <c r="S24" s="2" t="str">
        <f>UPPER(' turmas sistema atual'!S23)</f>
        <v/>
      </c>
    </row>
    <row r="25" spans="1:19" ht="47.25" customHeight="1" thickBot="1" x14ac:dyDescent="0.3">
      <c r="A25" s="2" t="str">
        <f>' turmas sistema atual'!A24</f>
        <v>BACHARELADO EM CIÊNCIA DA COMPUTAÇÃO</v>
      </c>
      <c r="B25" s="2" t="str">
        <f>' turmas sistema atual'!B24</f>
        <v>DAMCTA003-17SA</v>
      </c>
      <c r="C25" s="5" t="str">
        <f>' turmas sistema atual'!Y24</f>
        <v>não</v>
      </c>
      <c r="D25" s="2" t="str">
        <f>' turmas sistema atual'!C24</f>
        <v>Análise de Algoritmos A-diurno (Santo André)</v>
      </c>
      <c r="E25" s="2" t="str">
        <f>' turmas sistema atual'!D24</f>
        <v>Análise de Algoritmos</v>
      </c>
      <c r="F25" s="2" t="str">
        <f>' turmas sistema atual'!F24</f>
        <v>MCTA003-17</v>
      </c>
      <c r="G25" s="2" t="str">
        <f>' turmas sistema atual'!G24</f>
        <v>A</v>
      </c>
      <c r="H25" s="2" t="str">
        <f>' turmas sistema atual'!W24</f>
        <v xml:space="preserve">quarta das 16:00 às 18:00, semanal ; sexta das 16:00 às 18:00, semanal </v>
      </c>
      <c r="I25" s="5" t="str">
        <f>' turmas sistema atual'!X24</f>
        <v/>
      </c>
      <c r="J25" s="5" t="str">
        <f>' turmas sistema atual'!H24</f>
        <v xml:space="preserve">quarta das 16:00 às 18:00, sala A-108-0, semanal , sexta das 16:00 às 18:00, sala A1-S205-SB, semanal </v>
      </c>
      <c r="K25" s="5">
        <f>' turmas sistema atual'!I24</f>
        <v>0</v>
      </c>
      <c r="L25" s="5" t="str">
        <f>' turmas sistema atual'!J24</f>
        <v>Santo André</v>
      </c>
      <c r="M25" s="5" t="str">
        <f>' turmas sistema atual'!K24</f>
        <v>diurno</v>
      </c>
      <c r="N25" s="5" t="str">
        <f>' turmas sistema atual'!L24</f>
        <v>4-0-4</v>
      </c>
      <c r="O25" s="5">
        <f>' turmas sistema atual'!M24</f>
        <v>20</v>
      </c>
      <c r="P25" s="5">
        <f>' turmas sistema atual'!N24</f>
        <v>0</v>
      </c>
      <c r="Q25" s="5">
        <f t="shared" si="0"/>
        <v>20</v>
      </c>
      <c r="R25" s="2" t="str">
        <f>UPPER(' turmas sistema atual'!R24)</f>
        <v>CARLA NEGRI LINTZMAYER</v>
      </c>
      <c r="S25" s="2" t="str">
        <f>UPPER(' turmas sistema atual'!S24)</f>
        <v/>
      </c>
    </row>
    <row r="26" spans="1:19" ht="47.25" customHeight="1" thickBot="1" x14ac:dyDescent="0.3">
      <c r="A26" s="2" t="str">
        <f>' turmas sistema atual'!A25</f>
        <v>BACHARELADO EM CIÊNCIA DA COMPUTAÇÃO</v>
      </c>
      <c r="B26" s="2" t="str">
        <f>' turmas sistema atual'!B25</f>
        <v>NAMCZA004-13SA</v>
      </c>
      <c r="C26" s="5" t="str">
        <f>' turmas sistema atual'!Y25</f>
        <v>não</v>
      </c>
      <c r="D26" s="2" t="str">
        <f>' turmas sistema atual'!C25</f>
        <v>Avaliação de Desempenho de Redes A-noturno (Santo André)</v>
      </c>
      <c r="E26" s="2" t="str">
        <f>' turmas sistema atual'!D25</f>
        <v>Avaliação de Desempenho de Redes</v>
      </c>
      <c r="F26" s="2" t="str">
        <f>' turmas sistema atual'!F25</f>
        <v>MCZA004-13</v>
      </c>
      <c r="G26" s="2" t="str">
        <f>' turmas sistema atual'!G25</f>
        <v>A</v>
      </c>
      <c r="H26" s="2" t="str">
        <f>' turmas sistema atual'!W25</f>
        <v xml:space="preserve">terça das 21:00 às 23:00, semanal ; sexta das 19:00 às 21:00, semanal </v>
      </c>
      <c r="I26" s="5" t="str">
        <f>' turmas sistema atual'!X25</f>
        <v/>
      </c>
      <c r="J26" s="5" t="str">
        <f>' turmas sistema atual'!H25</f>
        <v xml:space="preserve">terça das 21:00 às 23:00, sala A-101-0, semanal , sexta das 19:00 às 21:00, sala A-103-0, semanal </v>
      </c>
      <c r="K26" s="5">
        <f>' turmas sistema atual'!I25</f>
        <v>0</v>
      </c>
      <c r="L26" s="5" t="str">
        <f>' turmas sistema atual'!J25</f>
        <v>Santo André</v>
      </c>
      <c r="M26" s="5" t="str">
        <f>' turmas sistema atual'!K25</f>
        <v>noturno</v>
      </c>
      <c r="N26" s="5" t="str">
        <f>' turmas sistema atual'!L25</f>
        <v>3-1-4</v>
      </c>
      <c r="O26" s="5">
        <f>' turmas sistema atual'!M25</f>
        <v>75</v>
      </c>
      <c r="P26" s="5">
        <f>' turmas sistema atual'!N25</f>
        <v>0</v>
      </c>
      <c r="Q26" s="5">
        <f t="shared" si="0"/>
        <v>75</v>
      </c>
      <c r="R26" s="2" t="str">
        <f>UPPER(' turmas sistema atual'!R25)</f>
        <v>CARLO KLEBER DA SILVA RODRIGUES</v>
      </c>
      <c r="S26" s="2" t="str">
        <f>UPPER(' turmas sistema atual'!S25)</f>
        <v>CARLO KLEBER DA SILVA RODRIGUES</v>
      </c>
    </row>
    <row r="27" spans="1:19" ht="47.25" customHeight="1" thickBot="1" x14ac:dyDescent="0.3">
      <c r="A27" s="2" t="str">
        <f>' turmas sistema atual'!A26</f>
        <v>BACHARELADO EM CIÊNCIA DA COMPUTAÇÃO</v>
      </c>
      <c r="B27" s="2" t="str">
        <f>' turmas sistema atual'!B26</f>
        <v>DA1MCTA006-17SA</v>
      </c>
      <c r="C27" s="5" t="str">
        <f>' turmas sistema atual'!Y26</f>
        <v>não</v>
      </c>
      <c r="D27" s="2" t="str">
        <f>' turmas sistema atual'!C26</f>
        <v>Circuitos Digitais A1-diurno (Santo André)</v>
      </c>
      <c r="E27" s="2" t="str">
        <f>' turmas sistema atual'!D26</f>
        <v>Circuitos Digitais</v>
      </c>
      <c r="F27" s="2" t="str">
        <f>' turmas sistema atual'!F26</f>
        <v>MCTA006-17</v>
      </c>
      <c r="G27" s="2" t="str">
        <f>' turmas sistema atual'!G26</f>
        <v>A1</v>
      </c>
      <c r="H27" s="2" t="str">
        <f>' turmas sistema atual'!W26</f>
        <v xml:space="preserve">quarta das 08:00 às 10:00, quinzenal I; quarta das 08:00 às 10:00, quinzenal II; sexta das 10:00 às 12:00, semanal </v>
      </c>
      <c r="I27" s="5" t="str">
        <f>' turmas sistema atual'!X26</f>
        <v/>
      </c>
      <c r="J27" s="5" t="str">
        <f>' turmas sistema atual'!H26</f>
        <v xml:space="preserve">quarta das 08:00 às 10:00, sala S-301-1, quinzenal I, quarta das 08:00 às 10:00, sala S-301-1, quinzenal II, sexta das 10:00 às 12:00, sala S-301-1, semanal </v>
      </c>
      <c r="K27" s="5">
        <f>' turmas sistema atual'!I26</f>
        <v>0</v>
      </c>
      <c r="L27" s="5" t="str">
        <f>' turmas sistema atual'!J26</f>
        <v>Santo André</v>
      </c>
      <c r="M27" s="5" t="str">
        <f>' turmas sistema atual'!K26</f>
        <v>diurno</v>
      </c>
      <c r="N27" s="5" t="str">
        <f>' turmas sistema atual'!L26</f>
        <v>3-1-4</v>
      </c>
      <c r="O27" s="5">
        <f>' turmas sistema atual'!M26</f>
        <v>75</v>
      </c>
      <c r="P27" s="5">
        <f>' turmas sistema atual'!N26</f>
        <v>0</v>
      </c>
      <c r="Q27" s="5">
        <f t="shared" si="0"/>
        <v>75</v>
      </c>
      <c r="R27" s="2" t="str">
        <f>UPPER(' turmas sistema atual'!R26)</f>
        <v>JOSE ARTUR QUILICI GONZALEZ</v>
      </c>
      <c r="S27" s="2" t="str">
        <f>UPPER(' turmas sistema atual'!S26)</f>
        <v>JOSE ARTUR QUILICI GONZALEZ</v>
      </c>
    </row>
    <row r="28" spans="1:19" ht="47.25" customHeight="1" thickBot="1" x14ac:dyDescent="0.3">
      <c r="A28" s="2" t="str">
        <f>' turmas sistema atual'!A27</f>
        <v>BACHARELADO EM CIÊNCIA DA COMPUTAÇÃO</v>
      </c>
      <c r="B28" s="2" t="str">
        <f>' turmas sistema atual'!B27</f>
        <v>NA1MCTA006-17SA</v>
      </c>
      <c r="C28" s="5" t="str">
        <f>' turmas sistema atual'!Y27</f>
        <v>não</v>
      </c>
      <c r="D28" s="2" t="str">
        <f>' turmas sistema atual'!C27</f>
        <v>Circuitos Digitais A1-noturno (Santo André)</v>
      </c>
      <c r="E28" s="2" t="str">
        <f>' turmas sistema atual'!D27</f>
        <v>Circuitos Digitais</v>
      </c>
      <c r="F28" s="2" t="str">
        <f>' turmas sistema atual'!F27</f>
        <v>MCTA006-17</v>
      </c>
      <c r="G28" s="2" t="str">
        <f>' turmas sistema atual'!G27</f>
        <v>A1</v>
      </c>
      <c r="H28" s="2" t="str">
        <f>' turmas sistema atual'!W27</f>
        <v xml:space="preserve">quarta das 19:00 às 21:00, quinzenal I; quarta das 19:00 às 21:00, quinzenal II; sexta das 21:00 às 23:00, semanal </v>
      </c>
      <c r="I28" s="5" t="str">
        <f>' turmas sistema atual'!X27</f>
        <v/>
      </c>
      <c r="J28" s="5" t="str">
        <f>' turmas sistema atual'!H27</f>
        <v xml:space="preserve">quarta das 19:00 às 21:00, sala S-301-2, quinzenal I, quarta das 19:00 às 21:00, sala S-301-2, quinzenal II, sexta das 21:00 às 23:00, sala S-301-1, semanal </v>
      </c>
      <c r="K28" s="5">
        <f>' turmas sistema atual'!I27</f>
        <v>0</v>
      </c>
      <c r="L28" s="5" t="str">
        <f>' turmas sistema atual'!J27</f>
        <v>Santo André</v>
      </c>
      <c r="M28" s="5" t="str">
        <f>' turmas sistema atual'!K27</f>
        <v>noturno</v>
      </c>
      <c r="N28" s="5" t="str">
        <f>' turmas sistema atual'!L27</f>
        <v>3-1-4</v>
      </c>
      <c r="O28" s="5">
        <f>' turmas sistema atual'!M27</f>
        <v>75</v>
      </c>
      <c r="P28" s="5">
        <f>' turmas sistema atual'!N27</f>
        <v>0</v>
      </c>
      <c r="Q28" s="5">
        <f t="shared" si="0"/>
        <v>75</v>
      </c>
      <c r="R28" s="2" t="str">
        <f>UPPER(' turmas sistema atual'!R27)</f>
        <v>JOSE ARTUR QUILICI GONZALEZ</v>
      </c>
      <c r="S28" s="2" t="str">
        <f>UPPER(' turmas sistema atual'!S27)</f>
        <v>JOSE ARTUR QUILICI GONZALEZ</v>
      </c>
    </row>
    <row r="29" spans="1:19" ht="47.25" customHeight="1" thickBot="1" x14ac:dyDescent="0.3">
      <c r="A29" s="2" t="str">
        <f>' turmas sistema atual'!A28</f>
        <v>BACHARELADO EM CIÊNCIA DA COMPUTAÇÃO</v>
      </c>
      <c r="B29" s="2" t="str">
        <f>' turmas sistema atual'!B28</f>
        <v>NAMCZA007-13SA</v>
      </c>
      <c r="C29" s="5" t="str">
        <f>' turmas sistema atual'!Y28</f>
        <v>não</v>
      </c>
      <c r="D29" s="2" t="str">
        <f>' turmas sistema atual'!C28</f>
        <v>Empreendedorismo e Desenvolvimento de Negócios A-noturno (Santo André)</v>
      </c>
      <c r="E29" s="2" t="str">
        <f>' turmas sistema atual'!D28</f>
        <v>Empreendedorismo e Desenvolvimento de Negócios</v>
      </c>
      <c r="F29" s="2" t="str">
        <f>' turmas sistema atual'!F28</f>
        <v>MCZA007-13</v>
      </c>
      <c r="G29" s="2" t="str">
        <f>' turmas sistema atual'!G28</f>
        <v>A</v>
      </c>
      <c r="H29" s="2" t="str">
        <f>' turmas sistema atual'!W28</f>
        <v xml:space="preserve">segunda das 21:00 às 23:00, semanal ; quinta das 19:00 às 21:00, semanal </v>
      </c>
      <c r="I29" s="5" t="str">
        <f>' turmas sistema atual'!X28</f>
        <v/>
      </c>
      <c r="J29" s="5" t="str">
        <f>' turmas sistema atual'!H28</f>
        <v xml:space="preserve">segunda das 21:00 às 23:00, sala A2-S301-SB, semanal , quinta das 19:00 às 21:00, sala A-105-0, semanal </v>
      </c>
      <c r="K29" s="5">
        <f>' turmas sistema atual'!I28</f>
        <v>0</v>
      </c>
      <c r="L29" s="5" t="str">
        <f>' turmas sistema atual'!J28</f>
        <v>Santo André</v>
      </c>
      <c r="M29" s="5" t="str">
        <f>' turmas sistema atual'!K28</f>
        <v>noturno</v>
      </c>
      <c r="N29" s="5" t="str">
        <f>' turmas sistema atual'!L28</f>
        <v>4-0-4</v>
      </c>
      <c r="O29" s="5">
        <f>' turmas sistema atual'!M28</f>
        <v>75</v>
      </c>
      <c r="P29" s="5">
        <f>' turmas sistema atual'!N28</f>
        <v>0</v>
      </c>
      <c r="Q29" s="5">
        <f t="shared" si="0"/>
        <v>75</v>
      </c>
      <c r="R29" s="2" t="str">
        <f>UPPER(' turmas sistema atual'!R28)</f>
        <v>SILVIA CRISTINA DOTTA</v>
      </c>
      <c r="S29" s="2" t="str">
        <f>UPPER(' turmas sistema atual'!S28)</f>
        <v/>
      </c>
    </row>
    <row r="30" spans="1:19" ht="47.25" customHeight="1" thickBot="1" x14ac:dyDescent="0.3">
      <c r="A30" s="2" t="str">
        <f>' turmas sistema atual'!A29</f>
        <v>BACHARELADO EM CIÊNCIA DA COMPUTAÇÃO</v>
      </c>
      <c r="B30" s="2" t="str">
        <f>' turmas sistema atual'!B29</f>
        <v>DAMCTA033-15SA</v>
      </c>
      <c r="C30" s="5" t="str">
        <f>' turmas sistema atual'!Y29</f>
        <v>não</v>
      </c>
      <c r="D30" s="2" t="str">
        <f>' turmas sistema atual'!C29</f>
        <v>Engenharia de Software A-diurno (Santo André)</v>
      </c>
      <c r="E30" s="2" t="str">
        <f>' turmas sistema atual'!D29</f>
        <v>Engenharia de Software</v>
      </c>
      <c r="F30" s="2" t="str">
        <f>' turmas sistema atual'!F29</f>
        <v>MCTA033-15</v>
      </c>
      <c r="G30" s="2" t="str">
        <f>' turmas sistema atual'!G29</f>
        <v>A</v>
      </c>
      <c r="H30" s="2" t="str">
        <f>' turmas sistema atual'!W29</f>
        <v xml:space="preserve">segunda das 08:00 às 10:00, semanal ; quarta das 10:00 às 12:00, semanal </v>
      </c>
      <c r="I30" s="5" t="str">
        <f>' turmas sistema atual'!X29</f>
        <v/>
      </c>
      <c r="J30" s="5" t="str">
        <f>' turmas sistema atual'!H29</f>
        <v xml:space="preserve">segunda das 08:00 às 10:00, sala S-212-0, semanal , quarta das 10:00 às 12:00, sala S-211-0, semanal </v>
      </c>
      <c r="K30" s="5">
        <f>' turmas sistema atual'!I29</f>
        <v>0</v>
      </c>
      <c r="L30" s="5" t="str">
        <f>' turmas sistema atual'!J29</f>
        <v>Santo André</v>
      </c>
      <c r="M30" s="5" t="str">
        <f>' turmas sistema atual'!K29</f>
        <v>diurno</v>
      </c>
      <c r="N30" s="5" t="str">
        <f>' turmas sistema atual'!L29</f>
        <v>4-0-4</v>
      </c>
      <c r="O30" s="5">
        <f>' turmas sistema atual'!M29</f>
        <v>75</v>
      </c>
      <c r="P30" s="5">
        <f>' turmas sistema atual'!N29</f>
        <v>0</v>
      </c>
      <c r="Q30" s="5">
        <f t="shared" si="0"/>
        <v>75</v>
      </c>
      <c r="R30" s="2" t="str">
        <f>UPPER(' turmas sistema atual'!R29)</f>
        <v>PAULO ROBERTO MIRANDA MEIRELLES</v>
      </c>
      <c r="S30" s="2" t="str">
        <f>UPPER(' turmas sistema atual'!S29)</f>
        <v/>
      </c>
    </row>
    <row r="31" spans="1:19" ht="47.25" customHeight="1" thickBot="1" x14ac:dyDescent="0.3">
      <c r="A31" s="2" t="str">
        <f>' turmas sistema atual'!A30</f>
        <v>BACHARELADO EM CIÊNCIA DA COMPUTAÇÃO</v>
      </c>
      <c r="B31" s="2" t="str">
        <f>' turmas sistema atual'!B30</f>
        <v>NAMCTA033-15SA</v>
      </c>
      <c r="C31" s="5" t="str">
        <f>' turmas sistema atual'!Y30</f>
        <v>não</v>
      </c>
      <c r="D31" s="2" t="str">
        <f>' turmas sistema atual'!C30</f>
        <v>Engenharia de Software A-noturno (Santo André)</v>
      </c>
      <c r="E31" s="2" t="str">
        <f>' turmas sistema atual'!D30</f>
        <v>Engenharia de Software</v>
      </c>
      <c r="F31" s="2" t="str">
        <f>' turmas sistema atual'!F30</f>
        <v>MCTA033-15</v>
      </c>
      <c r="G31" s="2" t="str">
        <f>' turmas sistema atual'!G30</f>
        <v>A</v>
      </c>
      <c r="H31" s="2" t="str">
        <f>' turmas sistema atual'!W30</f>
        <v xml:space="preserve">segunda das 19:00 às 21:00, semanal ; quarta das 21:00 às 23:00, semanal </v>
      </c>
      <c r="I31" s="5" t="str">
        <f>' turmas sistema atual'!X30</f>
        <v/>
      </c>
      <c r="J31" s="5" t="str">
        <f>' turmas sistema atual'!H30</f>
        <v xml:space="preserve">segunda das 19:00 às 21:00, sala S-311-2, semanal , quarta das 21:00 às 23:00, sala S-208-0, semanal </v>
      </c>
      <c r="K31" s="5">
        <f>' turmas sistema atual'!I30</f>
        <v>0</v>
      </c>
      <c r="L31" s="5" t="str">
        <f>' turmas sistema atual'!J30</f>
        <v>Santo André</v>
      </c>
      <c r="M31" s="5" t="str">
        <f>' turmas sistema atual'!K30</f>
        <v>noturno</v>
      </c>
      <c r="N31" s="5" t="str">
        <f>' turmas sistema atual'!L30</f>
        <v>4-0-4</v>
      </c>
      <c r="O31" s="5">
        <f>' turmas sistema atual'!M30</f>
        <v>75</v>
      </c>
      <c r="P31" s="5">
        <f>' turmas sistema atual'!N30</f>
        <v>0</v>
      </c>
      <c r="Q31" s="5">
        <f t="shared" si="0"/>
        <v>75</v>
      </c>
      <c r="R31" s="2" t="str">
        <f>UPPER(' turmas sistema atual'!R30)</f>
        <v>PAULO ROBERTO MIRANDA MEIRELLES</v>
      </c>
      <c r="S31" s="2" t="str">
        <f>UPPER(' turmas sistema atual'!S30)</f>
        <v>PAULO ROBERTO MIRANDA MEIRELLES</v>
      </c>
    </row>
    <row r="32" spans="1:19" ht="47.25" customHeight="1" thickBot="1" x14ac:dyDescent="0.3">
      <c r="A32" s="2" t="str">
        <f>' turmas sistema atual'!A31</f>
        <v>BACHARELADO EM CIÊNCIA DA COMPUTAÇÃO</v>
      </c>
      <c r="B32" s="2" t="str">
        <f>' turmas sistema atual'!B31</f>
        <v>NAMCZA008-17SB</v>
      </c>
      <c r="C32" s="5" t="str">
        <f>' turmas sistema atual'!Y31</f>
        <v>não</v>
      </c>
      <c r="D32" s="2" t="str">
        <f>' turmas sistema atual'!C31</f>
        <v>Interação Humano-Computador A-noturno (São Bernardo do Campo)</v>
      </c>
      <c r="E32" s="2" t="str">
        <f>' turmas sistema atual'!D31</f>
        <v>Interação Humano-Computador</v>
      </c>
      <c r="F32" s="2" t="str">
        <f>' turmas sistema atual'!F31</f>
        <v>MCZA008-17</v>
      </c>
      <c r="G32" s="2" t="str">
        <f>' turmas sistema atual'!G31</f>
        <v>A</v>
      </c>
      <c r="H32" s="2" t="str">
        <f>' turmas sistema atual'!W31</f>
        <v xml:space="preserve">terça das 19:00 às 21:00, semanal ; sexta das 21:00 às 23:00, semanal </v>
      </c>
      <c r="I32" s="5" t="str">
        <f>' turmas sistema atual'!X31</f>
        <v/>
      </c>
      <c r="J32" s="5" t="str">
        <f>' turmas sistema atual'!H31</f>
        <v xml:space="preserve">terça das 19:00 às 21:00, sala A-102-0, semanal , sexta das 21:00 às 23:00, sala A-107-0, semanal </v>
      </c>
      <c r="K32" s="5">
        <f>' turmas sistema atual'!I31</f>
        <v>0</v>
      </c>
      <c r="L32" s="5" t="str">
        <f>' turmas sistema atual'!J31</f>
        <v>São Bernardo do Campo</v>
      </c>
      <c r="M32" s="5" t="str">
        <f>' turmas sistema atual'!K31</f>
        <v>noturno</v>
      </c>
      <c r="N32" s="5" t="str">
        <f>' turmas sistema atual'!L31</f>
        <v>4-0-4</v>
      </c>
      <c r="O32" s="5">
        <f>' turmas sistema atual'!M31</f>
        <v>75</v>
      </c>
      <c r="P32" s="5">
        <f>' turmas sistema atual'!N31</f>
        <v>0</v>
      </c>
      <c r="Q32" s="5">
        <f t="shared" si="0"/>
        <v>75</v>
      </c>
      <c r="R32" s="2" t="str">
        <f>UPPER(' turmas sistema atual'!R31)</f>
        <v>ANDRE LUIZ BRANDAO</v>
      </c>
      <c r="S32" s="2" t="str">
        <f>UPPER(' turmas sistema atual'!S31)</f>
        <v>ANDRE LUIZ BRANDAO</v>
      </c>
    </row>
    <row r="33" spans="1:19" ht="47.25" customHeight="1" thickBot="1" x14ac:dyDescent="0.3">
      <c r="A33" s="2" t="str">
        <f>' turmas sistema atual'!A32</f>
        <v>BACHARELADO EM CIÊNCIA DA COMPUTAÇÃO</v>
      </c>
      <c r="B33" s="2" t="str">
        <f>' turmas sistema atual'!B32</f>
        <v>DAMCZB018-13SA</v>
      </c>
      <c r="C33" s="5" t="str">
        <f>' turmas sistema atual'!Y32</f>
        <v>não</v>
      </c>
      <c r="D33" s="2" t="str">
        <f>' turmas sistema atual'!C32</f>
        <v>Introdução à Modelagem e Processos Estocásticos A-diurno (Santo André)</v>
      </c>
      <c r="E33" s="2" t="str">
        <f>' turmas sistema atual'!D32</f>
        <v>Introdução à Modelagem e Processos Estocásticos</v>
      </c>
      <c r="F33" s="2" t="str">
        <f>' turmas sistema atual'!F32</f>
        <v>MCZB018-13</v>
      </c>
      <c r="G33" s="2" t="str">
        <f>' turmas sistema atual'!G32</f>
        <v>A</v>
      </c>
      <c r="H33" s="2" t="str">
        <f>' turmas sistema atual'!W32</f>
        <v xml:space="preserve">segunda das 08:00 às 10:00, semanal ; quarta das 10:00 às 12:00, semanal </v>
      </c>
      <c r="I33" s="5" t="str">
        <f>' turmas sistema atual'!X32</f>
        <v/>
      </c>
      <c r="J33" s="5" t="str">
        <f>' turmas sistema atual'!H32</f>
        <v xml:space="preserve">segunda das 08:00 às 10:00, sala A-101-0, semanal , quarta das 10:00 às 12:00, sala A-102-0, semanal </v>
      </c>
      <c r="K33" s="5">
        <f>' turmas sistema atual'!I32</f>
        <v>0</v>
      </c>
      <c r="L33" s="5" t="str">
        <f>' turmas sistema atual'!J32</f>
        <v>Santo André</v>
      </c>
      <c r="M33" s="5" t="str">
        <f>' turmas sistema atual'!K32</f>
        <v>diurno</v>
      </c>
      <c r="N33" s="5" t="str">
        <f>' turmas sistema atual'!L32</f>
        <v>3-1-4</v>
      </c>
      <c r="O33" s="5">
        <f>' turmas sistema atual'!M32</f>
        <v>75</v>
      </c>
      <c r="P33" s="5">
        <f>' turmas sistema atual'!N32</f>
        <v>0</v>
      </c>
      <c r="Q33" s="5">
        <f t="shared" si="0"/>
        <v>75</v>
      </c>
      <c r="R33" s="2" t="str">
        <f>UPPER(' turmas sistema atual'!R32)</f>
        <v>SAUL DE CASTRO LEITE</v>
      </c>
      <c r="S33" s="2" t="str">
        <f>UPPER(' turmas sistema atual'!S32)</f>
        <v>SAUL DE CASTRO LEITE</v>
      </c>
    </row>
    <row r="34" spans="1:19" ht="47.25" customHeight="1" thickBot="1" x14ac:dyDescent="0.3">
      <c r="A34" s="2" t="str">
        <f>' turmas sistema atual'!A33</f>
        <v>BACHARELADO EM CIÊNCIA DA COMPUTAÇÃO</v>
      </c>
      <c r="B34" s="2" t="str">
        <f>' turmas sistema atual'!B33</f>
        <v>DA1MCTA015-13SA</v>
      </c>
      <c r="C34" s="5" t="str">
        <f>' turmas sistema atual'!Y33</f>
        <v>não</v>
      </c>
      <c r="D34" s="2" t="str">
        <f>' turmas sistema atual'!C33</f>
        <v>Linguagens Formais e Automata A1-diurno (Santo André)</v>
      </c>
      <c r="E34" s="2" t="str">
        <f>' turmas sistema atual'!D33</f>
        <v>Linguagens Formais e Automata</v>
      </c>
      <c r="F34" s="2" t="str">
        <f>' turmas sistema atual'!F33</f>
        <v>MCTA015-13</v>
      </c>
      <c r="G34" s="2" t="str">
        <f>' turmas sistema atual'!G33</f>
        <v>A1</v>
      </c>
      <c r="H34" s="2" t="str">
        <f>' turmas sistema atual'!W33</f>
        <v xml:space="preserve">terça das 08:00 às 10:00, semanal ; sexta das 10:00 às 12:00, semanal </v>
      </c>
      <c r="I34" s="5" t="str">
        <f>' turmas sistema atual'!X33</f>
        <v/>
      </c>
      <c r="J34" s="5" t="str">
        <f>' turmas sistema atual'!H33</f>
        <v xml:space="preserve">terça das 08:00 às 10:00, sala S-302-3, semanal , sexta das 10:00 às 12:00, sala S-206-0, semanal </v>
      </c>
      <c r="K34" s="5">
        <f>' turmas sistema atual'!I33</f>
        <v>0</v>
      </c>
      <c r="L34" s="5" t="str">
        <f>' turmas sistema atual'!J33</f>
        <v>Santo André</v>
      </c>
      <c r="M34" s="5" t="str">
        <f>' turmas sistema atual'!K33</f>
        <v>diurno</v>
      </c>
      <c r="N34" s="5" t="str">
        <f>' turmas sistema atual'!L33</f>
        <v>3-1-4</v>
      </c>
      <c r="O34" s="5">
        <f>' turmas sistema atual'!M33</f>
        <v>75</v>
      </c>
      <c r="P34" s="5">
        <f>' turmas sistema atual'!N33</f>
        <v>0</v>
      </c>
      <c r="Q34" s="5">
        <f t="shared" si="0"/>
        <v>75</v>
      </c>
      <c r="R34" s="2" t="str">
        <f>UPPER(' turmas sistema atual'!R33)</f>
        <v>CARLA NEGRI LINTZMAYER</v>
      </c>
      <c r="S34" s="2" t="str">
        <f>UPPER(' turmas sistema atual'!S33)</f>
        <v>CARLA NEGRI LINTZMAYER</v>
      </c>
    </row>
    <row r="35" spans="1:19" ht="47.25" customHeight="1" thickBot="1" x14ac:dyDescent="0.3">
      <c r="A35" s="2" t="str">
        <f>' turmas sistema atual'!A34</f>
        <v>BACHARELADO EM CIÊNCIA DA COMPUTAÇÃO</v>
      </c>
      <c r="B35" s="2" t="str">
        <f>' turmas sistema atual'!B34</f>
        <v>NA1MCTA015-13SA</v>
      </c>
      <c r="C35" s="5" t="str">
        <f>' turmas sistema atual'!Y34</f>
        <v>não</v>
      </c>
      <c r="D35" s="2" t="str">
        <f>' turmas sistema atual'!C34</f>
        <v>Linguagens Formais e Automata A1-noturno (Santo André)</v>
      </c>
      <c r="E35" s="2" t="str">
        <f>' turmas sistema atual'!D34</f>
        <v>Linguagens Formais e Automata</v>
      </c>
      <c r="F35" s="2" t="str">
        <f>' turmas sistema atual'!F34</f>
        <v>MCTA015-13</v>
      </c>
      <c r="G35" s="2" t="str">
        <f>' turmas sistema atual'!G34</f>
        <v>A1</v>
      </c>
      <c r="H35" s="2" t="str">
        <f>' turmas sistema atual'!W34</f>
        <v xml:space="preserve">terça das 19:00 às 21:00, semanal ; sexta das 21:00 às 23:00, semanal </v>
      </c>
      <c r="I35" s="5" t="str">
        <f>' turmas sistema atual'!X34</f>
        <v/>
      </c>
      <c r="J35" s="5" t="str">
        <f>' turmas sistema atual'!H34</f>
        <v xml:space="preserve">terça das 19:00 às 21:00, sala S-212-0, semanal , sexta das 21:00 às 23:00, sala S-206-0, semanal </v>
      </c>
      <c r="K35" s="5">
        <f>' turmas sistema atual'!I34</f>
        <v>0</v>
      </c>
      <c r="L35" s="5" t="str">
        <f>' turmas sistema atual'!J34</f>
        <v>Santo André</v>
      </c>
      <c r="M35" s="5" t="str">
        <f>' turmas sistema atual'!K34</f>
        <v>noturno</v>
      </c>
      <c r="N35" s="5" t="str">
        <f>' turmas sistema atual'!L34</f>
        <v>3-1-4</v>
      </c>
      <c r="O35" s="5">
        <f>' turmas sistema atual'!M34</f>
        <v>75</v>
      </c>
      <c r="P35" s="5">
        <f>' turmas sistema atual'!N34</f>
        <v>0</v>
      </c>
      <c r="Q35" s="5">
        <f t="shared" si="0"/>
        <v>75</v>
      </c>
      <c r="R35" s="2" t="str">
        <f>UPPER(' turmas sistema atual'!R34)</f>
        <v>ALEXANDRE DONIZETI ALVES</v>
      </c>
      <c r="S35" s="2" t="str">
        <f>UPPER(' turmas sistema atual'!S34)</f>
        <v>ALEXANDRE DONIZETI ALVES</v>
      </c>
    </row>
    <row r="36" spans="1:19" ht="47.25" customHeight="1" thickBot="1" x14ac:dyDescent="0.3">
      <c r="A36" s="2" t="str">
        <f>' turmas sistema atual'!A35</f>
        <v>BACHARELADO EM CIÊNCIA DA COMPUTAÇÃO</v>
      </c>
      <c r="B36" s="2" t="str">
        <f>' turmas sistema atual'!B35</f>
        <v>DA1MCTB019-17SA</v>
      </c>
      <c r="C36" s="5" t="str">
        <f>' turmas sistema atual'!Y35</f>
        <v>não</v>
      </c>
      <c r="D36" s="2" t="str">
        <f>' turmas sistema atual'!C35</f>
        <v>Matemática Discreta A1-diurno (Santo André)</v>
      </c>
      <c r="E36" s="2" t="str">
        <f>' turmas sistema atual'!D35</f>
        <v>Matemática Discreta</v>
      </c>
      <c r="F36" s="2" t="str">
        <f>' turmas sistema atual'!F35</f>
        <v>MCTB019-17</v>
      </c>
      <c r="G36" s="2" t="str">
        <f>' turmas sistema atual'!G35</f>
        <v>A1</v>
      </c>
      <c r="H36" s="2" t="str">
        <f>' turmas sistema atual'!W35</f>
        <v xml:space="preserve">segunda das 08:00 às 10:00, semanal ; quinta das 10:00 às 12:00, semanal </v>
      </c>
      <c r="I36" s="5" t="str">
        <f>' turmas sistema atual'!X35</f>
        <v/>
      </c>
      <c r="J36" s="5" t="str">
        <f>' turmas sistema atual'!H35</f>
        <v xml:space="preserve">segunda das 08:00 às 10:00, sala A-114-0, semanal , quinta das 10:00 às 12:00, sala A-113-0, semanal </v>
      </c>
      <c r="K36" s="5">
        <f>' turmas sistema atual'!I35</f>
        <v>0</v>
      </c>
      <c r="L36" s="5" t="str">
        <f>' turmas sistema atual'!J35</f>
        <v>Santo André</v>
      </c>
      <c r="M36" s="5" t="str">
        <f>' turmas sistema atual'!K35</f>
        <v>diurno</v>
      </c>
      <c r="N36" s="5" t="str">
        <f>' turmas sistema atual'!L35</f>
        <v>4-0-4</v>
      </c>
      <c r="O36" s="5">
        <f>' turmas sistema atual'!M35</f>
        <v>75</v>
      </c>
      <c r="P36" s="5">
        <f>' turmas sistema atual'!N35</f>
        <v>0</v>
      </c>
      <c r="Q36" s="5">
        <f t="shared" si="0"/>
        <v>75</v>
      </c>
      <c r="R36" s="2" t="str">
        <f>UPPER(' turmas sistema atual'!R35)</f>
        <v>JAIR DONADELLI JUNIOR</v>
      </c>
      <c r="S36" s="2" t="str">
        <f>UPPER(' turmas sistema atual'!S35)</f>
        <v>JAIR DONADELLI JUNIOR</v>
      </c>
    </row>
    <row r="37" spans="1:19" ht="47.25" customHeight="1" thickBot="1" x14ac:dyDescent="0.3">
      <c r="A37" s="2" t="str">
        <f>' turmas sistema atual'!A36</f>
        <v>BACHARELADO EM CIÊNCIA DA COMPUTAÇÃO</v>
      </c>
      <c r="B37" s="2" t="str">
        <f>' turmas sistema atual'!B36</f>
        <v>NA1MCTB019-17SA</v>
      </c>
      <c r="C37" s="5" t="str">
        <f>' turmas sistema atual'!Y36</f>
        <v>não</v>
      </c>
      <c r="D37" s="2" t="str">
        <f>' turmas sistema atual'!C36</f>
        <v>Matemática Discreta A1-noturno (Santo André)</v>
      </c>
      <c r="E37" s="2" t="str">
        <f>' turmas sistema atual'!D36</f>
        <v>Matemática Discreta</v>
      </c>
      <c r="F37" s="2" t="str">
        <f>' turmas sistema atual'!F36</f>
        <v>MCTB019-17</v>
      </c>
      <c r="G37" s="2" t="str">
        <f>' turmas sistema atual'!G36</f>
        <v>A1</v>
      </c>
      <c r="H37" s="2" t="str">
        <f>' turmas sistema atual'!W36</f>
        <v xml:space="preserve">segunda das 19:00 às 21:00, semanal ; quinta das 21:00 às 23:00, semanal </v>
      </c>
      <c r="I37" s="5" t="str">
        <f>' turmas sistema atual'!X36</f>
        <v/>
      </c>
      <c r="J37" s="5" t="str">
        <f>' turmas sistema atual'!H36</f>
        <v xml:space="preserve">segunda das 19:00 às 21:00, sala A-108-0, semanal , quinta das 21:00 às 23:00, sala A-103-0, semanal </v>
      </c>
      <c r="K37" s="5">
        <f>' turmas sistema atual'!I36</f>
        <v>0</v>
      </c>
      <c r="L37" s="5" t="str">
        <f>' turmas sistema atual'!J36</f>
        <v>Santo André</v>
      </c>
      <c r="M37" s="5" t="str">
        <f>' turmas sistema atual'!K36</f>
        <v>noturno</v>
      </c>
      <c r="N37" s="5" t="str">
        <f>' turmas sistema atual'!L36</f>
        <v>4-0-4</v>
      </c>
      <c r="O37" s="5">
        <f>' turmas sistema atual'!M36</f>
        <v>75</v>
      </c>
      <c r="P37" s="5">
        <f>' turmas sistema atual'!N36</f>
        <v>0</v>
      </c>
      <c r="Q37" s="5">
        <f t="shared" si="0"/>
        <v>75</v>
      </c>
      <c r="R37" s="2" t="str">
        <f>UPPER(' turmas sistema atual'!R36)</f>
        <v>ARITANAN BORGES GARCIA GRUBER</v>
      </c>
      <c r="S37" s="2" t="str">
        <f>UPPER(' turmas sistema atual'!S36)</f>
        <v>ARITANAN BORGES GARCIA GRUBER</v>
      </c>
    </row>
    <row r="38" spans="1:19" ht="47.25" customHeight="1" thickBot="1" x14ac:dyDescent="0.3">
      <c r="A38" s="2" t="str">
        <f>' turmas sistema atual'!A37</f>
        <v>BACHARELADO EM CIÊNCIA DA COMPUTAÇÃO</v>
      </c>
      <c r="B38" s="2" t="str">
        <f>' turmas sistema atual'!B37</f>
        <v>DB1MCTB019-17SA</v>
      </c>
      <c r="C38" s="5" t="str">
        <f>' turmas sistema atual'!Y37</f>
        <v>não</v>
      </c>
      <c r="D38" s="2" t="str">
        <f>' turmas sistema atual'!C37</f>
        <v>Matemática Discreta B1-diurno (Santo André)</v>
      </c>
      <c r="E38" s="2" t="str">
        <f>' turmas sistema atual'!D37</f>
        <v>Matemática Discreta</v>
      </c>
      <c r="F38" s="2" t="str">
        <f>' turmas sistema atual'!F37</f>
        <v>MCTB019-17</v>
      </c>
      <c r="G38" s="2" t="str">
        <f>' turmas sistema atual'!G37</f>
        <v>B1</v>
      </c>
      <c r="H38" s="2" t="str">
        <f>' turmas sistema atual'!W37</f>
        <v xml:space="preserve">segunda das 10:00 às 12:00, semanal ; quinta das 08:00 às 10:00, semanal </v>
      </c>
      <c r="I38" s="5" t="str">
        <f>' turmas sistema atual'!X37</f>
        <v/>
      </c>
      <c r="J38" s="5" t="str">
        <f>' turmas sistema atual'!H37</f>
        <v xml:space="preserve">segunda das 10:00 às 12:00, sala A-103-0, semanal , quinta das 08:00 às 10:00, sala A-104-0, semanal </v>
      </c>
      <c r="K38" s="5">
        <f>' turmas sistema atual'!I37</f>
        <v>0</v>
      </c>
      <c r="L38" s="5" t="str">
        <f>' turmas sistema atual'!J37</f>
        <v>Santo André</v>
      </c>
      <c r="M38" s="5" t="str">
        <f>' turmas sistema atual'!K37</f>
        <v>diurno</v>
      </c>
      <c r="N38" s="5" t="str">
        <f>' turmas sistema atual'!L37</f>
        <v>4-0-4</v>
      </c>
      <c r="O38" s="5">
        <f>' turmas sistema atual'!M37</f>
        <v>75</v>
      </c>
      <c r="P38" s="5">
        <f>' turmas sistema atual'!N37</f>
        <v>0</v>
      </c>
      <c r="Q38" s="5">
        <f t="shared" si="0"/>
        <v>75</v>
      </c>
      <c r="R38" s="2" t="str">
        <f>UPPER(' turmas sistema atual'!R37)</f>
        <v>CLAUDIO NOGUEIRA DE MENESES</v>
      </c>
      <c r="S38" s="2" t="str">
        <f>UPPER(' turmas sistema atual'!S37)</f>
        <v>CLAUDIO NOGUEIRA DE MENESES</v>
      </c>
    </row>
    <row r="39" spans="1:19" ht="47.25" customHeight="1" thickBot="1" x14ac:dyDescent="0.3">
      <c r="A39" s="2" t="str">
        <f>' turmas sistema atual'!A38</f>
        <v>BACHARELADO EM CIÊNCIA DA COMPUTAÇÃO</v>
      </c>
      <c r="B39" s="2" t="str">
        <f>' turmas sistema atual'!B38</f>
        <v>NB1MCTB019-17SA</v>
      </c>
      <c r="C39" s="5" t="str">
        <f>' turmas sistema atual'!Y38</f>
        <v>não</v>
      </c>
      <c r="D39" s="2" t="str">
        <f>' turmas sistema atual'!C38</f>
        <v>Matemática Discreta B1-noturno (Santo André)</v>
      </c>
      <c r="E39" s="2" t="str">
        <f>' turmas sistema atual'!D38</f>
        <v>Matemática Discreta</v>
      </c>
      <c r="F39" s="2" t="str">
        <f>' turmas sistema atual'!F38</f>
        <v>MCTB019-17</v>
      </c>
      <c r="G39" s="2" t="str">
        <f>' turmas sistema atual'!G38</f>
        <v>B1</v>
      </c>
      <c r="H39" s="2" t="str">
        <f>' turmas sistema atual'!W38</f>
        <v xml:space="preserve">segunda das 21:00 às 23:00, semanal ; quinta das 19:00 às 21:00, semanal </v>
      </c>
      <c r="I39" s="5" t="str">
        <f>' turmas sistema atual'!X38</f>
        <v/>
      </c>
      <c r="J39" s="5" t="str">
        <f>' turmas sistema atual'!H38</f>
        <v xml:space="preserve">segunda das 21:00 às 23:00, sala A-103-0, semanal , quinta das 19:00 às 21:00, sala A-108-0, semanal </v>
      </c>
      <c r="K39" s="5">
        <f>' turmas sistema atual'!I38</f>
        <v>0</v>
      </c>
      <c r="L39" s="5" t="str">
        <f>' turmas sistema atual'!J38</f>
        <v>Santo André</v>
      </c>
      <c r="M39" s="5" t="str">
        <f>' turmas sistema atual'!K38</f>
        <v>noturno</v>
      </c>
      <c r="N39" s="5" t="str">
        <f>' turmas sistema atual'!L38</f>
        <v>4-0-4</v>
      </c>
      <c r="O39" s="5">
        <f>' turmas sistema atual'!M38</f>
        <v>75</v>
      </c>
      <c r="P39" s="5">
        <f>' turmas sistema atual'!N38</f>
        <v>0</v>
      </c>
      <c r="Q39" s="5">
        <f t="shared" si="0"/>
        <v>75</v>
      </c>
      <c r="R39" s="2" t="str">
        <f>UPPER(' turmas sistema atual'!R38)</f>
        <v>ARITANAN BORGES GARCIA GRUBER</v>
      </c>
      <c r="S39" s="2" t="str">
        <f>UPPER(' turmas sistema atual'!S38)</f>
        <v>ARITANAN BORGES GARCIA GRUBER</v>
      </c>
    </row>
    <row r="40" spans="1:19" ht="47.25" customHeight="1" thickBot="1" x14ac:dyDescent="0.3">
      <c r="A40" s="2" t="str">
        <f>' turmas sistema atual'!A39</f>
        <v>BACHARELADO EM CIÊNCIA DA COMPUTAÇÃO</v>
      </c>
      <c r="B40" s="2" t="str">
        <f>' turmas sistema atual'!B39</f>
        <v>DAMCZA018-17SA</v>
      </c>
      <c r="C40" s="5" t="str">
        <f>' turmas sistema atual'!Y39</f>
        <v>não</v>
      </c>
      <c r="D40" s="2" t="str">
        <f>' turmas sistema atual'!C39</f>
        <v>Processamento Digital de Imagens A-diurno (Santo André)</v>
      </c>
      <c r="E40" s="2" t="str">
        <f>' turmas sistema atual'!D39</f>
        <v>Processamento Digital de Imagens</v>
      </c>
      <c r="F40" s="2" t="str">
        <f>' turmas sistema atual'!F39</f>
        <v>MCZA018-17</v>
      </c>
      <c r="G40" s="2" t="str">
        <f>' turmas sistema atual'!G39</f>
        <v>A</v>
      </c>
      <c r="H40" s="2" t="str">
        <f>' turmas sistema atual'!W39</f>
        <v xml:space="preserve">terça das 08:00 às 10:00, semanal ; sexta das 10:00 às 12:00, semanal </v>
      </c>
      <c r="I40" s="5" t="str">
        <f>' turmas sistema atual'!X39</f>
        <v/>
      </c>
      <c r="J40" s="5" t="str">
        <f>' turmas sistema atual'!H39</f>
        <v xml:space="preserve">terça das 08:00 às 10:00, sala A-105-0, semanal , sexta das 10:00 às 12:00, sala A-106-0, semanal </v>
      </c>
      <c r="K40" s="5">
        <f>' turmas sistema atual'!I39</f>
        <v>0</v>
      </c>
      <c r="L40" s="5" t="str">
        <f>' turmas sistema atual'!J39</f>
        <v>Santo André</v>
      </c>
      <c r="M40" s="5" t="str">
        <f>' turmas sistema atual'!K39</f>
        <v>diurno</v>
      </c>
      <c r="N40" s="5" t="str">
        <f>' turmas sistema atual'!L39</f>
        <v>3-1-4</v>
      </c>
      <c r="O40" s="5">
        <f>' turmas sistema atual'!M39</f>
        <v>75</v>
      </c>
      <c r="P40" s="5">
        <f>' turmas sistema atual'!N39</f>
        <v>0</v>
      </c>
      <c r="Q40" s="5">
        <f t="shared" si="0"/>
        <v>75</v>
      </c>
      <c r="R40" s="2" t="str">
        <f>UPPER(' turmas sistema atual'!R39)</f>
        <v>BRUNO AUGUSTO DORTA MARQUES</v>
      </c>
      <c r="S40" s="2" t="str">
        <f>UPPER(' turmas sistema atual'!S39)</f>
        <v>BRUNO AUGUSTO DORTA MARQUES</v>
      </c>
    </row>
    <row r="41" spans="1:19" ht="47.25" customHeight="1" thickBot="1" x14ac:dyDescent="0.3">
      <c r="A41" s="2" t="str">
        <f>' turmas sistema atual'!A40</f>
        <v>BACHARELADO EM CIÊNCIA DA COMPUTAÇÃO</v>
      </c>
      <c r="B41" s="2" t="str">
        <f>' turmas sistema atual'!B40</f>
        <v>NAMCZA033-17SA</v>
      </c>
      <c r="C41" s="5" t="str">
        <f>' turmas sistema atual'!Y40</f>
        <v>não</v>
      </c>
      <c r="D41" s="2" t="str">
        <f>' turmas sistema atual'!C40</f>
        <v>Programação Avançada para Dispositivos Móveis A-noturno (Santo André)</v>
      </c>
      <c r="E41" s="2" t="str">
        <f>' turmas sistema atual'!D40</f>
        <v>Programação Avançada para Dispositivos Móveis</v>
      </c>
      <c r="F41" s="2" t="str">
        <f>' turmas sistema atual'!F40</f>
        <v>MCZA033-17</v>
      </c>
      <c r="G41" s="2" t="str">
        <f>' turmas sistema atual'!G40</f>
        <v>A</v>
      </c>
      <c r="H41" s="2" t="str">
        <f>' turmas sistema atual'!W40</f>
        <v xml:space="preserve">quarta das 19:00 às 21:00, semanal ; quinta das 21:00 às 23:00, semanal </v>
      </c>
      <c r="I41" s="5" t="str">
        <f>' turmas sistema atual'!X40</f>
        <v/>
      </c>
      <c r="J41" s="5" t="str">
        <f>' turmas sistema atual'!H40</f>
        <v xml:space="preserve">quarta das 19:00 às 21:00, sala A2-S106-SB, semanal , quinta das 21:00 às 23:00, sala A-114-0, semanal </v>
      </c>
      <c r="K41" s="5">
        <f>' turmas sistema atual'!I40</f>
        <v>0</v>
      </c>
      <c r="L41" s="5" t="str">
        <f>' turmas sistema atual'!J40</f>
        <v>Santo André</v>
      </c>
      <c r="M41" s="5" t="str">
        <f>' turmas sistema atual'!K40</f>
        <v>noturno</v>
      </c>
      <c r="N41" s="5" t="str">
        <f>' turmas sistema atual'!L40</f>
        <v>0-4-4</v>
      </c>
      <c r="O41" s="5">
        <f>' turmas sistema atual'!M40</f>
        <v>75</v>
      </c>
      <c r="P41" s="5">
        <f>' turmas sistema atual'!N40</f>
        <v>0</v>
      </c>
      <c r="Q41" s="5">
        <f t="shared" si="0"/>
        <v>75</v>
      </c>
      <c r="R41" s="2" t="str">
        <f>UPPER(' turmas sistema atual'!R40)</f>
        <v>DIOGO SANTANA MARTINS</v>
      </c>
      <c r="S41" s="2" t="str">
        <f>UPPER(' turmas sistema atual'!S40)</f>
        <v>DIOGO SANTANA MARTINS</v>
      </c>
    </row>
    <row r="42" spans="1:19" ht="47.25" customHeight="1" thickBot="1" x14ac:dyDescent="0.3">
      <c r="A42" s="2" t="str">
        <f>' turmas sistema atual'!A41</f>
        <v>BACHARELADO EM CIÊNCIA DA COMPUTAÇÃO</v>
      </c>
      <c r="B42" s="2" t="str">
        <f>' turmas sistema atual'!B41</f>
        <v>DA1MCTA022-17SA</v>
      </c>
      <c r="C42" s="5" t="str">
        <f>' turmas sistema atual'!Y41</f>
        <v>não</v>
      </c>
      <c r="D42" s="2" t="str">
        <f>' turmas sistema atual'!C41</f>
        <v>Redes de Computadores A1-diurno (Santo André)</v>
      </c>
      <c r="E42" s="2" t="str">
        <f>' turmas sistema atual'!D41</f>
        <v>Redes de Computadores</v>
      </c>
      <c r="F42" s="2" t="str">
        <f>' turmas sistema atual'!F41</f>
        <v>MCTA022-17</v>
      </c>
      <c r="G42" s="2" t="str">
        <f>' turmas sistema atual'!G41</f>
        <v>A1</v>
      </c>
      <c r="H42" s="2" t="str">
        <f>' turmas sistema atual'!W41</f>
        <v>terça das 10:00 às 12:00, semanal ; sexta das 08:00 às 10:00, quinzenal I; sexta das 08:00 às 10:00, quinzenal II</v>
      </c>
      <c r="I42" s="5" t="str">
        <f>' turmas sistema atual'!X41</f>
        <v/>
      </c>
      <c r="J42" s="5" t="str">
        <f>' turmas sistema atual'!H41</f>
        <v>terça das 10:00 às 12:00, sala S-208-0, semanal , sexta das 08:00 às 10:00, sala S-208-0, quinzenal I, sexta das 08:00 às 10:00, sala S-208-0, quinzenal II</v>
      </c>
      <c r="K42" s="5">
        <f>' turmas sistema atual'!I41</f>
        <v>0</v>
      </c>
      <c r="L42" s="5" t="str">
        <f>' turmas sistema atual'!J41</f>
        <v>Santo André</v>
      </c>
      <c r="M42" s="5" t="str">
        <f>' turmas sistema atual'!K41</f>
        <v>diurno</v>
      </c>
      <c r="N42" s="5" t="str">
        <f>' turmas sistema atual'!L41</f>
        <v>3-1-4</v>
      </c>
      <c r="O42" s="5">
        <f>' turmas sistema atual'!M41</f>
        <v>75</v>
      </c>
      <c r="P42" s="5">
        <f>' turmas sistema atual'!N41</f>
        <v>0</v>
      </c>
      <c r="Q42" s="5">
        <f t="shared" si="0"/>
        <v>75</v>
      </c>
      <c r="R42" s="2" t="str">
        <f>UPPER(' turmas sistema atual'!R41)</f>
        <v>GUSTAVO SOUSA PAVANI</v>
      </c>
      <c r="S42" s="2" t="str">
        <f>UPPER(' turmas sistema atual'!S41)</f>
        <v>GUSTAVO SOUSA PAVANI</v>
      </c>
    </row>
    <row r="43" spans="1:19" ht="47.25" customHeight="1" thickBot="1" x14ac:dyDescent="0.3">
      <c r="A43" s="2" t="str">
        <f>' turmas sistema atual'!A42</f>
        <v>BACHARELADO EM CIÊNCIA DA COMPUTAÇÃO</v>
      </c>
      <c r="B43" s="2" t="str">
        <f>' turmas sistema atual'!B42</f>
        <v>NA1MCTA022-17SA</v>
      </c>
      <c r="C43" s="5" t="str">
        <f>' turmas sistema atual'!Y42</f>
        <v>não</v>
      </c>
      <c r="D43" s="2" t="str">
        <f>' turmas sistema atual'!C42</f>
        <v>Redes de Computadores A1-noturno (Santo André)</v>
      </c>
      <c r="E43" s="2" t="str">
        <f>' turmas sistema atual'!D42</f>
        <v>Redes de Computadores</v>
      </c>
      <c r="F43" s="2" t="str">
        <f>' turmas sistema atual'!F42</f>
        <v>MCTA022-17</v>
      </c>
      <c r="G43" s="2" t="str">
        <f>' turmas sistema atual'!G42</f>
        <v>A1</v>
      </c>
      <c r="H43" s="2" t="str">
        <f>' turmas sistema atual'!W42</f>
        <v>terça das 21:00 às 23:00, semanal ; sexta das 19:00 às 21:00, quinzenal I; sexta das 19:00 às 21:00, quinzenal II</v>
      </c>
      <c r="I43" s="5" t="str">
        <f>' turmas sistema atual'!X42</f>
        <v/>
      </c>
      <c r="J43" s="5" t="str">
        <f>' turmas sistema atual'!H42</f>
        <v>terça das 21:00 às 23:00, sala S-208-0, semanal , sexta das 19:00 às 21:00, sala S-208-0, quinzenal I, sexta das 19:00 às 21:00, sala S-208-0, quinzenal II</v>
      </c>
      <c r="K43" s="5">
        <f>' turmas sistema atual'!I42</f>
        <v>0</v>
      </c>
      <c r="L43" s="5" t="str">
        <f>' turmas sistema atual'!J42</f>
        <v>Santo André</v>
      </c>
      <c r="M43" s="5" t="str">
        <f>' turmas sistema atual'!K42</f>
        <v>noturno</v>
      </c>
      <c r="N43" s="5" t="str">
        <f>' turmas sistema atual'!L42</f>
        <v>3-1-4</v>
      </c>
      <c r="O43" s="5">
        <f>' turmas sistema atual'!M42</f>
        <v>75</v>
      </c>
      <c r="P43" s="5">
        <f>' turmas sistema atual'!N42</f>
        <v>0</v>
      </c>
      <c r="Q43" s="5">
        <f t="shared" si="0"/>
        <v>75</v>
      </c>
      <c r="R43" s="2" t="str">
        <f>UPPER(' turmas sistema atual'!R42)</f>
        <v>VLADIMIR EMILIANO MOREIRA ROCHA</v>
      </c>
      <c r="S43" s="2" t="str">
        <f>UPPER(' turmas sistema atual'!S42)</f>
        <v>VLADIMIR EMILIANO MOREIRA ROCHA</v>
      </c>
    </row>
    <row r="44" spans="1:19" ht="47.25" customHeight="1" thickBot="1" x14ac:dyDescent="0.3">
      <c r="A44" s="2" t="str">
        <f>' turmas sistema atual'!A43</f>
        <v>BACHARELADO EM CIÊNCIA DA COMPUTAÇÃO</v>
      </c>
      <c r="B44" s="2" t="str">
        <f>' turmas sistema atual'!B43</f>
        <v>DAMCTA023-17SA</v>
      </c>
      <c r="C44" s="5" t="str">
        <f>' turmas sistema atual'!Y43</f>
        <v>não</v>
      </c>
      <c r="D44" s="2" t="str">
        <f>' turmas sistema atual'!C43</f>
        <v>Segurança de Dados A-diurno (Santo André)</v>
      </c>
      <c r="E44" s="2" t="str">
        <f>' turmas sistema atual'!D43</f>
        <v>Segurança de Dados</v>
      </c>
      <c r="F44" s="2" t="str">
        <f>' turmas sistema atual'!F43</f>
        <v>MCTA023-17</v>
      </c>
      <c r="G44" s="2" t="str">
        <f>' turmas sistema atual'!G43</f>
        <v>A</v>
      </c>
      <c r="H44" s="2" t="str">
        <f>' turmas sistema atual'!W43</f>
        <v>segunda das 08:00 às 10:00, semanal ; quarta das 10:00 às 12:00, quinzenal I; quarta das 10:00 às 12:00, quinzenal II</v>
      </c>
      <c r="I44" s="5" t="str">
        <f>' turmas sistema atual'!X43</f>
        <v/>
      </c>
      <c r="J44" s="5" t="str">
        <f>' turmas sistema atual'!H43</f>
        <v>segunda das 08:00 às 10:00, sala S-311-2, semanal , quarta das 10:00 às 12:00, sala S-311-3, quinzenal I, quarta das 10:00 às 12:00, sala S-311-2, quinzenal II</v>
      </c>
      <c r="K44" s="5">
        <f>' turmas sistema atual'!I43</f>
        <v>0</v>
      </c>
      <c r="L44" s="5" t="str">
        <f>' turmas sistema atual'!J43</f>
        <v>Santo André</v>
      </c>
      <c r="M44" s="5" t="str">
        <f>' turmas sistema atual'!K43</f>
        <v>diurno</v>
      </c>
      <c r="N44" s="5" t="str">
        <f>' turmas sistema atual'!L43</f>
        <v>3-1-4</v>
      </c>
      <c r="O44" s="5">
        <f>' turmas sistema atual'!M43</f>
        <v>75</v>
      </c>
      <c r="P44" s="5">
        <f>' turmas sistema atual'!N43</f>
        <v>0</v>
      </c>
      <c r="Q44" s="5">
        <f t="shared" si="0"/>
        <v>75</v>
      </c>
      <c r="R44" s="2" t="str">
        <f>UPPER(' turmas sistema atual'!R43)</f>
        <v>DENISE HIDEKO GOYA</v>
      </c>
      <c r="S44" s="2" t="str">
        <f>UPPER(' turmas sistema atual'!S43)</f>
        <v>DENISE HIDEKO GOYA</v>
      </c>
    </row>
    <row r="45" spans="1:19" ht="47.25" customHeight="1" thickBot="1" x14ac:dyDescent="0.3">
      <c r="A45" s="2" t="str">
        <f>' turmas sistema atual'!A44</f>
        <v>BACHARELADO EM CIÊNCIA DA COMPUTAÇÃO</v>
      </c>
      <c r="B45" s="2" t="str">
        <f>' turmas sistema atual'!B44</f>
        <v>NAMCTA023-17SA</v>
      </c>
      <c r="C45" s="5" t="str">
        <f>' turmas sistema atual'!Y44</f>
        <v>não</v>
      </c>
      <c r="D45" s="2" t="str">
        <f>' turmas sistema atual'!C44</f>
        <v>Segurança de Dados A-noturno (Santo André)</v>
      </c>
      <c r="E45" s="2" t="str">
        <f>' turmas sistema atual'!D44</f>
        <v>Segurança de Dados</v>
      </c>
      <c r="F45" s="2" t="str">
        <f>' turmas sistema atual'!F44</f>
        <v>MCTA023-17</v>
      </c>
      <c r="G45" s="2" t="str">
        <f>' turmas sistema atual'!G44</f>
        <v>A</v>
      </c>
      <c r="H45" s="2" t="str">
        <f>' turmas sistema atual'!W44</f>
        <v>segunda das 19:00 às 21:00, semanal ; quarta das 21:00 às 23:00, quinzenal I; quarta das 21:00 às 23:00, quinzenal II</v>
      </c>
      <c r="I45" s="5" t="str">
        <f>' turmas sistema atual'!X44</f>
        <v/>
      </c>
      <c r="J45" s="5" t="str">
        <f>' turmas sistema atual'!H44</f>
        <v>segunda das 19:00 às 21:00, sala S - 213-0, semanal , quarta das 21:00 às 23:00, sala S - 213-0, quinzenal I, quarta das 21:00 às 23:00, sala S - 213-0, quinzenal II</v>
      </c>
      <c r="K45" s="5">
        <f>' turmas sistema atual'!I44</f>
        <v>0</v>
      </c>
      <c r="L45" s="5" t="str">
        <f>' turmas sistema atual'!J44</f>
        <v>Santo André</v>
      </c>
      <c r="M45" s="5" t="str">
        <f>' turmas sistema atual'!K44</f>
        <v>noturno</v>
      </c>
      <c r="N45" s="5" t="str">
        <f>' turmas sistema atual'!L44</f>
        <v>3-1-4</v>
      </c>
      <c r="O45" s="5">
        <f>' turmas sistema atual'!M44</f>
        <v>75</v>
      </c>
      <c r="P45" s="5">
        <f>' turmas sistema atual'!N44</f>
        <v>0</v>
      </c>
      <c r="Q45" s="5">
        <f t="shared" si="0"/>
        <v>75</v>
      </c>
      <c r="R45" s="2" t="str">
        <f>UPPER(' turmas sistema atual'!R44)</f>
        <v>DENISE HIDEKO GOYA</v>
      </c>
      <c r="S45" s="2" t="str">
        <f>UPPER(' turmas sistema atual'!S44)</f>
        <v>DENISE HIDEKO GOYA</v>
      </c>
    </row>
    <row r="46" spans="1:19" ht="47.25" customHeight="1" thickBot="1" x14ac:dyDescent="0.3">
      <c r="A46" s="2" t="str">
        <f>' turmas sistema atual'!A45</f>
        <v>BACHARELADO EM CIÊNCIA DA COMPUTAÇÃO</v>
      </c>
      <c r="B46" s="2" t="str">
        <f>' turmas sistema atual'!B45</f>
        <v>NA1MCTA026-13SA</v>
      </c>
      <c r="C46" s="5" t="str">
        <f>' turmas sistema atual'!Y45</f>
        <v>não</v>
      </c>
      <c r="D46" s="2" t="str">
        <f>' turmas sistema atual'!C45</f>
        <v>Sistemas Operacionais A1-noturno (Santo André)</v>
      </c>
      <c r="E46" s="2" t="str">
        <f>' turmas sistema atual'!D45</f>
        <v>Sistemas Operacionais</v>
      </c>
      <c r="F46" s="2" t="str">
        <f>' turmas sistema atual'!F45</f>
        <v>MCTA026-13</v>
      </c>
      <c r="G46" s="2" t="str">
        <f>' turmas sistema atual'!G45</f>
        <v>A1</v>
      </c>
      <c r="H46" s="2" t="str">
        <f>' turmas sistema atual'!W45</f>
        <v xml:space="preserve">segunda das 21:00 às 23:00, quinzenal I; segunda das 21:00 às 23:00, quinzenal II; quinta das 19:00 às 21:00, semanal </v>
      </c>
      <c r="I46" s="5" t="str">
        <f>' turmas sistema atual'!X45</f>
        <v/>
      </c>
      <c r="J46" s="5" t="str">
        <f>' turmas sistema atual'!H45</f>
        <v xml:space="preserve">segunda das 21:00 às 23:00, sala S-211-0, quinzenal I, segunda das 21:00 às 23:00, sala S-211-0, quinzenal II, quinta das 19:00 às 21:00, sala S-211-0, semanal </v>
      </c>
      <c r="K46" s="5">
        <f>' turmas sistema atual'!I45</f>
        <v>0</v>
      </c>
      <c r="L46" s="5" t="str">
        <f>' turmas sistema atual'!J45</f>
        <v>Santo André</v>
      </c>
      <c r="M46" s="5" t="str">
        <f>' turmas sistema atual'!K45</f>
        <v>noturno</v>
      </c>
      <c r="N46" s="5" t="str">
        <f>' turmas sistema atual'!L45</f>
        <v>3-1-4</v>
      </c>
      <c r="O46" s="5">
        <f>' turmas sistema atual'!M45</f>
        <v>75</v>
      </c>
      <c r="P46" s="5">
        <f>' turmas sistema atual'!N45</f>
        <v>0</v>
      </c>
      <c r="Q46" s="5">
        <f t="shared" si="0"/>
        <v>75</v>
      </c>
      <c r="R46" s="2" t="str">
        <f>UPPER(' turmas sistema atual'!R45)</f>
        <v>JOÃO MARCELO BOROVINA JOSKO</v>
      </c>
      <c r="S46" s="2" t="str">
        <f>UPPER(' turmas sistema atual'!S45)</f>
        <v>JOÃO MARCELO BOROVINA JOSKO</v>
      </c>
    </row>
    <row r="47" spans="1:19" ht="47.25" customHeight="1" thickBot="1" x14ac:dyDescent="0.3">
      <c r="A47" s="2" t="str">
        <f>' turmas sistema atual'!A46</f>
        <v>BACHARELADO EM CIÊNCIA DA COMPUTAÇÃO</v>
      </c>
      <c r="B47" s="2" t="str">
        <f>' turmas sistema atual'!B46</f>
        <v>DAMCTA026-13SA</v>
      </c>
      <c r="C47" s="5" t="str">
        <f>' turmas sistema atual'!Y46</f>
        <v>não</v>
      </c>
      <c r="D47" s="2" t="str">
        <f>' turmas sistema atual'!C46</f>
        <v>Sistemas Operacionais A-diurno (Santo André)</v>
      </c>
      <c r="E47" s="2" t="str">
        <f>' turmas sistema atual'!D46</f>
        <v>Sistemas Operacionais</v>
      </c>
      <c r="F47" s="2" t="str">
        <f>' turmas sistema atual'!F46</f>
        <v>MCTA026-13</v>
      </c>
      <c r="G47" s="2" t="str">
        <f>' turmas sistema atual'!G46</f>
        <v>A</v>
      </c>
      <c r="H47" s="2" t="str">
        <f>' turmas sistema atual'!W46</f>
        <v xml:space="preserve">segunda das 10:00 às 12:00, quinzenal I; segunda das 10:00 às 12:00, quinzenal II; quinta das 08:00 às 10:00, semanal </v>
      </c>
      <c r="I47" s="5" t="str">
        <f>' turmas sistema atual'!X46</f>
        <v/>
      </c>
      <c r="J47" s="5" t="str">
        <f>' turmas sistema atual'!H46</f>
        <v xml:space="preserve">segunda das 10:00 às 12:00, sala S-311-3, quinzenal I, segunda das 10:00 às 12:00, sala S-311-3, quinzenal II, quinta das 08:00 às 10:00, sala S-311-3, semanal </v>
      </c>
      <c r="K47" s="5">
        <f>' turmas sistema atual'!I46</f>
        <v>0</v>
      </c>
      <c r="L47" s="5" t="str">
        <f>' turmas sistema atual'!J46</f>
        <v>Santo André</v>
      </c>
      <c r="M47" s="5" t="str">
        <f>' turmas sistema atual'!K46</f>
        <v>diurno</v>
      </c>
      <c r="N47" s="5" t="str">
        <f>' turmas sistema atual'!L46</f>
        <v>3-1-4</v>
      </c>
      <c r="O47" s="5">
        <f>' turmas sistema atual'!M46</f>
        <v>75</v>
      </c>
      <c r="P47" s="5">
        <f>' turmas sistema atual'!N46</f>
        <v>0</v>
      </c>
      <c r="Q47" s="5">
        <f t="shared" si="0"/>
        <v>75</v>
      </c>
      <c r="R47" s="2" t="str">
        <f>UPPER(' turmas sistema atual'!R46)</f>
        <v>FRANCISCO ISIDRO MASSETTO</v>
      </c>
      <c r="S47" s="2" t="str">
        <f>UPPER(' turmas sistema atual'!S46)</f>
        <v>FRANCISCO ISIDRO MASSETTO</v>
      </c>
    </row>
    <row r="48" spans="1:19" ht="47.25" customHeight="1" thickBot="1" x14ac:dyDescent="0.3">
      <c r="A48" s="2" t="str">
        <f>' turmas sistema atual'!A47</f>
        <v>BACHARELADO EM CIÊNCIA E TECNOLOGIA</v>
      </c>
      <c r="B48" s="2" t="str">
        <f>' turmas sistema atual'!B47</f>
        <v>DA1BIR0004-15SA</v>
      </c>
      <c r="C48" s="5" t="str">
        <f>' turmas sistema atual'!Y47</f>
        <v>não</v>
      </c>
      <c r="D48" s="2" t="str">
        <f>' turmas sistema atual'!C47</f>
        <v>Bases Epistemológicas da Ciência Moderna A1-diurno (Santo André)</v>
      </c>
      <c r="E48" s="2" t="str">
        <f>' turmas sistema atual'!D47</f>
        <v>Bases Epistemológicas da Ciência Moderna</v>
      </c>
      <c r="F48" s="2" t="str">
        <f>' turmas sistema atual'!F47</f>
        <v>BIR0004-15</v>
      </c>
      <c r="G48" s="2" t="str">
        <f>' turmas sistema atual'!G47</f>
        <v>A1</v>
      </c>
      <c r="H48" s="2" t="str">
        <f>' turmas sistema atual'!W47</f>
        <v xml:space="preserve">segunda das 10:00 às 12:00, quinzenal I; quarta das 08:00 às 10:00, semanal </v>
      </c>
      <c r="I48" s="5" t="str">
        <f>' turmas sistema atual'!X47</f>
        <v/>
      </c>
      <c r="J48" s="5" t="str">
        <f>' turmas sistema atual'!H47</f>
        <v xml:space="preserve">segunda das 10:00 às 12:00, sala S - 213-0, quinzenal I, quarta das 08:00 às 10:00, sala S - 213-0, semanal </v>
      </c>
      <c r="K48" s="5">
        <f>' turmas sistema atual'!I47</f>
        <v>0</v>
      </c>
      <c r="L48" s="5" t="str">
        <f>' turmas sistema atual'!J47</f>
        <v>Santo André</v>
      </c>
      <c r="M48" s="5" t="str">
        <f>' turmas sistema atual'!K47</f>
        <v>diurno</v>
      </c>
      <c r="N48" s="5" t="str">
        <f>' turmas sistema atual'!L47</f>
        <v>3-0-4</v>
      </c>
      <c r="O48" s="5">
        <f>' turmas sistema atual'!M47</f>
        <v>50</v>
      </c>
      <c r="P48" s="5">
        <f>' turmas sistema atual'!N47</f>
        <v>0</v>
      </c>
      <c r="Q48" s="5">
        <f t="shared" si="0"/>
        <v>50</v>
      </c>
      <c r="R48" s="2" t="str">
        <f>UPPER(' turmas sistema atual'!R47)</f>
        <v>WILLIAM JOSE STEINLE</v>
      </c>
      <c r="S48" s="2" t="str">
        <f>UPPER(' turmas sistema atual'!S47)</f>
        <v/>
      </c>
    </row>
    <row r="49" spans="1:19" ht="47.25" customHeight="1" thickBot="1" x14ac:dyDescent="0.3">
      <c r="A49" s="2" t="str">
        <f>' turmas sistema atual'!A48</f>
        <v>BACHARELADO EM CIÊNCIA E TECNOLOGIA</v>
      </c>
      <c r="B49" s="2" t="str">
        <f>' turmas sistema atual'!B48</f>
        <v>NA1BIR0004-15SA</v>
      </c>
      <c r="C49" s="5" t="str">
        <f>' turmas sistema atual'!Y48</f>
        <v>não</v>
      </c>
      <c r="D49" s="2" t="str">
        <f>' turmas sistema atual'!C48</f>
        <v>Bases Epistemológicas da Ciência Moderna A1-noturno (Santo André)</v>
      </c>
      <c r="E49" s="2" t="str">
        <f>' turmas sistema atual'!D48</f>
        <v>Bases Epistemológicas da Ciência Moderna</v>
      </c>
      <c r="F49" s="2" t="str">
        <f>' turmas sistema atual'!F48</f>
        <v>BIR0004-15</v>
      </c>
      <c r="G49" s="2" t="str">
        <f>' turmas sistema atual'!G48</f>
        <v>A1</v>
      </c>
      <c r="H49" s="2" t="str">
        <f>' turmas sistema atual'!W48</f>
        <v xml:space="preserve">segunda das 21:00 às 23:00, quinzenal I; quarta das 19:00 às 21:00, semanal </v>
      </c>
      <c r="I49" s="5" t="str">
        <f>' turmas sistema atual'!X48</f>
        <v/>
      </c>
      <c r="J49" s="5" t="str">
        <f>' turmas sistema atual'!H48</f>
        <v xml:space="preserve">segunda das 21:00 às 23:00, sala S - 213-0, quinzenal I, quarta das 19:00 às 21:00, sala S - 213-0, semanal </v>
      </c>
      <c r="K49" s="5">
        <f>' turmas sistema atual'!I48</f>
        <v>0</v>
      </c>
      <c r="L49" s="5" t="str">
        <f>' turmas sistema atual'!J48</f>
        <v>Santo André</v>
      </c>
      <c r="M49" s="5" t="str">
        <f>' turmas sistema atual'!K48</f>
        <v>noturno</v>
      </c>
      <c r="N49" s="5" t="str">
        <f>' turmas sistema atual'!L48</f>
        <v>3-0-4</v>
      </c>
      <c r="O49" s="5">
        <f>' turmas sistema atual'!M48</f>
        <v>50</v>
      </c>
      <c r="P49" s="5">
        <f>' turmas sistema atual'!N48</f>
        <v>0</v>
      </c>
      <c r="Q49" s="5">
        <f t="shared" si="0"/>
        <v>50</v>
      </c>
      <c r="R49" s="2" t="str">
        <f>UPPER(' turmas sistema atual'!R48)</f>
        <v>LUCIANA ZATERKA</v>
      </c>
      <c r="S49" s="2" t="str">
        <f>UPPER(' turmas sistema atual'!S48)</f>
        <v/>
      </c>
    </row>
    <row r="50" spans="1:19" ht="47.25" customHeight="1" thickBot="1" x14ac:dyDescent="0.3">
      <c r="A50" s="2" t="str">
        <f>' turmas sistema atual'!A49</f>
        <v>BACHARELADO EM CIÊNCIA E TECNOLOGIA</v>
      </c>
      <c r="B50" s="2" t="str">
        <f>' turmas sistema atual'!B49</f>
        <v>DA2BIR0004-15SA</v>
      </c>
      <c r="C50" s="5" t="str">
        <f>' turmas sistema atual'!Y49</f>
        <v>não</v>
      </c>
      <c r="D50" s="2" t="str">
        <f>' turmas sistema atual'!C49</f>
        <v>Bases Epistemológicas da Ciência Moderna A2-diurno (Santo André)</v>
      </c>
      <c r="E50" s="2" t="str">
        <f>' turmas sistema atual'!D49</f>
        <v>Bases Epistemológicas da Ciência Moderna</v>
      </c>
      <c r="F50" s="2" t="str">
        <f>' turmas sistema atual'!F49</f>
        <v>BIR0004-15</v>
      </c>
      <c r="G50" s="2" t="str">
        <f>' turmas sistema atual'!G49</f>
        <v>A2</v>
      </c>
      <c r="H50" s="2" t="str">
        <f>' turmas sistema atual'!W49</f>
        <v xml:space="preserve">segunda das 10:00 às 12:00, quinzenal I; quarta das 08:00 às 10:00, semanal </v>
      </c>
      <c r="I50" s="5" t="str">
        <f>' turmas sistema atual'!X49</f>
        <v/>
      </c>
      <c r="J50" s="5" t="str">
        <f>' turmas sistema atual'!H49</f>
        <v xml:space="preserve">segunda das 10:00 às 12:00, sala A-101-0, quinzenal I, quarta das 08:00 às 10:00, sala A-101-0, semanal </v>
      </c>
      <c r="K50" s="5">
        <f>' turmas sistema atual'!I49</f>
        <v>0</v>
      </c>
      <c r="L50" s="5" t="str">
        <f>' turmas sistema atual'!J49</f>
        <v>Santo André</v>
      </c>
      <c r="M50" s="5" t="str">
        <f>' turmas sistema atual'!K49</f>
        <v>diurno</v>
      </c>
      <c r="N50" s="5" t="str">
        <f>' turmas sistema atual'!L49</f>
        <v>3-0-4</v>
      </c>
      <c r="O50" s="5">
        <f>' turmas sistema atual'!M49</f>
        <v>50</v>
      </c>
      <c r="P50" s="5">
        <f>' turmas sistema atual'!N49</f>
        <v>0</v>
      </c>
      <c r="Q50" s="5">
        <f t="shared" si="0"/>
        <v>50</v>
      </c>
      <c r="R50" s="2" t="str">
        <f>UPPER(' turmas sistema atual'!R49)</f>
        <v>ROQUE DA COSTA CAIERO</v>
      </c>
      <c r="S50" s="2" t="str">
        <f>UPPER(' turmas sistema atual'!S49)</f>
        <v/>
      </c>
    </row>
    <row r="51" spans="1:19" ht="47.25" customHeight="1" thickBot="1" x14ac:dyDescent="0.3">
      <c r="A51" s="2" t="str">
        <f>' turmas sistema atual'!A50</f>
        <v>BACHARELADO EM CIÊNCIA E TECNOLOGIA</v>
      </c>
      <c r="B51" s="2" t="str">
        <f>' turmas sistema atual'!B50</f>
        <v>NA2BIR0004-15SA</v>
      </c>
      <c r="C51" s="5" t="str">
        <f>' turmas sistema atual'!Y50</f>
        <v>não</v>
      </c>
      <c r="D51" s="2" t="str">
        <f>' turmas sistema atual'!C50</f>
        <v>Bases Epistemológicas da Ciência Moderna A2-noturno (Santo André)</v>
      </c>
      <c r="E51" s="2" t="str">
        <f>' turmas sistema atual'!D50</f>
        <v>Bases Epistemológicas da Ciência Moderna</v>
      </c>
      <c r="F51" s="2" t="str">
        <f>' turmas sistema atual'!F50</f>
        <v>BIR0004-15</v>
      </c>
      <c r="G51" s="2" t="str">
        <f>' turmas sistema atual'!G50</f>
        <v>A2</v>
      </c>
      <c r="H51" s="2" t="str">
        <f>' turmas sistema atual'!W50</f>
        <v xml:space="preserve">segunda das 21:00 às 23:00, quinzenal I; quarta das 19:00 às 21:00, semanal </v>
      </c>
      <c r="I51" s="5" t="str">
        <f>' turmas sistema atual'!X50</f>
        <v/>
      </c>
      <c r="J51" s="5" t="str">
        <f>' turmas sistema atual'!H50</f>
        <v xml:space="preserve">segunda das 21:00 às 23:00, sala S - 213-0, quinzenal I, quarta das 19:00 às 21:00, sala S - 213-0, semanal </v>
      </c>
      <c r="K51" s="5">
        <f>' turmas sistema atual'!I50</f>
        <v>0</v>
      </c>
      <c r="L51" s="5" t="str">
        <f>' turmas sistema atual'!J50</f>
        <v>Santo André</v>
      </c>
      <c r="M51" s="5" t="str">
        <f>' turmas sistema atual'!K50</f>
        <v>noturno</v>
      </c>
      <c r="N51" s="5" t="str">
        <f>' turmas sistema atual'!L50</f>
        <v>3-0-4</v>
      </c>
      <c r="O51" s="5">
        <f>' turmas sistema atual'!M50</f>
        <v>50</v>
      </c>
      <c r="P51" s="5">
        <f>' turmas sistema atual'!N50</f>
        <v>0</v>
      </c>
      <c r="Q51" s="5">
        <f t="shared" si="0"/>
        <v>50</v>
      </c>
      <c r="R51" s="2" t="str">
        <f>UPPER(' turmas sistema atual'!R50)</f>
        <v>VICTOR XIMENES MARQUES</v>
      </c>
      <c r="S51" s="2" t="str">
        <f>UPPER(' turmas sistema atual'!S50)</f>
        <v/>
      </c>
    </row>
    <row r="52" spans="1:19" ht="47.25" customHeight="1" thickBot="1" x14ac:dyDescent="0.3">
      <c r="A52" s="2" t="str">
        <f>' turmas sistema atual'!A51</f>
        <v>BACHARELADO EM CIÊNCIA E TECNOLOGIA</v>
      </c>
      <c r="B52" s="2" t="str">
        <f>' turmas sistema atual'!B51</f>
        <v>DA3BIR0004-15SA</v>
      </c>
      <c r="C52" s="5" t="str">
        <f>' turmas sistema atual'!Y51</f>
        <v>não</v>
      </c>
      <c r="D52" s="2" t="str">
        <f>' turmas sistema atual'!C51</f>
        <v>Bases Epistemológicas da Ciência Moderna A3-diurno (Santo André)</v>
      </c>
      <c r="E52" s="2" t="str">
        <f>' turmas sistema atual'!D51</f>
        <v>Bases Epistemológicas da Ciência Moderna</v>
      </c>
      <c r="F52" s="2" t="str">
        <f>' turmas sistema atual'!F51</f>
        <v>BIR0004-15</v>
      </c>
      <c r="G52" s="2" t="str">
        <f>' turmas sistema atual'!G51</f>
        <v>A3</v>
      </c>
      <c r="H52" s="2" t="str">
        <f>' turmas sistema atual'!W51</f>
        <v xml:space="preserve">segunda das 10:00 às 12:00, quinzenal I; quarta das 08:00 às 10:00, semanal </v>
      </c>
      <c r="I52" s="5" t="str">
        <f>' turmas sistema atual'!X51</f>
        <v/>
      </c>
      <c r="J52" s="5" t="str">
        <f>' turmas sistema atual'!H51</f>
        <v xml:space="preserve">segunda das 10:00 às 12:00, sala A-101-0, quinzenal I, quarta das 08:00 às 10:00, sala A-101-0, semanal </v>
      </c>
      <c r="K52" s="5">
        <f>' turmas sistema atual'!I51</f>
        <v>0</v>
      </c>
      <c r="L52" s="5" t="str">
        <f>' turmas sistema atual'!J51</f>
        <v>Santo André</v>
      </c>
      <c r="M52" s="5" t="str">
        <f>' turmas sistema atual'!K51</f>
        <v>diurno</v>
      </c>
      <c r="N52" s="5" t="str">
        <f>' turmas sistema atual'!L51</f>
        <v>3-0-4</v>
      </c>
      <c r="O52" s="5">
        <f>' turmas sistema atual'!M51</f>
        <v>50</v>
      </c>
      <c r="P52" s="5">
        <f>' turmas sistema atual'!N51</f>
        <v>0</v>
      </c>
      <c r="Q52" s="5">
        <f t="shared" si="0"/>
        <v>50</v>
      </c>
      <c r="R52" s="2" t="str">
        <f>UPPER(' turmas sistema atual'!R51)</f>
        <v>BRUNO NADAI</v>
      </c>
      <c r="S52" s="2" t="str">
        <f>UPPER(' turmas sistema atual'!S51)</f>
        <v/>
      </c>
    </row>
    <row r="53" spans="1:19" ht="47.25" customHeight="1" thickBot="1" x14ac:dyDescent="0.3">
      <c r="A53" s="2" t="str">
        <f>' turmas sistema atual'!A52</f>
        <v>BACHARELADO EM CIÊNCIA E TECNOLOGIA</v>
      </c>
      <c r="B53" s="2" t="str">
        <f>' turmas sistema atual'!B52</f>
        <v>NA3BIR0004-15SA</v>
      </c>
      <c r="C53" s="5" t="str">
        <f>' turmas sistema atual'!Y52</f>
        <v>não</v>
      </c>
      <c r="D53" s="2" t="str">
        <f>' turmas sistema atual'!C52</f>
        <v>Bases Epistemológicas da Ciência Moderna A3-noturno (Santo André)</v>
      </c>
      <c r="E53" s="2" t="str">
        <f>' turmas sistema atual'!D52</f>
        <v>Bases Epistemológicas da Ciência Moderna</v>
      </c>
      <c r="F53" s="2" t="str">
        <f>' turmas sistema atual'!F52</f>
        <v>BIR0004-15</v>
      </c>
      <c r="G53" s="2" t="str">
        <f>' turmas sistema atual'!G52</f>
        <v>A3</v>
      </c>
      <c r="H53" s="2" t="str">
        <f>' turmas sistema atual'!W52</f>
        <v xml:space="preserve">segunda das 21:00 às 23:00, quinzenal I; quarta das 19:00 às 21:00, semanal </v>
      </c>
      <c r="I53" s="5" t="str">
        <f>' turmas sistema atual'!X52</f>
        <v/>
      </c>
      <c r="J53" s="5" t="str">
        <f>' turmas sistema atual'!H52</f>
        <v xml:space="preserve">segunda das 21:00 às 23:00, sala S - 213-0, quinzenal I, quarta das 19:00 às 21:00, sala S - 213-0, semanal </v>
      </c>
      <c r="K53" s="5">
        <f>' turmas sistema atual'!I52</f>
        <v>0</v>
      </c>
      <c r="L53" s="5" t="str">
        <f>' turmas sistema atual'!J52</f>
        <v>Santo André</v>
      </c>
      <c r="M53" s="5" t="str">
        <f>' turmas sistema atual'!K52</f>
        <v>noturno</v>
      </c>
      <c r="N53" s="5" t="str">
        <f>' turmas sistema atual'!L52</f>
        <v>3-0-4</v>
      </c>
      <c r="O53" s="5">
        <f>' turmas sistema atual'!M52</f>
        <v>50</v>
      </c>
      <c r="P53" s="5">
        <f>' turmas sistema atual'!N52</f>
        <v>0</v>
      </c>
      <c r="Q53" s="5">
        <f t="shared" si="0"/>
        <v>50</v>
      </c>
      <c r="R53" s="2" t="str">
        <f>UPPER(' turmas sistema atual'!R52)</f>
        <v>ANASTASIA GUIDI ITOKAZU</v>
      </c>
      <c r="S53" s="2" t="str">
        <f>UPPER(' turmas sistema atual'!S52)</f>
        <v/>
      </c>
    </row>
    <row r="54" spans="1:19" ht="47.25" customHeight="1" thickBot="1" x14ac:dyDescent="0.3">
      <c r="A54" s="2" t="str">
        <f>' turmas sistema atual'!A53</f>
        <v>BACHARELADO EM CIÊNCIA E TECNOLOGIA</v>
      </c>
      <c r="B54" s="2" t="str">
        <f>' turmas sistema atual'!B53</f>
        <v>DB1BIR0004-15SA</v>
      </c>
      <c r="C54" s="5" t="str">
        <f>' turmas sistema atual'!Y53</f>
        <v>não</v>
      </c>
      <c r="D54" s="2" t="str">
        <f>' turmas sistema atual'!C53</f>
        <v>Bases Epistemológicas da Ciência Moderna B1-diurno (Santo André)</v>
      </c>
      <c r="E54" s="2" t="str">
        <f>' turmas sistema atual'!D53</f>
        <v>Bases Epistemológicas da Ciência Moderna</v>
      </c>
      <c r="F54" s="2" t="str">
        <f>' turmas sistema atual'!F53</f>
        <v>BIR0004-15</v>
      </c>
      <c r="G54" s="2" t="str">
        <f>' turmas sistema atual'!G53</f>
        <v>B1</v>
      </c>
      <c r="H54" s="2" t="str">
        <f>' turmas sistema atual'!W53</f>
        <v xml:space="preserve">segunda das 08:00 às 10:00, quinzenal I; quarta das 10:00 às 12:00, semanal </v>
      </c>
      <c r="I54" s="5" t="str">
        <f>' turmas sistema atual'!X53</f>
        <v/>
      </c>
      <c r="J54" s="5" t="str">
        <f>' turmas sistema atual'!H53</f>
        <v xml:space="preserve">segunda das 08:00 às 10:00, sala S - 213-0, quinzenal I, quarta das 10:00 às 12:00, sala S - 213-0, semanal </v>
      </c>
      <c r="K54" s="5">
        <f>' turmas sistema atual'!I53</f>
        <v>0</v>
      </c>
      <c r="L54" s="5" t="str">
        <f>' turmas sistema atual'!J53</f>
        <v>Santo André</v>
      </c>
      <c r="M54" s="5" t="str">
        <f>' turmas sistema atual'!K53</f>
        <v>diurno</v>
      </c>
      <c r="N54" s="5" t="str">
        <f>' turmas sistema atual'!L53</f>
        <v>3-0-4</v>
      </c>
      <c r="O54" s="5">
        <f>' turmas sistema atual'!M53</f>
        <v>50</v>
      </c>
      <c r="P54" s="5">
        <f>' turmas sistema atual'!N53</f>
        <v>0</v>
      </c>
      <c r="Q54" s="5">
        <f t="shared" si="0"/>
        <v>50</v>
      </c>
      <c r="R54" s="2" t="str">
        <f>UPPER(' turmas sistema atual'!R53)</f>
        <v>WILLIAM JOSE STEINLE</v>
      </c>
      <c r="S54" s="2" t="str">
        <f>UPPER(' turmas sistema atual'!S53)</f>
        <v/>
      </c>
    </row>
    <row r="55" spans="1:19" ht="47.25" customHeight="1" thickBot="1" x14ac:dyDescent="0.3">
      <c r="A55" s="2" t="str">
        <f>' turmas sistema atual'!A54</f>
        <v>BACHARELADO EM CIÊNCIA E TECNOLOGIA</v>
      </c>
      <c r="B55" s="2" t="str">
        <f>' turmas sistema atual'!B54</f>
        <v>NB1BIR0004-15SA</v>
      </c>
      <c r="C55" s="5" t="str">
        <f>' turmas sistema atual'!Y54</f>
        <v>não</v>
      </c>
      <c r="D55" s="2" t="str">
        <f>' turmas sistema atual'!C54</f>
        <v>Bases Epistemológicas da Ciência Moderna B1-noturno (Santo André)</v>
      </c>
      <c r="E55" s="2" t="str">
        <f>' turmas sistema atual'!D54</f>
        <v>Bases Epistemológicas da Ciência Moderna</v>
      </c>
      <c r="F55" s="2" t="str">
        <f>' turmas sistema atual'!F54</f>
        <v>BIR0004-15</v>
      </c>
      <c r="G55" s="2" t="str">
        <f>' turmas sistema atual'!G54</f>
        <v>B1</v>
      </c>
      <c r="H55" s="2" t="str">
        <f>' turmas sistema atual'!W54</f>
        <v xml:space="preserve">segunda das 19:00 às 21:00, quinzenal I; quarta das 21:00 às 23:00, semanal </v>
      </c>
      <c r="I55" s="5" t="str">
        <f>' turmas sistema atual'!X54</f>
        <v/>
      </c>
      <c r="J55" s="5" t="str">
        <f>' turmas sistema atual'!H54</f>
        <v xml:space="preserve">segunda das 19:00 às 21:00, sala A-101-0, quinzenal I, quarta das 21:00 às 23:00, sala A-101-0, semanal </v>
      </c>
      <c r="K55" s="5">
        <f>' turmas sistema atual'!I54</f>
        <v>0</v>
      </c>
      <c r="L55" s="5" t="str">
        <f>' turmas sistema atual'!J54</f>
        <v>Santo André</v>
      </c>
      <c r="M55" s="5" t="str">
        <f>' turmas sistema atual'!K54</f>
        <v>noturno</v>
      </c>
      <c r="N55" s="5" t="str">
        <f>' turmas sistema atual'!L54</f>
        <v>3-0-4</v>
      </c>
      <c r="O55" s="5">
        <f>' turmas sistema atual'!M54</f>
        <v>50</v>
      </c>
      <c r="P55" s="5">
        <f>' turmas sistema atual'!N54</f>
        <v>0</v>
      </c>
      <c r="Q55" s="5">
        <f t="shared" si="0"/>
        <v>50</v>
      </c>
      <c r="R55" s="2" t="str">
        <f>UPPER(' turmas sistema atual'!R54)</f>
        <v>GRACIELA DE SOUZA OLIVER</v>
      </c>
      <c r="S55" s="2" t="str">
        <f>UPPER(' turmas sistema atual'!S54)</f>
        <v/>
      </c>
    </row>
    <row r="56" spans="1:19" ht="47.25" customHeight="1" thickBot="1" x14ac:dyDescent="0.3">
      <c r="A56" s="2" t="str">
        <f>' turmas sistema atual'!A55</f>
        <v>BACHARELADO EM CIÊNCIA E TECNOLOGIA</v>
      </c>
      <c r="B56" s="2" t="str">
        <f>' turmas sistema atual'!B55</f>
        <v>DB2BIR0004-15SA</v>
      </c>
      <c r="C56" s="5" t="str">
        <f>' turmas sistema atual'!Y55</f>
        <v>não</v>
      </c>
      <c r="D56" s="2" t="str">
        <f>' turmas sistema atual'!C55</f>
        <v>Bases Epistemológicas da Ciência Moderna B2-diurno (Santo André)</v>
      </c>
      <c r="E56" s="2" t="str">
        <f>' turmas sistema atual'!D55</f>
        <v>Bases Epistemológicas da Ciência Moderna</v>
      </c>
      <c r="F56" s="2" t="str">
        <f>' turmas sistema atual'!F55</f>
        <v>BIR0004-15</v>
      </c>
      <c r="G56" s="2" t="str">
        <f>' turmas sistema atual'!G55</f>
        <v>B2</v>
      </c>
      <c r="H56" s="2" t="str">
        <f>' turmas sistema atual'!W55</f>
        <v xml:space="preserve">segunda das 08:00 às 10:00, quinzenal I; quarta das 10:00 às 12:00, semanal </v>
      </c>
      <c r="I56" s="5" t="str">
        <f>' turmas sistema atual'!X55</f>
        <v/>
      </c>
      <c r="J56" s="5" t="str">
        <f>' turmas sistema atual'!H55</f>
        <v xml:space="preserve">segunda das 08:00 às 10:00, sala A-101-0, quinzenal I, quarta das 10:00 às 12:00, sala A-101-0, semanal </v>
      </c>
      <c r="K56" s="5">
        <f>' turmas sistema atual'!I55</f>
        <v>0</v>
      </c>
      <c r="L56" s="5" t="str">
        <f>' turmas sistema atual'!J55</f>
        <v>Santo André</v>
      </c>
      <c r="M56" s="5" t="str">
        <f>' turmas sistema atual'!K55</f>
        <v>diurno</v>
      </c>
      <c r="N56" s="5" t="str">
        <f>' turmas sistema atual'!L55</f>
        <v>3-0-4</v>
      </c>
      <c r="O56" s="5">
        <f>' turmas sistema atual'!M55</f>
        <v>50</v>
      </c>
      <c r="P56" s="5">
        <f>' turmas sistema atual'!N55</f>
        <v>0</v>
      </c>
      <c r="Q56" s="5">
        <f t="shared" si="0"/>
        <v>50</v>
      </c>
      <c r="R56" s="2" t="str">
        <f>UPPER(' turmas sistema atual'!R55)</f>
        <v>ROQUE DA COSTA CAIERO</v>
      </c>
      <c r="S56" s="2" t="str">
        <f>UPPER(' turmas sistema atual'!S55)</f>
        <v/>
      </c>
    </row>
    <row r="57" spans="1:19" ht="47.25" customHeight="1" thickBot="1" x14ac:dyDescent="0.3">
      <c r="A57" s="2" t="str">
        <f>' turmas sistema atual'!A56</f>
        <v>BACHARELADO EM CIÊNCIA E TECNOLOGIA</v>
      </c>
      <c r="B57" s="2" t="str">
        <f>' turmas sistema atual'!B56</f>
        <v>NB2BIR0004-15SA</v>
      </c>
      <c r="C57" s="5" t="str">
        <f>' turmas sistema atual'!Y56</f>
        <v>não</v>
      </c>
      <c r="D57" s="2" t="str">
        <f>' turmas sistema atual'!C56</f>
        <v>Bases Epistemológicas da Ciência Moderna B2-noturno (Santo André)</v>
      </c>
      <c r="E57" s="2" t="str">
        <f>' turmas sistema atual'!D56</f>
        <v>Bases Epistemológicas da Ciência Moderna</v>
      </c>
      <c r="F57" s="2" t="str">
        <f>' turmas sistema atual'!F56</f>
        <v>BIR0004-15</v>
      </c>
      <c r="G57" s="2" t="str">
        <f>' turmas sistema atual'!G56</f>
        <v>B2</v>
      </c>
      <c r="H57" s="2" t="str">
        <f>' turmas sistema atual'!W56</f>
        <v xml:space="preserve">segunda das 19:00 às 21:00, quinzenal I; quarta das 21:00 às 23:00, semanal </v>
      </c>
      <c r="I57" s="5" t="str">
        <f>' turmas sistema atual'!X56</f>
        <v/>
      </c>
      <c r="J57" s="5" t="str">
        <f>' turmas sistema atual'!H56</f>
        <v xml:space="preserve">segunda das 19:00 às 21:00, sala S - 213-0, quinzenal I, quarta das 21:00 às 23:00, sala S - 213-0, semanal </v>
      </c>
      <c r="K57" s="5">
        <f>' turmas sistema atual'!I56</f>
        <v>0</v>
      </c>
      <c r="L57" s="5" t="str">
        <f>' turmas sistema atual'!J56</f>
        <v>Santo André</v>
      </c>
      <c r="M57" s="5" t="str">
        <f>' turmas sistema atual'!K56</f>
        <v>noturno</v>
      </c>
      <c r="N57" s="5" t="str">
        <f>' turmas sistema atual'!L56</f>
        <v>3-0-4</v>
      </c>
      <c r="O57" s="5">
        <f>' turmas sistema atual'!M56</f>
        <v>50</v>
      </c>
      <c r="P57" s="5">
        <f>' turmas sistema atual'!N56</f>
        <v>0</v>
      </c>
      <c r="Q57" s="5">
        <f t="shared" si="0"/>
        <v>50</v>
      </c>
      <c r="R57" s="2" t="str">
        <f>UPPER(' turmas sistema atual'!R56)</f>
        <v>MICHELA BORDIGNON</v>
      </c>
      <c r="S57" s="2" t="str">
        <f>UPPER(' turmas sistema atual'!S56)</f>
        <v/>
      </c>
    </row>
    <row r="58" spans="1:19" ht="47.25" customHeight="1" thickBot="1" x14ac:dyDescent="0.3">
      <c r="A58" s="2" t="str">
        <f>' turmas sistema atual'!A57</f>
        <v>BACHARELADO EM CIÊNCIA E TECNOLOGIA</v>
      </c>
      <c r="B58" s="2" t="str">
        <f>' turmas sistema atual'!B57</f>
        <v>DB3BIR0004-15SA</v>
      </c>
      <c r="C58" s="5" t="str">
        <f>' turmas sistema atual'!Y57</f>
        <v>não</v>
      </c>
      <c r="D58" s="2" t="str">
        <f>' turmas sistema atual'!C57</f>
        <v>Bases Epistemológicas da Ciência Moderna B3-diurno (Santo André)</v>
      </c>
      <c r="E58" s="2" t="str">
        <f>' turmas sistema atual'!D57</f>
        <v>Bases Epistemológicas da Ciência Moderna</v>
      </c>
      <c r="F58" s="2" t="str">
        <f>' turmas sistema atual'!F57</f>
        <v>BIR0004-15</v>
      </c>
      <c r="G58" s="2" t="str">
        <f>' turmas sistema atual'!G57</f>
        <v>B3</v>
      </c>
      <c r="H58" s="2" t="str">
        <f>' turmas sistema atual'!W57</f>
        <v xml:space="preserve">segunda das 08:00 às 10:00, quinzenal I; quarta das 10:00 às 12:00, semanal </v>
      </c>
      <c r="I58" s="5" t="str">
        <f>' turmas sistema atual'!X57</f>
        <v/>
      </c>
      <c r="J58" s="5" t="str">
        <f>' turmas sistema atual'!H57</f>
        <v xml:space="preserve">segunda das 08:00 às 10:00, sala A-101-0, quinzenal I, quarta das 10:00 às 12:00, sala A-101-0, semanal </v>
      </c>
      <c r="K58" s="5">
        <f>' turmas sistema atual'!I57</f>
        <v>0</v>
      </c>
      <c r="L58" s="5" t="str">
        <f>' turmas sistema atual'!J57</f>
        <v>Santo André</v>
      </c>
      <c r="M58" s="5" t="str">
        <f>' turmas sistema atual'!K57</f>
        <v>diurno</v>
      </c>
      <c r="N58" s="5" t="str">
        <f>' turmas sistema atual'!L57</f>
        <v>3-0-4</v>
      </c>
      <c r="O58" s="5">
        <f>' turmas sistema atual'!M57</f>
        <v>50</v>
      </c>
      <c r="P58" s="5">
        <f>' turmas sistema atual'!N57</f>
        <v>0</v>
      </c>
      <c r="Q58" s="5">
        <f t="shared" si="0"/>
        <v>50</v>
      </c>
      <c r="R58" s="2" t="str">
        <f>UPPER(' turmas sistema atual'!R57)</f>
        <v>MICHELA BORDIGNON</v>
      </c>
      <c r="S58" s="2" t="str">
        <f>UPPER(' turmas sistema atual'!S57)</f>
        <v/>
      </c>
    </row>
    <row r="59" spans="1:19" ht="47.25" customHeight="1" thickBot="1" x14ac:dyDescent="0.3">
      <c r="A59" s="2" t="str">
        <f>' turmas sistema atual'!A58</f>
        <v>BACHARELADO EM CIÊNCIA E TECNOLOGIA</v>
      </c>
      <c r="B59" s="2" t="str">
        <f>' turmas sistema atual'!B58</f>
        <v>NB3BIR0004-15SA</v>
      </c>
      <c r="C59" s="5" t="str">
        <f>' turmas sistema atual'!Y58</f>
        <v>não</v>
      </c>
      <c r="D59" s="2" t="str">
        <f>' turmas sistema atual'!C58</f>
        <v>Bases Epistemológicas da Ciência Moderna B3-noturno (Santo André)</v>
      </c>
      <c r="E59" s="2" t="str">
        <f>' turmas sistema atual'!D58</f>
        <v>Bases Epistemológicas da Ciência Moderna</v>
      </c>
      <c r="F59" s="2" t="str">
        <f>' turmas sistema atual'!F58</f>
        <v>BIR0004-15</v>
      </c>
      <c r="G59" s="2" t="str">
        <f>' turmas sistema atual'!G58</f>
        <v>B3</v>
      </c>
      <c r="H59" s="2" t="str">
        <f>' turmas sistema atual'!W58</f>
        <v xml:space="preserve">segunda das 19:00 às 21:00, quinzenal I; quarta das 21:00 às 23:00, semanal </v>
      </c>
      <c r="I59" s="5" t="str">
        <f>' turmas sistema atual'!X58</f>
        <v/>
      </c>
      <c r="J59" s="5" t="str">
        <f>' turmas sistema atual'!H58</f>
        <v xml:space="preserve">segunda das 19:00 às 21:00, sala S - 213-0, quinzenal I, quarta das 21:00 às 23:00, sala S - 213-0, semanal </v>
      </c>
      <c r="K59" s="5">
        <f>' turmas sistema atual'!I58</f>
        <v>0</v>
      </c>
      <c r="L59" s="5" t="str">
        <f>' turmas sistema atual'!J58</f>
        <v>Santo André</v>
      </c>
      <c r="M59" s="5" t="str">
        <f>' turmas sistema atual'!K58</f>
        <v>noturno</v>
      </c>
      <c r="N59" s="5" t="str">
        <f>' turmas sistema atual'!L58</f>
        <v>3-0-4</v>
      </c>
      <c r="O59" s="5">
        <f>' turmas sistema atual'!M58</f>
        <v>50</v>
      </c>
      <c r="P59" s="5">
        <f>' turmas sistema atual'!N58</f>
        <v>0</v>
      </c>
      <c r="Q59" s="5">
        <f t="shared" si="0"/>
        <v>50</v>
      </c>
      <c r="R59" s="2" t="str">
        <f>UPPER(' turmas sistema atual'!R58)</f>
        <v>ANASTASIA GUIDI ITOKAZU</v>
      </c>
      <c r="S59" s="2" t="str">
        <f>UPPER(' turmas sistema atual'!S58)</f>
        <v/>
      </c>
    </row>
    <row r="60" spans="1:19" ht="47.25" customHeight="1" thickBot="1" x14ac:dyDescent="0.3">
      <c r="A60" s="2" t="str">
        <f>' turmas sistema atual'!A59</f>
        <v>BACHARELADO EM CIÊNCIA E TECNOLOGIA</v>
      </c>
      <c r="B60" s="2" t="str">
        <f>' turmas sistema atual'!B59</f>
        <v>DA1BIS0003-15SA</v>
      </c>
      <c r="C60" s="5" t="str">
        <f>' turmas sistema atual'!Y59</f>
        <v>não</v>
      </c>
      <c r="D60" s="2" t="str">
        <f>' turmas sistema atual'!C59</f>
        <v>Bases Matemáticas A1-diurno (Santo André)</v>
      </c>
      <c r="E60" s="2" t="str">
        <f>' turmas sistema atual'!D59</f>
        <v>Bases Matemáticas</v>
      </c>
      <c r="F60" s="2" t="str">
        <f>' turmas sistema atual'!F59</f>
        <v>BIS0003-15</v>
      </c>
      <c r="G60" s="2" t="str">
        <f>' turmas sistema atual'!G59</f>
        <v>A1</v>
      </c>
      <c r="H60" s="2" t="str">
        <f>' turmas sistema atual'!W59</f>
        <v xml:space="preserve">terça das 08:00 às 10:00, semanal ; quinta das 10:00 às 12:00, semanal </v>
      </c>
      <c r="I60" s="5" t="str">
        <f>' turmas sistema atual'!X59</f>
        <v/>
      </c>
      <c r="J60" s="5" t="str">
        <f>' turmas sistema atual'!H59</f>
        <v xml:space="preserve">terça das 08:00 às 10:00, sala A-101-0, semanal , quinta das 10:00 às 12:00, sala A-101-0, semanal </v>
      </c>
      <c r="K60" s="5">
        <f>' turmas sistema atual'!I59</f>
        <v>0</v>
      </c>
      <c r="L60" s="5" t="str">
        <f>' turmas sistema atual'!J59</f>
        <v>Santo André</v>
      </c>
      <c r="M60" s="5" t="str">
        <f>' turmas sistema atual'!K59</f>
        <v>diurno</v>
      </c>
      <c r="N60" s="5" t="str">
        <f>' turmas sistema atual'!L59</f>
        <v>4-0-5</v>
      </c>
      <c r="O60" s="5">
        <f>' turmas sistema atual'!M59</f>
        <v>75</v>
      </c>
      <c r="P60" s="5">
        <f>' turmas sistema atual'!N59</f>
        <v>0</v>
      </c>
      <c r="Q60" s="5">
        <f t="shared" si="0"/>
        <v>75</v>
      </c>
      <c r="R60" s="2" t="str">
        <f>UPPER(' turmas sistema atual'!R59)</f>
        <v>MARCIO FABIANO DA SILVA</v>
      </c>
      <c r="S60" s="2" t="str">
        <f>UPPER(' turmas sistema atual'!S59)</f>
        <v/>
      </c>
    </row>
    <row r="61" spans="1:19" ht="47.25" customHeight="1" thickBot="1" x14ac:dyDescent="0.3">
      <c r="A61" s="2" t="str">
        <f>' turmas sistema atual'!A60</f>
        <v>BACHARELADO EM CIÊNCIA E TECNOLOGIA</v>
      </c>
      <c r="B61" s="2" t="str">
        <f>' turmas sistema atual'!B60</f>
        <v>NA1BIS0003-15SA</v>
      </c>
      <c r="C61" s="5" t="str">
        <f>' turmas sistema atual'!Y60</f>
        <v>não</v>
      </c>
      <c r="D61" s="2" t="str">
        <f>' turmas sistema atual'!C60</f>
        <v>Bases Matemáticas A1-noturno (Santo André)</v>
      </c>
      <c r="E61" s="2" t="str">
        <f>' turmas sistema atual'!D60</f>
        <v>Bases Matemáticas</v>
      </c>
      <c r="F61" s="2" t="str">
        <f>' turmas sistema atual'!F60</f>
        <v>BIS0003-15</v>
      </c>
      <c r="G61" s="2" t="str">
        <f>' turmas sistema atual'!G60</f>
        <v>A1</v>
      </c>
      <c r="H61" s="2" t="str">
        <f>' turmas sistema atual'!W60</f>
        <v xml:space="preserve">terça das 19:00 às 21:00, semanal ; quinta das 21:00 às 23:00, semanal </v>
      </c>
      <c r="I61" s="5" t="str">
        <f>' turmas sistema atual'!X60</f>
        <v/>
      </c>
      <c r="J61" s="5" t="str">
        <f>' turmas sistema atual'!H60</f>
        <v xml:space="preserve">terça das 19:00 às 21:00, sala A-101-0, semanal , quinta das 21:00 às 23:00, sala A-101-0, semanal </v>
      </c>
      <c r="K61" s="5">
        <f>' turmas sistema atual'!I60</f>
        <v>0</v>
      </c>
      <c r="L61" s="5" t="str">
        <f>' turmas sistema atual'!J60</f>
        <v>Santo André</v>
      </c>
      <c r="M61" s="5" t="str">
        <f>' turmas sistema atual'!K60</f>
        <v>noturno</v>
      </c>
      <c r="N61" s="5" t="str">
        <f>' turmas sistema atual'!L60</f>
        <v>4-0-5</v>
      </c>
      <c r="O61" s="5">
        <f>' turmas sistema atual'!M60</f>
        <v>75</v>
      </c>
      <c r="P61" s="5">
        <f>' turmas sistema atual'!N60</f>
        <v>0</v>
      </c>
      <c r="Q61" s="5">
        <f t="shared" si="0"/>
        <v>75</v>
      </c>
      <c r="R61" s="2" t="str">
        <f>UPPER(' turmas sistema atual'!R60)</f>
        <v>MARCUS ANTONIO MENDONCA MARROCOS</v>
      </c>
      <c r="S61" s="2" t="str">
        <f>UPPER(' turmas sistema atual'!S60)</f>
        <v/>
      </c>
    </row>
    <row r="62" spans="1:19" ht="47.25" customHeight="1" thickBot="1" x14ac:dyDescent="0.3">
      <c r="A62" s="2" t="str">
        <f>' turmas sistema atual'!A61</f>
        <v>BACHARELADO EM CIÊNCIA E TECNOLOGIA</v>
      </c>
      <c r="B62" s="2" t="str">
        <f>' turmas sistema atual'!B61</f>
        <v>DB1BIS0003-15SA</v>
      </c>
      <c r="C62" s="5" t="str">
        <f>' turmas sistema atual'!Y61</f>
        <v>não</v>
      </c>
      <c r="D62" s="2" t="str">
        <f>' turmas sistema atual'!C61</f>
        <v>Bases Matemáticas B1-diurno (Santo André)</v>
      </c>
      <c r="E62" s="2" t="str">
        <f>' turmas sistema atual'!D61</f>
        <v>Bases Matemáticas</v>
      </c>
      <c r="F62" s="2" t="str">
        <f>' turmas sistema atual'!F61</f>
        <v>BIS0003-15</v>
      </c>
      <c r="G62" s="2" t="str">
        <f>' turmas sistema atual'!G61</f>
        <v>B1</v>
      </c>
      <c r="H62" s="2" t="str">
        <f>' turmas sistema atual'!W61</f>
        <v xml:space="preserve">terça das 10:00 às 12:00, semanal ; quinta das 08:00 às 10:00, semanal </v>
      </c>
      <c r="I62" s="5" t="str">
        <f>' turmas sistema atual'!X61</f>
        <v/>
      </c>
      <c r="J62" s="5" t="str">
        <f>' turmas sistema atual'!H61</f>
        <v xml:space="preserve">terça das 10:00 às 12:00, sala A-101-0, semanal , quinta das 08:00 às 10:00, sala A-101-0, semanal </v>
      </c>
      <c r="K62" s="5">
        <f>' turmas sistema atual'!I61</f>
        <v>0</v>
      </c>
      <c r="L62" s="5" t="str">
        <f>' turmas sistema atual'!J61</f>
        <v>Santo André</v>
      </c>
      <c r="M62" s="5" t="str">
        <f>' turmas sistema atual'!K61</f>
        <v>diurno</v>
      </c>
      <c r="N62" s="5" t="str">
        <f>' turmas sistema atual'!L61</f>
        <v>4-0-5</v>
      </c>
      <c r="O62" s="5">
        <f>' turmas sistema atual'!M61</f>
        <v>75</v>
      </c>
      <c r="P62" s="5">
        <f>' turmas sistema atual'!N61</f>
        <v>0</v>
      </c>
      <c r="Q62" s="5">
        <f t="shared" si="0"/>
        <v>75</v>
      </c>
      <c r="R62" s="2" t="str">
        <f>UPPER(' turmas sistema atual'!R61)</f>
        <v>NAZAR ARAKELIAN</v>
      </c>
      <c r="S62" s="2" t="str">
        <f>UPPER(' turmas sistema atual'!S61)</f>
        <v/>
      </c>
    </row>
    <row r="63" spans="1:19" ht="47.25" customHeight="1" thickBot="1" x14ac:dyDescent="0.3">
      <c r="A63" s="2" t="str">
        <f>' turmas sistema atual'!A62</f>
        <v>BACHARELADO EM CIÊNCIA E TECNOLOGIA</v>
      </c>
      <c r="B63" s="2" t="str">
        <f>' turmas sistema atual'!B62</f>
        <v>NB1BIS0003-15SA</v>
      </c>
      <c r="C63" s="5" t="str">
        <f>' turmas sistema atual'!Y62</f>
        <v>não</v>
      </c>
      <c r="D63" s="2" t="str">
        <f>' turmas sistema atual'!C62</f>
        <v>Bases Matemáticas B1-noturno (Santo André)</v>
      </c>
      <c r="E63" s="2" t="str">
        <f>' turmas sistema atual'!D62</f>
        <v>Bases Matemáticas</v>
      </c>
      <c r="F63" s="2" t="str">
        <f>' turmas sistema atual'!F62</f>
        <v>BIS0003-15</v>
      </c>
      <c r="G63" s="2" t="str">
        <f>' turmas sistema atual'!G62</f>
        <v>B1</v>
      </c>
      <c r="H63" s="2" t="str">
        <f>' turmas sistema atual'!W62</f>
        <v xml:space="preserve">terça das 21:00 às 23:00, semanal ; quinta das 19:00 às 21:00, semanal </v>
      </c>
      <c r="I63" s="5" t="str">
        <f>' turmas sistema atual'!X62</f>
        <v/>
      </c>
      <c r="J63" s="5" t="str">
        <f>' turmas sistema atual'!H62</f>
        <v xml:space="preserve">terça das 21:00 às 23:00, sala A-101-0, semanal , quinta das 19:00 às 21:00, sala A-101-0, semanal </v>
      </c>
      <c r="K63" s="5">
        <f>' turmas sistema atual'!I62</f>
        <v>0</v>
      </c>
      <c r="L63" s="5" t="str">
        <f>' turmas sistema atual'!J62</f>
        <v>Santo André</v>
      </c>
      <c r="M63" s="5" t="str">
        <f>' turmas sistema atual'!K62</f>
        <v>noturno</v>
      </c>
      <c r="N63" s="5" t="str">
        <f>' turmas sistema atual'!L62</f>
        <v>4-0-5</v>
      </c>
      <c r="O63" s="5">
        <f>' turmas sistema atual'!M62</f>
        <v>75</v>
      </c>
      <c r="P63" s="5">
        <f>' turmas sistema atual'!N62</f>
        <v>0</v>
      </c>
      <c r="Q63" s="5">
        <f t="shared" si="0"/>
        <v>75</v>
      </c>
      <c r="R63" s="2" t="str">
        <f>UPPER(' turmas sistema atual'!R62)</f>
        <v>EDUARDO GUERON</v>
      </c>
      <c r="S63" s="2" t="str">
        <f>UPPER(' turmas sistema atual'!S62)</f>
        <v/>
      </c>
    </row>
    <row r="64" spans="1:19" ht="47.25" customHeight="1" thickBot="1" x14ac:dyDescent="0.3">
      <c r="A64" s="2" t="str">
        <f>' turmas sistema atual'!A63</f>
        <v>BACHARELADO EM CIÊNCIA E TECNOLOGIA</v>
      </c>
      <c r="B64" s="2" t="str">
        <f>' turmas sistema atual'!B63</f>
        <v>DA1BCL0306-15SA</v>
      </c>
      <c r="C64" s="5" t="str">
        <f>' turmas sistema atual'!Y63</f>
        <v>não</v>
      </c>
      <c r="D64" s="2" t="str">
        <f>' turmas sistema atual'!C63</f>
        <v>Biodiversidade: Interações entre organismos e ambiente A1-diurno (Santo André)</v>
      </c>
      <c r="E64" s="2" t="str">
        <f>' turmas sistema atual'!D63</f>
        <v>Biodiversidade: Interações entre organismos e ambiente</v>
      </c>
      <c r="F64" s="2" t="str">
        <f>' turmas sistema atual'!F63</f>
        <v>BCL0306-15</v>
      </c>
      <c r="G64" s="2" t="str">
        <f>' turmas sistema atual'!G63</f>
        <v>A1</v>
      </c>
      <c r="H64" s="2" t="str">
        <f>' turmas sistema atual'!W63</f>
        <v xml:space="preserve">segunda das 08:00 às 10:00, quinzenal II; quarta das 10:00 às 12:00, semanal </v>
      </c>
      <c r="I64" s="5" t="str">
        <f>' turmas sistema atual'!X63</f>
        <v/>
      </c>
      <c r="J64" s="5" t="str">
        <f>' turmas sistema atual'!H63</f>
        <v xml:space="preserve">segunda das 08:00 às 10:00, sala A-101-0, quinzenal II, quarta das 10:00 às 12:00, sala A-101-0, semanal </v>
      </c>
      <c r="K64" s="5">
        <f>' turmas sistema atual'!I63</f>
        <v>0</v>
      </c>
      <c r="L64" s="5" t="str">
        <f>' turmas sistema atual'!J63</f>
        <v>Santo André</v>
      </c>
      <c r="M64" s="5" t="str">
        <f>' turmas sistema atual'!K63</f>
        <v>diurno</v>
      </c>
      <c r="N64" s="5" t="str">
        <f>' turmas sistema atual'!L63</f>
        <v>3-0-4</v>
      </c>
      <c r="O64" s="5">
        <f>' turmas sistema atual'!M63</f>
        <v>70</v>
      </c>
      <c r="P64" s="5">
        <f>' turmas sistema atual'!N63</f>
        <v>70</v>
      </c>
      <c r="Q64" s="5">
        <f t="shared" si="0"/>
        <v>0</v>
      </c>
      <c r="R64" s="2" t="str">
        <f>UPPER(' turmas sistema atual'!R63)</f>
        <v>VANESSA KRUTH VERDADE</v>
      </c>
      <c r="S64" s="2" t="str">
        <f>UPPER(' turmas sistema atual'!S63)</f>
        <v/>
      </c>
    </row>
    <row r="65" spans="1:19" ht="47.25" customHeight="1" thickBot="1" x14ac:dyDescent="0.3">
      <c r="A65" s="2" t="str">
        <f>' turmas sistema atual'!A64</f>
        <v>BACHARELADO EM CIÊNCIA E TECNOLOGIA</v>
      </c>
      <c r="B65" s="2" t="str">
        <f>' turmas sistema atual'!B64</f>
        <v>NA1BCL0306-15SA</v>
      </c>
      <c r="C65" s="5" t="str">
        <f>' turmas sistema atual'!Y64</f>
        <v>não</v>
      </c>
      <c r="D65" s="2" t="str">
        <f>' turmas sistema atual'!C64</f>
        <v>Biodiversidade: Interações entre organismos e ambiente A1-noturno (Santo André)</v>
      </c>
      <c r="E65" s="2" t="str">
        <f>' turmas sistema atual'!D64</f>
        <v>Biodiversidade: Interações entre organismos e ambiente</v>
      </c>
      <c r="F65" s="2" t="str">
        <f>' turmas sistema atual'!F64</f>
        <v>BCL0306-15</v>
      </c>
      <c r="G65" s="2" t="str">
        <f>' turmas sistema atual'!G64</f>
        <v>A1</v>
      </c>
      <c r="H65" s="2" t="str">
        <f>' turmas sistema atual'!W64</f>
        <v xml:space="preserve">segunda das 19:00 às 21:00, quinzenal II; quarta das 21:00 às 23:00, semanal </v>
      </c>
      <c r="I65" s="5" t="str">
        <f>' turmas sistema atual'!X64</f>
        <v/>
      </c>
      <c r="J65" s="5" t="str">
        <f>' turmas sistema atual'!H64</f>
        <v xml:space="preserve">segunda das 19:00 às 21:00, sala A-101-0, quinzenal II, quarta das 21:00 às 23:00, sala A-101-0, semanal </v>
      </c>
      <c r="K65" s="5">
        <f>' turmas sistema atual'!I64</f>
        <v>0</v>
      </c>
      <c r="L65" s="5" t="str">
        <f>' turmas sistema atual'!J64</f>
        <v>Santo André</v>
      </c>
      <c r="M65" s="5" t="str">
        <f>' turmas sistema atual'!K64</f>
        <v>noturno</v>
      </c>
      <c r="N65" s="5" t="str">
        <f>' turmas sistema atual'!L64</f>
        <v>3-0-4</v>
      </c>
      <c r="O65" s="5">
        <f>' turmas sistema atual'!M64</f>
        <v>70</v>
      </c>
      <c r="P65" s="5">
        <f>' turmas sistema atual'!N64</f>
        <v>70</v>
      </c>
      <c r="Q65" s="5">
        <f t="shared" si="0"/>
        <v>0</v>
      </c>
      <c r="R65" s="2" t="str">
        <f>UPPER(' turmas sistema atual'!R64)</f>
        <v>CIBELE BIONDO</v>
      </c>
      <c r="S65" s="2" t="str">
        <f>UPPER(' turmas sistema atual'!S64)</f>
        <v/>
      </c>
    </row>
    <row r="66" spans="1:19" ht="47.25" customHeight="1" thickBot="1" x14ac:dyDescent="0.3">
      <c r="A66" s="2" t="str">
        <f>' turmas sistema atual'!A65</f>
        <v>BACHARELADO EM CIÊNCIA E TECNOLOGIA</v>
      </c>
      <c r="B66" s="2" t="str">
        <f>' turmas sistema atual'!B65</f>
        <v>DA2BCL0306-15SA</v>
      </c>
      <c r="C66" s="5" t="str">
        <f>' turmas sistema atual'!Y65</f>
        <v>não</v>
      </c>
      <c r="D66" s="2" t="str">
        <f>' turmas sistema atual'!C65</f>
        <v>Biodiversidade: Interações entre organismos e ambiente A2-diurno (Santo André)</v>
      </c>
      <c r="E66" s="2" t="str">
        <f>' turmas sistema atual'!D65</f>
        <v>Biodiversidade: Interações entre organismos e ambiente</v>
      </c>
      <c r="F66" s="2" t="str">
        <f>' turmas sistema atual'!F65</f>
        <v>BCL0306-15</v>
      </c>
      <c r="G66" s="2" t="str">
        <f>' turmas sistema atual'!G65</f>
        <v>A2</v>
      </c>
      <c r="H66" s="2" t="str">
        <f>' turmas sistema atual'!W65</f>
        <v xml:space="preserve">segunda das 08:00 às 10:00, quinzenal II; quarta das 10:00 às 12:00, semanal </v>
      </c>
      <c r="I66" s="5" t="str">
        <f>' turmas sistema atual'!X65</f>
        <v/>
      </c>
      <c r="J66" s="5" t="str">
        <f>' turmas sistema atual'!H65</f>
        <v xml:space="preserve">segunda das 08:00 às 10:00, sala A-101-0, quinzenal II, quarta das 10:00 às 12:00, sala A-101-0, semanal </v>
      </c>
      <c r="K66" s="5">
        <f>' turmas sistema atual'!I65</f>
        <v>0</v>
      </c>
      <c r="L66" s="5" t="str">
        <f>' turmas sistema atual'!J65</f>
        <v>Santo André</v>
      </c>
      <c r="M66" s="5" t="str">
        <f>' turmas sistema atual'!K65</f>
        <v>diurno</v>
      </c>
      <c r="N66" s="5" t="str">
        <f>' turmas sistema atual'!L65</f>
        <v>3-0-4</v>
      </c>
      <c r="O66" s="5">
        <f>' turmas sistema atual'!M65</f>
        <v>70</v>
      </c>
      <c r="P66" s="5">
        <f>' turmas sistema atual'!N65</f>
        <v>70</v>
      </c>
      <c r="Q66" s="5">
        <f t="shared" si="0"/>
        <v>0</v>
      </c>
      <c r="R66" s="2" t="str">
        <f>UPPER(' turmas sistema atual'!R65)</f>
        <v>OTTO MULLER PATRAO DE OLIVEIRA</v>
      </c>
      <c r="S66" s="2" t="str">
        <f>UPPER(' turmas sistema atual'!S65)</f>
        <v/>
      </c>
    </row>
    <row r="67" spans="1:19" ht="47.25" customHeight="1" thickBot="1" x14ac:dyDescent="0.3">
      <c r="A67" s="2" t="str">
        <f>' turmas sistema atual'!A66</f>
        <v>BACHARELADO EM CIÊNCIA E TECNOLOGIA</v>
      </c>
      <c r="B67" s="2" t="str">
        <f>' turmas sistema atual'!B66</f>
        <v>NA2BCL0306-15SA</v>
      </c>
      <c r="C67" s="5" t="str">
        <f>' turmas sistema atual'!Y66</f>
        <v>não</v>
      </c>
      <c r="D67" s="2" t="str">
        <f>' turmas sistema atual'!C66</f>
        <v>Biodiversidade: Interações entre organismos e ambiente A2-noturno (Santo André)</v>
      </c>
      <c r="E67" s="2" t="str">
        <f>' turmas sistema atual'!D66</f>
        <v>Biodiversidade: Interações entre organismos e ambiente</v>
      </c>
      <c r="F67" s="2" t="str">
        <f>' turmas sistema atual'!F66</f>
        <v>BCL0306-15</v>
      </c>
      <c r="G67" s="2" t="str">
        <f>' turmas sistema atual'!G66</f>
        <v>A2</v>
      </c>
      <c r="H67" s="2" t="str">
        <f>' turmas sistema atual'!W66</f>
        <v xml:space="preserve">segunda das 19:00 às 21:00, quinzenal II; quarta das 21:00 às 23:00, semanal </v>
      </c>
      <c r="I67" s="5" t="str">
        <f>' turmas sistema atual'!X66</f>
        <v/>
      </c>
      <c r="J67" s="5" t="str">
        <f>' turmas sistema atual'!H66</f>
        <v xml:space="preserve">segunda das 19:00 às 21:00, sala A-101-0, quinzenal II, quarta das 21:00 às 23:00, sala A-101-0, semanal </v>
      </c>
      <c r="K67" s="5">
        <f>' turmas sistema atual'!I66</f>
        <v>0</v>
      </c>
      <c r="L67" s="5" t="str">
        <f>' turmas sistema atual'!J66</f>
        <v>Santo André</v>
      </c>
      <c r="M67" s="5" t="str">
        <f>' turmas sistema atual'!K66</f>
        <v>noturno</v>
      </c>
      <c r="N67" s="5" t="str">
        <f>' turmas sistema atual'!L66</f>
        <v>3-0-4</v>
      </c>
      <c r="O67" s="5">
        <f>' turmas sistema atual'!M66</f>
        <v>70</v>
      </c>
      <c r="P67" s="5">
        <f>' turmas sistema atual'!N66</f>
        <v>70</v>
      </c>
      <c r="Q67" s="5">
        <f t="shared" si="0"/>
        <v>0</v>
      </c>
      <c r="R67" s="2" t="str">
        <f>UPPER(' turmas sistema atual'!R66)</f>
        <v>IVES HAIFIG</v>
      </c>
      <c r="S67" s="2" t="str">
        <f>UPPER(' turmas sistema atual'!S66)</f>
        <v/>
      </c>
    </row>
    <row r="68" spans="1:19" ht="47.25" customHeight="1" thickBot="1" x14ac:dyDescent="0.3">
      <c r="A68" s="2" t="str">
        <f>' turmas sistema atual'!A67</f>
        <v>BACHARELADO EM CIÊNCIA E TECNOLOGIA</v>
      </c>
      <c r="B68" s="2" t="str">
        <f>' turmas sistema atual'!B67</f>
        <v>DA3BCL0306-15SA</v>
      </c>
      <c r="C68" s="5" t="str">
        <f>' turmas sistema atual'!Y67</f>
        <v>não</v>
      </c>
      <c r="D68" s="2" t="str">
        <f>' turmas sistema atual'!C67</f>
        <v>Biodiversidade: Interações entre organismos e ambiente A3-diurno (Santo André)</v>
      </c>
      <c r="E68" s="2" t="str">
        <f>' turmas sistema atual'!D67</f>
        <v>Biodiversidade: Interações entre organismos e ambiente</v>
      </c>
      <c r="F68" s="2" t="str">
        <f>' turmas sistema atual'!F67</f>
        <v>BCL0306-15</v>
      </c>
      <c r="G68" s="2" t="str">
        <f>' turmas sistema atual'!G67</f>
        <v>A3</v>
      </c>
      <c r="H68" s="2" t="str">
        <f>' turmas sistema atual'!W67</f>
        <v xml:space="preserve">segunda das 08:00 às 10:00, quinzenal II; quarta das 10:00 às 12:00, semanal </v>
      </c>
      <c r="I68" s="5" t="str">
        <f>' turmas sistema atual'!X67</f>
        <v/>
      </c>
      <c r="J68" s="5" t="str">
        <f>' turmas sistema atual'!H67</f>
        <v xml:space="preserve">segunda das 08:00 às 10:00, sala A-101-0, quinzenal II, quarta das 10:00 às 12:00, sala A-101-0, semanal </v>
      </c>
      <c r="K68" s="5">
        <f>' turmas sistema atual'!I67</f>
        <v>0</v>
      </c>
      <c r="L68" s="5" t="str">
        <f>' turmas sistema atual'!J67</f>
        <v>Santo André</v>
      </c>
      <c r="M68" s="5" t="str">
        <f>' turmas sistema atual'!K67</f>
        <v>diurno</v>
      </c>
      <c r="N68" s="5" t="str">
        <f>' turmas sistema atual'!L67</f>
        <v>3-0-4</v>
      </c>
      <c r="O68" s="5">
        <f>' turmas sistema atual'!M67</f>
        <v>70</v>
      </c>
      <c r="P68" s="5">
        <f>' turmas sistema atual'!N67</f>
        <v>70</v>
      </c>
      <c r="Q68" s="5">
        <f t="shared" ref="Q68:Q131" si="1">O68-P68</f>
        <v>0</v>
      </c>
      <c r="R68" s="2" t="str">
        <f>UPPER(' turmas sistema atual'!R67)</f>
        <v>ALBERTO JOSE ARAB OLAVARRIETA</v>
      </c>
      <c r="S68" s="2" t="str">
        <f>UPPER(' turmas sistema atual'!S67)</f>
        <v/>
      </c>
    </row>
    <row r="69" spans="1:19" ht="47.25" customHeight="1" thickBot="1" x14ac:dyDescent="0.3">
      <c r="A69" s="2" t="str">
        <f>' turmas sistema atual'!A68</f>
        <v>BACHARELADO EM CIÊNCIA E TECNOLOGIA</v>
      </c>
      <c r="B69" s="2" t="str">
        <f>' turmas sistema atual'!B68</f>
        <v>NA3BCL0306-15SA</v>
      </c>
      <c r="C69" s="5" t="str">
        <f>' turmas sistema atual'!Y68</f>
        <v>não</v>
      </c>
      <c r="D69" s="2" t="str">
        <f>' turmas sistema atual'!C68</f>
        <v>Biodiversidade: Interações entre organismos e ambiente A3-noturno (Santo André)</v>
      </c>
      <c r="E69" s="2" t="str">
        <f>' turmas sistema atual'!D68</f>
        <v>Biodiversidade: Interações entre organismos e ambiente</v>
      </c>
      <c r="F69" s="2" t="str">
        <f>' turmas sistema atual'!F68</f>
        <v>BCL0306-15</v>
      </c>
      <c r="G69" s="2" t="str">
        <f>' turmas sistema atual'!G68</f>
        <v>A3</v>
      </c>
      <c r="H69" s="2" t="str">
        <f>' turmas sistema atual'!W68</f>
        <v xml:space="preserve">segunda das 19:00 às 21:00, quinzenal II; quarta das 21:00 às 23:00, semanal </v>
      </c>
      <c r="I69" s="5" t="str">
        <f>' turmas sistema atual'!X68</f>
        <v/>
      </c>
      <c r="J69" s="5" t="str">
        <f>' turmas sistema atual'!H68</f>
        <v xml:space="preserve">segunda das 19:00 às 21:00, sala A-101-0, quinzenal II, quarta das 21:00 às 23:00, sala A-101-0, semanal </v>
      </c>
      <c r="K69" s="5">
        <f>' turmas sistema atual'!I68</f>
        <v>0</v>
      </c>
      <c r="L69" s="5" t="str">
        <f>' turmas sistema atual'!J68</f>
        <v>Santo André</v>
      </c>
      <c r="M69" s="5" t="str">
        <f>' turmas sistema atual'!K68</f>
        <v>noturno</v>
      </c>
      <c r="N69" s="5" t="str">
        <f>' turmas sistema atual'!L68</f>
        <v>3-0-4</v>
      </c>
      <c r="O69" s="5">
        <f>' turmas sistema atual'!M68</f>
        <v>70</v>
      </c>
      <c r="P69" s="5">
        <f>' turmas sistema atual'!N68</f>
        <v>70</v>
      </c>
      <c r="Q69" s="5">
        <f t="shared" si="1"/>
        <v>0</v>
      </c>
      <c r="R69" s="2" t="str">
        <f>UPPER(' turmas sistema atual'!R68)</f>
        <v>SIMONE RODRIGUES DE FREITAS</v>
      </c>
      <c r="S69" s="2" t="str">
        <f>UPPER(' turmas sistema atual'!S68)</f>
        <v/>
      </c>
    </row>
    <row r="70" spans="1:19" ht="47.25" customHeight="1" thickBot="1" x14ac:dyDescent="0.3">
      <c r="A70" s="2" t="str">
        <f>' turmas sistema atual'!A69</f>
        <v>BACHARELADO EM CIÊNCIA E TECNOLOGIA</v>
      </c>
      <c r="B70" s="2" t="str">
        <f>' turmas sistema atual'!B69</f>
        <v>DA4BCL0306-15SA</v>
      </c>
      <c r="C70" s="5" t="str">
        <f>' turmas sistema atual'!Y69</f>
        <v>não</v>
      </c>
      <c r="D70" s="2" t="str">
        <f>' turmas sistema atual'!C69</f>
        <v>Biodiversidade: Interações entre organismos e ambiente A4-diurno (Santo André)</v>
      </c>
      <c r="E70" s="2" t="str">
        <f>' turmas sistema atual'!D69</f>
        <v>Biodiversidade: Interações entre organismos e ambiente</v>
      </c>
      <c r="F70" s="2" t="str">
        <f>' turmas sistema atual'!F69</f>
        <v>BCL0306-15</v>
      </c>
      <c r="G70" s="2" t="str">
        <f>' turmas sistema atual'!G69</f>
        <v>A4</v>
      </c>
      <c r="H70" s="2" t="str">
        <f>' turmas sistema atual'!W69</f>
        <v xml:space="preserve">segunda das 08:00 às 10:00, quinzenal II; quarta das 10:00 às 12:00, semanal </v>
      </c>
      <c r="I70" s="5" t="str">
        <f>' turmas sistema atual'!X69</f>
        <v/>
      </c>
      <c r="J70" s="5" t="str">
        <f>' turmas sistema atual'!H69</f>
        <v xml:space="preserve">segunda das 08:00 às 10:00, sala A-101-0, quinzenal II, quarta das 10:00 às 12:00, sala A-101-0, semanal </v>
      </c>
      <c r="K70" s="5">
        <f>' turmas sistema atual'!I69</f>
        <v>0</v>
      </c>
      <c r="L70" s="5" t="str">
        <f>' turmas sistema atual'!J69</f>
        <v>Santo André</v>
      </c>
      <c r="M70" s="5" t="str">
        <f>' turmas sistema atual'!K69</f>
        <v>diurno</v>
      </c>
      <c r="N70" s="5" t="str">
        <f>' turmas sistema atual'!L69</f>
        <v>3-0-4</v>
      </c>
      <c r="O70" s="5">
        <f>' turmas sistema atual'!M69</f>
        <v>70</v>
      </c>
      <c r="P70" s="5">
        <f>' turmas sistema atual'!N69</f>
        <v>70</v>
      </c>
      <c r="Q70" s="5">
        <f t="shared" si="1"/>
        <v>0</v>
      </c>
      <c r="R70" s="2" t="str">
        <f>UPPER(' turmas sistema atual'!R69)</f>
        <v>CARLOS SUETOSHI MIYAZAWA</v>
      </c>
      <c r="S70" s="2" t="str">
        <f>UPPER(' turmas sistema atual'!S69)</f>
        <v/>
      </c>
    </row>
    <row r="71" spans="1:19" ht="47.25" customHeight="1" thickBot="1" x14ac:dyDescent="0.3">
      <c r="A71" s="2" t="str">
        <f>' turmas sistema atual'!A70</f>
        <v>BACHARELADO EM CIÊNCIA E TECNOLOGIA</v>
      </c>
      <c r="B71" s="2" t="str">
        <f>' turmas sistema atual'!B70</f>
        <v>NA4BCL0306-15SA</v>
      </c>
      <c r="C71" s="5" t="str">
        <f>' turmas sistema atual'!Y70</f>
        <v>não</v>
      </c>
      <c r="D71" s="2" t="str">
        <f>' turmas sistema atual'!C70</f>
        <v>Biodiversidade: Interações entre organismos e ambiente A4-noturno (Santo André)</v>
      </c>
      <c r="E71" s="2" t="str">
        <f>' turmas sistema atual'!D70</f>
        <v>Biodiversidade: Interações entre organismos e ambiente</v>
      </c>
      <c r="F71" s="2" t="str">
        <f>' turmas sistema atual'!F70</f>
        <v>BCL0306-15</v>
      </c>
      <c r="G71" s="2" t="str">
        <f>' turmas sistema atual'!G70</f>
        <v>A4</v>
      </c>
      <c r="H71" s="2" t="str">
        <f>' turmas sistema atual'!W70</f>
        <v xml:space="preserve">segunda das 19:00 às 21:00, quinzenal II; quarta das 21:00 às 23:00, semanal </v>
      </c>
      <c r="I71" s="5" t="str">
        <f>' turmas sistema atual'!X70</f>
        <v/>
      </c>
      <c r="J71" s="5" t="str">
        <f>' turmas sistema atual'!H70</f>
        <v xml:space="preserve">segunda das 19:00 às 21:00, sala A-101-0, quinzenal II, quarta das 21:00 às 23:00, sala A-101-0, semanal </v>
      </c>
      <c r="K71" s="5">
        <f>' turmas sistema atual'!I70</f>
        <v>0</v>
      </c>
      <c r="L71" s="5" t="str">
        <f>' turmas sistema atual'!J70</f>
        <v>Santo André</v>
      </c>
      <c r="M71" s="5" t="str">
        <f>' turmas sistema atual'!K70</f>
        <v>noturno</v>
      </c>
      <c r="N71" s="5" t="str">
        <f>' turmas sistema atual'!L70</f>
        <v>3-0-4</v>
      </c>
      <c r="O71" s="5">
        <f>' turmas sistema atual'!M70</f>
        <v>70</v>
      </c>
      <c r="P71" s="5">
        <f>' turmas sistema atual'!N70</f>
        <v>70</v>
      </c>
      <c r="Q71" s="5">
        <f t="shared" si="1"/>
        <v>0</v>
      </c>
      <c r="R71" s="2" t="str">
        <f>UPPER(' turmas sistema atual'!R70)</f>
        <v>MATHEUS FORTES SANTOS</v>
      </c>
      <c r="S71" s="2" t="str">
        <f>UPPER(' turmas sistema atual'!S70)</f>
        <v/>
      </c>
    </row>
    <row r="72" spans="1:19" ht="47.25" customHeight="1" thickBot="1" x14ac:dyDescent="0.3">
      <c r="A72" s="2" t="str">
        <f>' turmas sistema atual'!A71</f>
        <v>BACHARELADO EM CIÊNCIA E TECNOLOGIA</v>
      </c>
      <c r="B72" s="2" t="str">
        <f>' turmas sistema atual'!B71</f>
        <v>DA5BCL0306-15SA</v>
      </c>
      <c r="C72" s="5" t="str">
        <f>' turmas sistema atual'!Y71</f>
        <v>não</v>
      </c>
      <c r="D72" s="2" t="str">
        <f>' turmas sistema atual'!C71</f>
        <v>Biodiversidade: Interações entre organismos e ambiente A5-diurno (Santo André)</v>
      </c>
      <c r="E72" s="2" t="str">
        <f>' turmas sistema atual'!D71</f>
        <v>Biodiversidade: Interações entre organismos e ambiente</v>
      </c>
      <c r="F72" s="2" t="str">
        <f>' turmas sistema atual'!F71</f>
        <v>BCL0306-15</v>
      </c>
      <c r="G72" s="2" t="str">
        <f>' turmas sistema atual'!G71</f>
        <v>A5</v>
      </c>
      <c r="H72" s="2" t="str">
        <f>' turmas sistema atual'!W71</f>
        <v xml:space="preserve">segunda das 08:00 às 10:00, quinzenal II; quarta das 10:00 às 12:00, semanal </v>
      </c>
      <c r="I72" s="5" t="str">
        <f>' turmas sistema atual'!X71</f>
        <v/>
      </c>
      <c r="J72" s="5" t="str">
        <f>' turmas sistema atual'!H71</f>
        <v xml:space="preserve">segunda das 08:00 às 10:00, sala A-101-0, quinzenal II, quarta das 10:00 às 12:00, sala A-101-0, semanal </v>
      </c>
      <c r="K72" s="5">
        <f>' turmas sistema atual'!I71</f>
        <v>0</v>
      </c>
      <c r="L72" s="5" t="str">
        <f>' turmas sistema atual'!J71</f>
        <v>Santo André</v>
      </c>
      <c r="M72" s="5" t="str">
        <f>' turmas sistema atual'!K71</f>
        <v>diurno</v>
      </c>
      <c r="N72" s="5" t="str">
        <f>' turmas sistema atual'!L71</f>
        <v>3-0-4</v>
      </c>
      <c r="O72" s="5">
        <f>' turmas sistema atual'!M71</f>
        <v>70</v>
      </c>
      <c r="P72" s="5">
        <f>' turmas sistema atual'!N71</f>
        <v>70</v>
      </c>
      <c r="Q72" s="5">
        <f t="shared" si="1"/>
        <v>0</v>
      </c>
      <c r="R72" s="2" t="str">
        <f>UPPER(' turmas sistema atual'!R71)</f>
        <v>IVES HAIFIG</v>
      </c>
      <c r="S72" s="2" t="str">
        <f>UPPER(' turmas sistema atual'!S71)</f>
        <v/>
      </c>
    </row>
    <row r="73" spans="1:19" ht="47.25" customHeight="1" thickBot="1" x14ac:dyDescent="0.3">
      <c r="A73" s="2" t="str">
        <f>' turmas sistema atual'!A72</f>
        <v>BACHARELADO EM CIÊNCIA E TECNOLOGIA</v>
      </c>
      <c r="B73" s="2" t="str">
        <f>' turmas sistema atual'!B72</f>
        <v>NA5BCL0306-15SA</v>
      </c>
      <c r="C73" s="5" t="str">
        <f>' turmas sistema atual'!Y72</f>
        <v>não</v>
      </c>
      <c r="D73" s="2" t="str">
        <f>' turmas sistema atual'!C72</f>
        <v>Biodiversidade: Interações entre organismos e ambiente A5-noturno (Santo André)</v>
      </c>
      <c r="E73" s="2" t="str">
        <f>' turmas sistema atual'!D72</f>
        <v>Biodiversidade: Interações entre organismos e ambiente</v>
      </c>
      <c r="F73" s="2" t="str">
        <f>' turmas sistema atual'!F72</f>
        <v>BCL0306-15</v>
      </c>
      <c r="G73" s="2" t="str">
        <f>' turmas sistema atual'!G72</f>
        <v>A5</v>
      </c>
      <c r="H73" s="2" t="str">
        <f>' turmas sistema atual'!W72</f>
        <v xml:space="preserve">segunda das 19:00 às 21:00, quinzenal II; quarta das 21:00 às 23:00, semanal </v>
      </c>
      <c r="I73" s="5" t="str">
        <f>' turmas sistema atual'!X72</f>
        <v/>
      </c>
      <c r="J73" s="5" t="str">
        <f>' turmas sistema atual'!H72</f>
        <v xml:space="preserve">segunda das 19:00 às 21:00, sala A-101-0, quinzenal II, quarta das 21:00 às 23:00, sala A-101-0, semanal </v>
      </c>
      <c r="K73" s="5">
        <f>' turmas sistema atual'!I72</f>
        <v>0</v>
      </c>
      <c r="L73" s="5" t="str">
        <f>' turmas sistema atual'!J72</f>
        <v>Santo André</v>
      </c>
      <c r="M73" s="5" t="str">
        <f>' turmas sistema atual'!K72</f>
        <v>noturno</v>
      </c>
      <c r="N73" s="5" t="str">
        <f>' turmas sistema atual'!L72</f>
        <v>3-0-4</v>
      </c>
      <c r="O73" s="5">
        <f>' turmas sistema atual'!M72</f>
        <v>70</v>
      </c>
      <c r="P73" s="5">
        <f>' turmas sistema atual'!N72</f>
        <v>69</v>
      </c>
      <c r="Q73" s="5">
        <f t="shared" si="1"/>
        <v>1</v>
      </c>
      <c r="R73" s="2" t="str">
        <f>UPPER(' turmas sistema atual'!R72)</f>
        <v>PRISCILA BARRETO DE JESUS</v>
      </c>
      <c r="S73" s="2" t="str">
        <f>UPPER(' turmas sistema atual'!S72)</f>
        <v/>
      </c>
    </row>
    <row r="74" spans="1:19" ht="47.25" customHeight="1" thickBot="1" x14ac:dyDescent="0.3">
      <c r="A74" s="2" t="str">
        <f>' turmas sistema atual'!A73</f>
        <v>BACHARELADO EM CIÊNCIA E TECNOLOGIA</v>
      </c>
      <c r="B74" s="2" t="str">
        <f>' turmas sistema atual'!B73</f>
        <v>DB1BCL0306-15SA</v>
      </c>
      <c r="C74" s="5" t="str">
        <f>' turmas sistema atual'!Y73</f>
        <v>não</v>
      </c>
      <c r="D74" s="2" t="str">
        <f>' turmas sistema atual'!C73</f>
        <v>Biodiversidade: Interações entre organismos e ambiente B1-diurno (Santo André)</v>
      </c>
      <c r="E74" s="2" t="str">
        <f>' turmas sistema atual'!D73</f>
        <v>Biodiversidade: Interações entre organismos e ambiente</v>
      </c>
      <c r="F74" s="2" t="str">
        <f>' turmas sistema atual'!F73</f>
        <v>BCL0306-15</v>
      </c>
      <c r="G74" s="2" t="str">
        <f>' turmas sistema atual'!G73</f>
        <v>B1</v>
      </c>
      <c r="H74" s="2" t="str">
        <f>' turmas sistema atual'!W73</f>
        <v xml:space="preserve">segunda das 10:00 às 12:00, quinzenal II; quarta das 08:00 às 10:00, semanal </v>
      </c>
      <c r="I74" s="5" t="str">
        <f>' turmas sistema atual'!X73</f>
        <v/>
      </c>
      <c r="J74" s="5" t="str">
        <f>' turmas sistema atual'!H73</f>
        <v xml:space="preserve">segunda das 10:00 às 12:00, sala A-101-0, quinzenal II, quarta das 08:00 às 10:00, sala A-101-0, semanal </v>
      </c>
      <c r="K74" s="5">
        <f>' turmas sistema atual'!I73</f>
        <v>0</v>
      </c>
      <c r="L74" s="5" t="str">
        <f>' turmas sistema atual'!J73</f>
        <v>Santo André</v>
      </c>
      <c r="M74" s="5" t="str">
        <f>' turmas sistema atual'!K73</f>
        <v>diurno</v>
      </c>
      <c r="N74" s="5" t="str">
        <f>' turmas sistema atual'!L73</f>
        <v>3-0-4</v>
      </c>
      <c r="O74" s="5">
        <f>' turmas sistema atual'!M73</f>
        <v>70</v>
      </c>
      <c r="P74" s="5">
        <f>' turmas sistema atual'!N73</f>
        <v>69</v>
      </c>
      <c r="Q74" s="5">
        <f t="shared" si="1"/>
        <v>1</v>
      </c>
      <c r="R74" s="2" t="str">
        <f>UPPER(' turmas sistema atual'!R73)</f>
        <v>VANESSA KRUTH VERDADE</v>
      </c>
      <c r="S74" s="2" t="str">
        <f>UPPER(' turmas sistema atual'!S73)</f>
        <v/>
      </c>
    </row>
    <row r="75" spans="1:19" ht="47.25" customHeight="1" thickBot="1" x14ac:dyDescent="0.3">
      <c r="A75" s="2" t="str">
        <f>' turmas sistema atual'!A74</f>
        <v>BACHARELADO EM CIÊNCIA E TECNOLOGIA</v>
      </c>
      <c r="B75" s="2" t="str">
        <f>' turmas sistema atual'!B74</f>
        <v>NB1BCL0306-15SA</v>
      </c>
      <c r="C75" s="5" t="str">
        <f>' turmas sistema atual'!Y74</f>
        <v>não</v>
      </c>
      <c r="D75" s="2" t="str">
        <f>' turmas sistema atual'!C74</f>
        <v>Biodiversidade: Interações entre organismos e ambiente B1-noturno (Santo André)</v>
      </c>
      <c r="E75" s="2" t="str">
        <f>' turmas sistema atual'!D74</f>
        <v>Biodiversidade: Interações entre organismos e ambiente</v>
      </c>
      <c r="F75" s="2" t="str">
        <f>' turmas sistema atual'!F74</f>
        <v>BCL0306-15</v>
      </c>
      <c r="G75" s="2" t="str">
        <f>' turmas sistema atual'!G74</f>
        <v>B1</v>
      </c>
      <c r="H75" s="2" t="str">
        <f>' turmas sistema atual'!W74</f>
        <v xml:space="preserve">segunda das 21:00 às 23:00, quinzenal II; quarta das 19:00 às 21:00, semanal </v>
      </c>
      <c r="I75" s="5" t="str">
        <f>' turmas sistema atual'!X74</f>
        <v/>
      </c>
      <c r="J75" s="5" t="str">
        <f>' turmas sistema atual'!H74</f>
        <v xml:space="preserve">segunda das 21:00 às 23:00, sala A-101-0, quinzenal II, quarta das 19:00 às 21:00, sala A-101-0, semanal </v>
      </c>
      <c r="K75" s="5">
        <f>' turmas sistema atual'!I74</f>
        <v>0</v>
      </c>
      <c r="L75" s="5" t="str">
        <f>' turmas sistema atual'!J74</f>
        <v>Santo André</v>
      </c>
      <c r="M75" s="5" t="str">
        <f>' turmas sistema atual'!K74</f>
        <v>noturno</v>
      </c>
      <c r="N75" s="5" t="str">
        <f>' turmas sistema atual'!L74</f>
        <v>3-0-4</v>
      </c>
      <c r="O75" s="5">
        <f>' turmas sistema atual'!M74</f>
        <v>70</v>
      </c>
      <c r="P75" s="5">
        <f>' turmas sistema atual'!N74</f>
        <v>68</v>
      </c>
      <c r="Q75" s="5">
        <f t="shared" si="1"/>
        <v>2</v>
      </c>
      <c r="R75" s="2" t="str">
        <f>UPPER(' turmas sistema atual'!R74)</f>
        <v>CIBELE BIONDO</v>
      </c>
      <c r="S75" s="2" t="str">
        <f>UPPER(' turmas sistema atual'!S74)</f>
        <v/>
      </c>
    </row>
    <row r="76" spans="1:19" ht="47.25" customHeight="1" thickBot="1" x14ac:dyDescent="0.3">
      <c r="A76" s="2" t="str">
        <f>' turmas sistema atual'!A75</f>
        <v>BACHARELADO EM CIÊNCIA E TECNOLOGIA</v>
      </c>
      <c r="B76" s="2" t="str">
        <f>' turmas sistema atual'!B75</f>
        <v>DB2BCL0306-15SA</v>
      </c>
      <c r="C76" s="5" t="str">
        <f>' turmas sistema atual'!Y75</f>
        <v>não</v>
      </c>
      <c r="D76" s="2" t="str">
        <f>' turmas sistema atual'!C75</f>
        <v>Biodiversidade: Interações entre organismos e ambiente B2-diurno (Santo André)</v>
      </c>
      <c r="E76" s="2" t="str">
        <f>' turmas sistema atual'!D75</f>
        <v>Biodiversidade: Interações entre organismos e ambiente</v>
      </c>
      <c r="F76" s="2" t="str">
        <f>' turmas sistema atual'!F75</f>
        <v>BCL0306-15</v>
      </c>
      <c r="G76" s="2" t="str">
        <f>' turmas sistema atual'!G75</f>
        <v>B2</v>
      </c>
      <c r="H76" s="2" t="str">
        <f>' turmas sistema atual'!W75</f>
        <v xml:space="preserve">segunda das 10:00 às 12:00, quinzenal II; quarta das 08:00 às 10:00, semanal </v>
      </c>
      <c r="I76" s="5" t="str">
        <f>' turmas sistema atual'!X75</f>
        <v/>
      </c>
      <c r="J76" s="5" t="str">
        <f>' turmas sistema atual'!H75</f>
        <v xml:space="preserve">segunda das 10:00 às 12:00, sala A-101-0, quinzenal II, quarta das 08:00 às 10:00, sala A-101-0, semanal </v>
      </c>
      <c r="K76" s="5">
        <f>' turmas sistema atual'!I75</f>
        <v>0</v>
      </c>
      <c r="L76" s="5" t="str">
        <f>' turmas sistema atual'!J75</f>
        <v>Santo André</v>
      </c>
      <c r="M76" s="5" t="str">
        <f>' turmas sistema atual'!K75</f>
        <v>diurno</v>
      </c>
      <c r="N76" s="5" t="str">
        <f>' turmas sistema atual'!L75</f>
        <v>3-0-4</v>
      </c>
      <c r="O76" s="5">
        <f>' turmas sistema atual'!M75</f>
        <v>70</v>
      </c>
      <c r="P76" s="5">
        <f>' turmas sistema atual'!N75</f>
        <v>69</v>
      </c>
      <c r="Q76" s="5">
        <f t="shared" si="1"/>
        <v>1</v>
      </c>
      <c r="R76" s="2" t="str">
        <f>UPPER(' turmas sistema atual'!R75)</f>
        <v>OTTO MULLER PATRAO DE OLIVEIRA</v>
      </c>
      <c r="S76" s="2" t="str">
        <f>UPPER(' turmas sistema atual'!S75)</f>
        <v/>
      </c>
    </row>
    <row r="77" spans="1:19" ht="47.25" customHeight="1" thickBot="1" x14ac:dyDescent="0.3">
      <c r="A77" s="2" t="str">
        <f>' turmas sistema atual'!A76</f>
        <v>BACHARELADO EM CIÊNCIA E TECNOLOGIA</v>
      </c>
      <c r="B77" s="2" t="str">
        <f>' turmas sistema atual'!B76</f>
        <v>NB2BCL0306-15SA</v>
      </c>
      <c r="C77" s="5" t="str">
        <f>' turmas sistema atual'!Y76</f>
        <v>não</v>
      </c>
      <c r="D77" s="2" t="str">
        <f>' turmas sistema atual'!C76</f>
        <v>Biodiversidade: Interações entre organismos e ambiente B2-noturno (Santo André)</v>
      </c>
      <c r="E77" s="2" t="str">
        <f>' turmas sistema atual'!D76</f>
        <v>Biodiversidade: Interações entre organismos e ambiente</v>
      </c>
      <c r="F77" s="2" t="str">
        <f>' turmas sistema atual'!F76</f>
        <v>BCL0306-15</v>
      </c>
      <c r="G77" s="2" t="str">
        <f>' turmas sistema atual'!G76</f>
        <v>B2</v>
      </c>
      <c r="H77" s="2" t="str">
        <f>' turmas sistema atual'!W76</f>
        <v xml:space="preserve">segunda das 21:00 às 23:00, quinzenal II; quarta das 19:00 às 21:00, semanal </v>
      </c>
      <c r="I77" s="5" t="str">
        <f>' turmas sistema atual'!X76</f>
        <v/>
      </c>
      <c r="J77" s="5" t="str">
        <f>' turmas sistema atual'!H76</f>
        <v xml:space="preserve">segunda das 21:00 às 23:00, sala A-101-0, quinzenal II, quarta das 19:00 às 21:00, sala A-101-0, semanal </v>
      </c>
      <c r="K77" s="5">
        <f>' turmas sistema atual'!I76</f>
        <v>0</v>
      </c>
      <c r="L77" s="5" t="str">
        <f>' turmas sistema atual'!J76</f>
        <v>Santo André</v>
      </c>
      <c r="M77" s="5" t="str">
        <f>' turmas sistema atual'!K76</f>
        <v>noturno</v>
      </c>
      <c r="N77" s="5" t="str">
        <f>' turmas sistema atual'!L76</f>
        <v>3-0-4</v>
      </c>
      <c r="O77" s="5">
        <f>' turmas sistema atual'!M76</f>
        <v>70</v>
      </c>
      <c r="P77" s="5">
        <f>' turmas sistema atual'!N76</f>
        <v>70</v>
      </c>
      <c r="Q77" s="5">
        <f t="shared" si="1"/>
        <v>0</v>
      </c>
      <c r="R77" s="2" t="str">
        <f>UPPER(' turmas sistema atual'!R76)</f>
        <v>IVES HAIFIG</v>
      </c>
      <c r="S77" s="2" t="str">
        <f>UPPER(' turmas sistema atual'!S76)</f>
        <v/>
      </c>
    </row>
    <row r="78" spans="1:19" ht="47.25" customHeight="1" thickBot="1" x14ac:dyDescent="0.3">
      <c r="A78" s="2" t="str">
        <f>' turmas sistema atual'!A77</f>
        <v>BACHARELADO EM CIÊNCIA E TECNOLOGIA</v>
      </c>
      <c r="B78" s="2" t="str">
        <f>' turmas sistema atual'!B77</f>
        <v>DB3BCL0306-15SA</v>
      </c>
      <c r="C78" s="5" t="str">
        <f>' turmas sistema atual'!Y77</f>
        <v>não</v>
      </c>
      <c r="D78" s="2" t="str">
        <f>' turmas sistema atual'!C77</f>
        <v>Biodiversidade: Interações entre organismos e ambiente B3-diurno (Santo André)</v>
      </c>
      <c r="E78" s="2" t="str">
        <f>' turmas sistema atual'!D77</f>
        <v>Biodiversidade: Interações entre organismos e ambiente</v>
      </c>
      <c r="F78" s="2" t="str">
        <f>' turmas sistema atual'!F77</f>
        <v>BCL0306-15</v>
      </c>
      <c r="G78" s="2" t="str">
        <f>' turmas sistema atual'!G77</f>
        <v>B3</v>
      </c>
      <c r="H78" s="2" t="str">
        <f>' turmas sistema atual'!W77</f>
        <v xml:space="preserve">segunda das 10:00 às 12:00, quinzenal II; quarta das 08:00 às 10:00, semanal </v>
      </c>
      <c r="I78" s="5" t="str">
        <f>' turmas sistema atual'!X77</f>
        <v/>
      </c>
      <c r="J78" s="5" t="str">
        <f>' turmas sistema atual'!H77</f>
        <v xml:space="preserve">segunda das 10:00 às 12:00, sala A-101-0, quinzenal II, quarta das 08:00 às 10:00, sala A-101-0, semanal </v>
      </c>
      <c r="K78" s="5">
        <f>' turmas sistema atual'!I77</f>
        <v>0</v>
      </c>
      <c r="L78" s="5" t="str">
        <f>' turmas sistema atual'!J77</f>
        <v>Santo André</v>
      </c>
      <c r="M78" s="5" t="str">
        <f>' turmas sistema atual'!K77</f>
        <v>diurno</v>
      </c>
      <c r="N78" s="5" t="str">
        <f>' turmas sistema atual'!L77</f>
        <v>3-0-4</v>
      </c>
      <c r="O78" s="5">
        <f>' turmas sistema atual'!M77</f>
        <v>70</v>
      </c>
      <c r="P78" s="5">
        <f>' turmas sistema atual'!N77</f>
        <v>69</v>
      </c>
      <c r="Q78" s="5">
        <f t="shared" si="1"/>
        <v>1</v>
      </c>
      <c r="R78" s="2" t="str">
        <f>UPPER(' turmas sistema atual'!R77)</f>
        <v>ALBERTO JOSE ARAB OLAVARRIETA</v>
      </c>
      <c r="S78" s="2" t="str">
        <f>UPPER(' turmas sistema atual'!S77)</f>
        <v/>
      </c>
    </row>
    <row r="79" spans="1:19" ht="47.25" customHeight="1" thickBot="1" x14ac:dyDescent="0.3">
      <c r="A79" s="2" t="str">
        <f>' turmas sistema atual'!A78</f>
        <v>BACHARELADO EM CIÊNCIA E TECNOLOGIA</v>
      </c>
      <c r="B79" s="2" t="str">
        <f>' turmas sistema atual'!B78</f>
        <v>NB3BCL0306-15SA</v>
      </c>
      <c r="C79" s="5" t="str">
        <f>' turmas sistema atual'!Y78</f>
        <v>não</v>
      </c>
      <c r="D79" s="2" t="str">
        <f>' turmas sistema atual'!C78</f>
        <v>Biodiversidade: Interações entre organismos e ambiente B3-noturno (Santo André)</v>
      </c>
      <c r="E79" s="2" t="str">
        <f>' turmas sistema atual'!D78</f>
        <v>Biodiversidade: Interações entre organismos e ambiente</v>
      </c>
      <c r="F79" s="2" t="str">
        <f>' turmas sistema atual'!F78</f>
        <v>BCL0306-15</v>
      </c>
      <c r="G79" s="2" t="str">
        <f>' turmas sistema atual'!G78</f>
        <v>B3</v>
      </c>
      <c r="H79" s="2" t="str">
        <f>' turmas sistema atual'!W78</f>
        <v xml:space="preserve">segunda das 21:00 às 23:00, quinzenal II; quarta das 19:00 às 21:00, semanal </v>
      </c>
      <c r="I79" s="5" t="str">
        <f>' turmas sistema atual'!X78</f>
        <v/>
      </c>
      <c r="J79" s="5" t="str">
        <f>' turmas sistema atual'!H78</f>
        <v xml:space="preserve">segunda das 21:00 às 23:00, sala A-101-0, quinzenal II, quarta das 19:00 às 21:00, sala A-101-0, semanal </v>
      </c>
      <c r="K79" s="5">
        <f>' turmas sistema atual'!I78</f>
        <v>0</v>
      </c>
      <c r="L79" s="5" t="str">
        <f>' turmas sistema atual'!J78</f>
        <v>Santo André</v>
      </c>
      <c r="M79" s="5" t="str">
        <f>' turmas sistema atual'!K78</f>
        <v>noturno</v>
      </c>
      <c r="N79" s="5" t="str">
        <f>' turmas sistema atual'!L78</f>
        <v>3-0-4</v>
      </c>
      <c r="O79" s="5">
        <f>' turmas sistema atual'!M78</f>
        <v>70</v>
      </c>
      <c r="P79" s="5">
        <f>' turmas sistema atual'!N78</f>
        <v>70</v>
      </c>
      <c r="Q79" s="5">
        <f t="shared" si="1"/>
        <v>0</v>
      </c>
      <c r="R79" s="2" t="str">
        <f>UPPER(' turmas sistema atual'!R78)</f>
        <v>SIMONE RODRIGUES DE FREITAS</v>
      </c>
      <c r="S79" s="2" t="str">
        <f>UPPER(' turmas sistema atual'!S78)</f>
        <v/>
      </c>
    </row>
    <row r="80" spans="1:19" ht="47.25" customHeight="1" thickBot="1" x14ac:dyDescent="0.3">
      <c r="A80" s="2" t="str">
        <f>' turmas sistema atual'!A79</f>
        <v>BACHARELADO EM CIÊNCIA E TECNOLOGIA</v>
      </c>
      <c r="B80" s="2" t="str">
        <f>' turmas sistema atual'!B79</f>
        <v>DB4BCL0306-15SA</v>
      </c>
      <c r="C80" s="5" t="str">
        <f>' turmas sistema atual'!Y79</f>
        <v>não</v>
      </c>
      <c r="D80" s="2" t="str">
        <f>' turmas sistema atual'!C79</f>
        <v>Biodiversidade: Interações entre organismos e ambiente B4-diurno (Santo André)</v>
      </c>
      <c r="E80" s="2" t="str">
        <f>' turmas sistema atual'!D79</f>
        <v>Biodiversidade: Interações entre organismos e ambiente</v>
      </c>
      <c r="F80" s="2" t="str">
        <f>' turmas sistema atual'!F79</f>
        <v>BCL0306-15</v>
      </c>
      <c r="G80" s="2" t="str">
        <f>' turmas sistema atual'!G79</f>
        <v>B4</v>
      </c>
      <c r="H80" s="2" t="str">
        <f>' turmas sistema atual'!W79</f>
        <v xml:space="preserve">segunda das 10:00 às 12:00, quinzenal II; quarta das 08:00 às 10:00, semanal </v>
      </c>
      <c r="I80" s="5" t="str">
        <f>' turmas sistema atual'!X79</f>
        <v/>
      </c>
      <c r="J80" s="5" t="str">
        <f>' turmas sistema atual'!H79</f>
        <v xml:space="preserve">segunda das 10:00 às 12:00, sala A-101-0, quinzenal II, quarta das 08:00 às 10:00, sala A-101-0, semanal </v>
      </c>
      <c r="K80" s="5">
        <f>' turmas sistema atual'!I79</f>
        <v>0</v>
      </c>
      <c r="L80" s="5" t="str">
        <f>' turmas sistema atual'!J79</f>
        <v>Santo André</v>
      </c>
      <c r="M80" s="5" t="str">
        <f>' turmas sistema atual'!K79</f>
        <v>diurno</v>
      </c>
      <c r="N80" s="5" t="str">
        <f>' turmas sistema atual'!L79</f>
        <v>3-0-4</v>
      </c>
      <c r="O80" s="5">
        <f>' turmas sistema atual'!M79</f>
        <v>70</v>
      </c>
      <c r="P80" s="5">
        <f>' turmas sistema atual'!N79</f>
        <v>69</v>
      </c>
      <c r="Q80" s="5">
        <f t="shared" si="1"/>
        <v>1</v>
      </c>
      <c r="R80" s="2" t="str">
        <f>UPPER(' turmas sistema atual'!R79)</f>
        <v>CARLOS SUETOSHI MIYAZAWA</v>
      </c>
      <c r="S80" s="2" t="str">
        <f>UPPER(' turmas sistema atual'!S79)</f>
        <v/>
      </c>
    </row>
    <row r="81" spans="1:19" ht="47.25" customHeight="1" thickBot="1" x14ac:dyDescent="0.3">
      <c r="A81" s="2" t="str">
        <f>' turmas sistema atual'!A80</f>
        <v>BACHARELADO EM CIÊNCIA E TECNOLOGIA</v>
      </c>
      <c r="B81" s="2" t="str">
        <f>' turmas sistema atual'!B80</f>
        <v>NB4BCL0306-15SA</v>
      </c>
      <c r="C81" s="5" t="str">
        <f>' turmas sistema atual'!Y80</f>
        <v>não</v>
      </c>
      <c r="D81" s="2" t="str">
        <f>' turmas sistema atual'!C80</f>
        <v>Biodiversidade: Interações entre organismos e ambiente B4-noturno (Santo André)</v>
      </c>
      <c r="E81" s="2" t="str">
        <f>' turmas sistema atual'!D80</f>
        <v>Biodiversidade: Interações entre organismos e ambiente</v>
      </c>
      <c r="F81" s="2" t="str">
        <f>' turmas sistema atual'!F80</f>
        <v>BCL0306-15</v>
      </c>
      <c r="G81" s="2" t="str">
        <f>' turmas sistema atual'!G80</f>
        <v>B4</v>
      </c>
      <c r="H81" s="2" t="str">
        <f>' turmas sistema atual'!W80</f>
        <v xml:space="preserve">segunda das 21:00 às 23:00, quinzenal II; quarta das 19:00 às 21:00, semanal </v>
      </c>
      <c r="I81" s="5" t="str">
        <f>' turmas sistema atual'!X80</f>
        <v/>
      </c>
      <c r="J81" s="5" t="str">
        <f>' turmas sistema atual'!H80</f>
        <v xml:space="preserve">segunda das 21:00 às 23:00, sala A-101-0, quinzenal II, quarta das 19:00 às 21:00, sala A-101-0, semanal </v>
      </c>
      <c r="K81" s="5">
        <f>' turmas sistema atual'!I80</f>
        <v>0</v>
      </c>
      <c r="L81" s="5" t="str">
        <f>' turmas sistema atual'!J80</f>
        <v>Santo André</v>
      </c>
      <c r="M81" s="5" t="str">
        <f>' turmas sistema atual'!K80</f>
        <v>noturno</v>
      </c>
      <c r="N81" s="5" t="str">
        <f>' turmas sistema atual'!L80</f>
        <v>3-0-4</v>
      </c>
      <c r="O81" s="5">
        <f>' turmas sistema atual'!M80</f>
        <v>70</v>
      </c>
      <c r="P81" s="5">
        <f>' turmas sistema atual'!N80</f>
        <v>70</v>
      </c>
      <c r="Q81" s="5">
        <f t="shared" si="1"/>
        <v>0</v>
      </c>
      <c r="R81" s="2" t="str">
        <f>UPPER(' turmas sistema atual'!R80)</f>
        <v>MATHEUS FORTES SANTOS</v>
      </c>
      <c r="S81" s="2" t="str">
        <f>UPPER(' turmas sistema atual'!S80)</f>
        <v/>
      </c>
    </row>
    <row r="82" spans="1:19" ht="47.25" customHeight="1" thickBot="1" x14ac:dyDescent="0.3">
      <c r="A82" s="2" t="str">
        <f>' turmas sistema atual'!A81</f>
        <v>BACHARELADO EM CIÊNCIA E TECNOLOGIA</v>
      </c>
      <c r="B82" s="2" t="str">
        <f>' turmas sistema atual'!B81</f>
        <v>DB5BCL0306-15SA</v>
      </c>
      <c r="C82" s="5" t="str">
        <f>' turmas sistema atual'!Y81</f>
        <v>não</v>
      </c>
      <c r="D82" s="2" t="str">
        <f>' turmas sistema atual'!C81</f>
        <v>Biodiversidade: Interações entre organismos e ambiente B5-diurno (Santo André)</v>
      </c>
      <c r="E82" s="2" t="str">
        <f>' turmas sistema atual'!D81</f>
        <v>Biodiversidade: Interações entre organismos e ambiente</v>
      </c>
      <c r="F82" s="2" t="str">
        <f>' turmas sistema atual'!F81</f>
        <v>BCL0306-15</v>
      </c>
      <c r="G82" s="2" t="str">
        <f>' turmas sistema atual'!G81</f>
        <v>B5</v>
      </c>
      <c r="H82" s="2" t="str">
        <f>' turmas sistema atual'!W81</f>
        <v xml:space="preserve">segunda das 10:00 às 12:00, quinzenal II; quarta das 08:00 às 10:00, semanal </v>
      </c>
      <c r="I82" s="5" t="str">
        <f>' turmas sistema atual'!X81</f>
        <v/>
      </c>
      <c r="J82" s="5" t="str">
        <f>' turmas sistema atual'!H81</f>
        <v xml:space="preserve">segunda das 10:00 às 12:00, sala A-101-0, quinzenal II, quarta das 08:00 às 10:00, sala A-101-0, semanal </v>
      </c>
      <c r="K82" s="5">
        <f>' turmas sistema atual'!I81</f>
        <v>0</v>
      </c>
      <c r="L82" s="5" t="str">
        <f>' turmas sistema atual'!J81</f>
        <v>Santo André</v>
      </c>
      <c r="M82" s="5" t="str">
        <f>' turmas sistema atual'!K81</f>
        <v>diurno</v>
      </c>
      <c r="N82" s="5" t="str">
        <f>' turmas sistema atual'!L81</f>
        <v>3-0-4</v>
      </c>
      <c r="O82" s="5">
        <f>' turmas sistema atual'!M81</f>
        <v>70</v>
      </c>
      <c r="P82" s="5">
        <f>' turmas sistema atual'!N81</f>
        <v>69</v>
      </c>
      <c r="Q82" s="5">
        <f t="shared" si="1"/>
        <v>1</v>
      </c>
      <c r="R82" s="2" t="str">
        <f>UPPER(' turmas sistema atual'!R81)</f>
        <v>ANDRE ETEROVIC</v>
      </c>
      <c r="S82" s="2" t="str">
        <f>UPPER(' turmas sistema atual'!S81)</f>
        <v/>
      </c>
    </row>
    <row r="83" spans="1:19" ht="47.25" customHeight="1" thickBot="1" x14ac:dyDescent="0.3">
      <c r="A83" s="2" t="str">
        <f>' turmas sistema atual'!A82</f>
        <v>BACHARELADO EM CIÊNCIA E TECNOLOGIA</v>
      </c>
      <c r="B83" s="2" t="str">
        <f>' turmas sistema atual'!B82</f>
        <v>NB5BCL0306-15SA</v>
      </c>
      <c r="C83" s="5" t="str">
        <f>' turmas sistema atual'!Y82</f>
        <v>não</v>
      </c>
      <c r="D83" s="2" t="str">
        <f>' turmas sistema atual'!C82</f>
        <v>Biodiversidade: Interações entre organismos e ambiente B5-noturno (Santo André)</v>
      </c>
      <c r="E83" s="2" t="str">
        <f>' turmas sistema atual'!D82</f>
        <v>Biodiversidade: Interações entre organismos e ambiente</v>
      </c>
      <c r="F83" s="2" t="str">
        <f>' turmas sistema atual'!F82</f>
        <v>BCL0306-15</v>
      </c>
      <c r="G83" s="2" t="str">
        <f>' turmas sistema atual'!G82</f>
        <v>B5</v>
      </c>
      <c r="H83" s="2" t="str">
        <f>' turmas sistema atual'!W82</f>
        <v xml:space="preserve">segunda das 21:00 às 23:00, quinzenal II; quarta das 19:00 às 21:00, semanal </v>
      </c>
      <c r="I83" s="5" t="str">
        <f>' turmas sistema atual'!X82</f>
        <v/>
      </c>
      <c r="J83" s="5" t="str">
        <f>' turmas sistema atual'!H82</f>
        <v xml:space="preserve">segunda das 21:00 às 23:00, sala A-101-0, quinzenal II, quarta das 19:00 às 21:00, sala A-101-0, semanal </v>
      </c>
      <c r="K83" s="5">
        <f>' turmas sistema atual'!I82</f>
        <v>0</v>
      </c>
      <c r="L83" s="5" t="str">
        <f>' turmas sistema atual'!J82</f>
        <v>Santo André</v>
      </c>
      <c r="M83" s="5" t="str">
        <f>' turmas sistema atual'!K82</f>
        <v>noturno</v>
      </c>
      <c r="N83" s="5" t="str">
        <f>' turmas sistema atual'!L82</f>
        <v>3-0-4</v>
      </c>
      <c r="O83" s="5">
        <f>' turmas sistema atual'!M82</f>
        <v>70</v>
      </c>
      <c r="P83" s="5">
        <f>' turmas sistema atual'!N82</f>
        <v>68</v>
      </c>
      <c r="Q83" s="5">
        <f t="shared" si="1"/>
        <v>2</v>
      </c>
      <c r="R83" s="2" t="str">
        <f>UPPER(' turmas sistema atual'!R82)</f>
        <v>PRISCILA BARRETO DE JESUS</v>
      </c>
      <c r="S83" s="2" t="str">
        <f>UPPER(' turmas sistema atual'!S82)</f>
        <v/>
      </c>
    </row>
    <row r="84" spans="1:19" ht="47.25" customHeight="1" thickBot="1" x14ac:dyDescent="0.3">
      <c r="A84" s="2" t="str">
        <f>' turmas sistema atual'!A83</f>
        <v>BACHARELADO EM CIÊNCIA E TECNOLOGIA</v>
      </c>
      <c r="B84" s="2" t="str">
        <f>' turmas sistema atual'!B83</f>
        <v>DA1BCL0308-15SA</v>
      </c>
      <c r="C84" s="5" t="str">
        <f>' turmas sistema atual'!Y83</f>
        <v>não</v>
      </c>
      <c r="D84" s="2" t="str">
        <f>' turmas sistema atual'!C83</f>
        <v>Bioquímica: Estrutura, Propriedade e Funções de Biomoléculas A1-diurno (Santo André)</v>
      </c>
      <c r="E84" s="2" t="str">
        <f>' turmas sistema atual'!D83</f>
        <v>Bioquímica: Estrutura, Propriedade e Funções de Biomoléculas</v>
      </c>
      <c r="F84" s="2" t="str">
        <f>' turmas sistema atual'!F83</f>
        <v>BCL0308-15</v>
      </c>
      <c r="G84" s="2" t="str">
        <f>' turmas sistema atual'!G83</f>
        <v>A1</v>
      </c>
      <c r="H84" s="2" t="str">
        <f>' turmas sistema atual'!W83</f>
        <v xml:space="preserve">segunda das 08:00 às 10:00, quinzenal II; quarta das 10:00 às 12:00, semanal </v>
      </c>
      <c r="I84" s="5" t="str">
        <f>' turmas sistema atual'!X83</f>
        <v xml:space="preserve">sexta das 08:00 às 10:00, semanal </v>
      </c>
      <c r="J84" s="5" t="str">
        <f>' turmas sistema atual'!H83</f>
        <v xml:space="preserve">segunda das 08:00 às 10:00, sala S - 213-0, quinzenal II, quarta das 10:00 às 12:00, sala S - 213-0, semanal </v>
      </c>
      <c r="K84" s="5" t="str">
        <f>' turmas sistema atual'!I83</f>
        <v xml:space="preserve">sexta das 08:00 às 10:00, sala L601, semanal </v>
      </c>
      <c r="L84" s="5" t="str">
        <f>' turmas sistema atual'!J83</f>
        <v>Santo André</v>
      </c>
      <c r="M84" s="5" t="str">
        <f>' turmas sistema atual'!K83</f>
        <v>diurno</v>
      </c>
      <c r="N84" s="5" t="str">
        <f>' turmas sistema atual'!L83</f>
        <v>3-2-6</v>
      </c>
      <c r="O84" s="5">
        <f>' turmas sistema atual'!M83</f>
        <v>40</v>
      </c>
      <c r="P84" s="5">
        <f>' turmas sistema atual'!N83</f>
        <v>33</v>
      </c>
      <c r="Q84" s="5">
        <f t="shared" si="1"/>
        <v>7</v>
      </c>
      <c r="R84" s="2" t="str">
        <f>UPPER(' turmas sistema atual'!R83)</f>
        <v>TIAGO RODRIGUES</v>
      </c>
      <c r="S84" s="2" t="str">
        <f>UPPER(' turmas sistema atual'!S83)</f>
        <v>FULVIO RIELI MENDES</v>
      </c>
    </row>
    <row r="85" spans="1:19" ht="47.25" customHeight="1" thickBot="1" x14ac:dyDescent="0.3">
      <c r="A85" s="2" t="str">
        <f>' turmas sistema atual'!A84</f>
        <v>BACHARELADO EM CIÊNCIA E TECNOLOGIA</v>
      </c>
      <c r="B85" s="2" t="str">
        <f>' turmas sistema atual'!B84</f>
        <v>NA1BCL0308-15SA</v>
      </c>
      <c r="C85" s="5" t="str">
        <f>' turmas sistema atual'!Y84</f>
        <v>não</v>
      </c>
      <c r="D85" s="2" t="str">
        <f>' turmas sistema atual'!C84</f>
        <v>Bioquímica: Estrutura, Propriedade e Funções de Biomoléculas A1-noturno (Santo André)</v>
      </c>
      <c r="E85" s="2" t="str">
        <f>' turmas sistema atual'!D84</f>
        <v>Bioquímica: Estrutura, Propriedade e Funções de Biomoléculas</v>
      </c>
      <c r="F85" s="2" t="str">
        <f>' turmas sistema atual'!F84</f>
        <v>BCL0308-15</v>
      </c>
      <c r="G85" s="2" t="str">
        <f>' turmas sistema atual'!G84</f>
        <v>A1</v>
      </c>
      <c r="H85" s="2" t="str">
        <f>' turmas sistema atual'!W84</f>
        <v xml:space="preserve">segunda das 19:00 às 21:00, quinzenal II; quarta das 21:00 às 23:00, semanal </v>
      </c>
      <c r="I85" s="5" t="str">
        <f>' turmas sistema atual'!X84</f>
        <v xml:space="preserve">sexta das 19:00 às 21:00, semanal </v>
      </c>
      <c r="J85" s="5" t="str">
        <f>' turmas sistema atual'!H84</f>
        <v xml:space="preserve">segunda das 19:00 às 21:00, sala S - 213-0, quinzenal II, quarta das 21:00 às 23:00, sala S - 213-0, semanal </v>
      </c>
      <c r="K85" s="5" t="str">
        <f>' turmas sistema atual'!I84</f>
        <v xml:space="preserve">sexta das 19:00 às 21:00, sala L601, semanal </v>
      </c>
      <c r="L85" s="5" t="str">
        <f>' turmas sistema atual'!J84</f>
        <v>Santo André</v>
      </c>
      <c r="M85" s="5" t="str">
        <f>' turmas sistema atual'!K84</f>
        <v>noturno</v>
      </c>
      <c r="N85" s="5" t="str">
        <f>' turmas sistema atual'!L84</f>
        <v>3-2-6</v>
      </c>
      <c r="O85" s="5">
        <f>' turmas sistema atual'!M84</f>
        <v>40</v>
      </c>
      <c r="P85" s="5">
        <f>' turmas sistema atual'!N84</f>
        <v>34</v>
      </c>
      <c r="Q85" s="5">
        <f t="shared" si="1"/>
        <v>6</v>
      </c>
      <c r="R85" s="2" t="str">
        <f>UPPER(' turmas sistema atual'!R84)</f>
        <v>JIRI BORECKY</v>
      </c>
      <c r="S85" s="2" t="str">
        <f>UPPER(' turmas sistema atual'!S84)</f>
        <v>DANILO DA CRUZ CENTENO</v>
      </c>
    </row>
    <row r="86" spans="1:19" ht="47.25" customHeight="1" thickBot="1" x14ac:dyDescent="0.3">
      <c r="A86" s="2" t="str">
        <f>' turmas sistema atual'!A85</f>
        <v>BACHARELADO EM CIÊNCIA E TECNOLOGIA</v>
      </c>
      <c r="B86" s="2" t="str">
        <f>' turmas sistema atual'!B85</f>
        <v>NA10BCL0308-15SA</v>
      </c>
      <c r="C86" s="5" t="str">
        <f>' turmas sistema atual'!Y85</f>
        <v>não</v>
      </c>
      <c r="D86" s="2" t="str">
        <f>' turmas sistema atual'!C85</f>
        <v>Bioquímica: Estrutura, Propriedade e Funções de Biomoléculas A1-noturno (Santo André)</v>
      </c>
      <c r="E86" s="2" t="str">
        <f>' turmas sistema atual'!D85</f>
        <v>Bioquímica: Estrutura, Propriedade e Funções de Biomoléculas</v>
      </c>
      <c r="F86" s="2" t="str">
        <f>' turmas sistema atual'!F85</f>
        <v>BCL0308-15</v>
      </c>
      <c r="G86" s="2" t="str">
        <f>' turmas sistema atual'!G85</f>
        <v>A1</v>
      </c>
      <c r="H86" s="2" t="str">
        <f>' turmas sistema atual'!W85</f>
        <v xml:space="preserve">segunda das 19:00 às 21:00, quinzenal II; quarta das 21:00 às 23:00, semanal </v>
      </c>
      <c r="I86" s="5" t="str">
        <f>' turmas sistema atual'!X85</f>
        <v xml:space="preserve">sexta das 19:00 às 21:00, semanal </v>
      </c>
      <c r="J86" s="5" t="str">
        <f>' turmas sistema atual'!H85</f>
        <v xml:space="preserve">segunda das 19:00 às 21:00, sala S - 213-0, quinzenal II, quarta das 21:00 às 23:00, sala S - 213-0, semanal </v>
      </c>
      <c r="K86" s="5" t="str">
        <f>' turmas sistema atual'!I85</f>
        <v xml:space="preserve">sexta das 19:00 às 21:00, sala L601, semanal </v>
      </c>
      <c r="L86" s="5" t="str">
        <f>' turmas sistema atual'!J85</f>
        <v>Santo André</v>
      </c>
      <c r="M86" s="5" t="str">
        <f>' turmas sistema atual'!K85</f>
        <v>noturno</v>
      </c>
      <c r="N86" s="5" t="str">
        <f>' turmas sistema atual'!L85</f>
        <v>3-2-6</v>
      </c>
      <c r="O86" s="5">
        <f>' turmas sistema atual'!M85</f>
        <v>40</v>
      </c>
      <c r="P86" s="5">
        <f>' turmas sistema atual'!N85</f>
        <v>34</v>
      </c>
      <c r="Q86" s="5">
        <f t="shared" si="1"/>
        <v>6</v>
      </c>
      <c r="R86" s="2" t="str">
        <f>UPPER(' turmas sistema atual'!R85)</f>
        <v>VANI XAVIER DE OLIVEIRA JUNIOR</v>
      </c>
      <c r="S86" s="2" t="str">
        <f>UPPER(' turmas sistema atual'!S85)</f>
        <v>MARISELMA FERREIRA</v>
      </c>
    </row>
    <row r="87" spans="1:19" ht="47.25" customHeight="1" thickBot="1" x14ac:dyDescent="0.3">
      <c r="A87" s="2" t="str">
        <f>' turmas sistema atual'!A86</f>
        <v>BACHARELADO EM CIÊNCIA E TECNOLOGIA</v>
      </c>
      <c r="B87" s="2" t="str">
        <f>' turmas sistema atual'!B86</f>
        <v>DA2BCL0308-15SA</v>
      </c>
      <c r="C87" s="5" t="str">
        <f>' turmas sistema atual'!Y86</f>
        <v>não</v>
      </c>
      <c r="D87" s="2" t="str">
        <f>' turmas sistema atual'!C86</f>
        <v>Bioquímica: Estrutura, Propriedade e Funções de Biomoléculas A2-diurno (Santo André)</v>
      </c>
      <c r="E87" s="2" t="str">
        <f>' turmas sistema atual'!D86</f>
        <v>Bioquímica: Estrutura, Propriedade e Funções de Biomoléculas</v>
      </c>
      <c r="F87" s="2" t="str">
        <f>' turmas sistema atual'!F86</f>
        <v>BCL0308-15</v>
      </c>
      <c r="G87" s="2" t="str">
        <f>' turmas sistema atual'!G86</f>
        <v>A2</v>
      </c>
      <c r="H87" s="2" t="str">
        <f>' turmas sistema atual'!W86</f>
        <v xml:space="preserve">segunda das 08:00 às 10:00, quinzenal II; quarta das 10:00 às 12:00, semanal </v>
      </c>
      <c r="I87" s="5" t="str">
        <f>' turmas sistema atual'!X86</f>
        <v xml:space="preserve">sexta das 08:00 às 10:00, semanal </v>
      </c>
      <c r="J87" s="5" t="str">
        <f>' turmas sistema atual'!H86</f>
        <v xml:space="preserve">segunda das 08:00 às 10:00, sala S - 213-0, quinzenal II, quarta das 10:00 às 12:00, sala S - 213-0, semanal </v>
      </c>
      <c r="K87" s="5" t="str">
        <f>' turmas sistema atual'!I86</f>
        <v xml:space="preserve">sexta das 08:00 às 10:00, sala L601, semanal </v>
      </c>
      <c r="L87" s="5" t="str">
        <f>' turmas sistema atual'!J86</f>
        <v>Santo André</v>
      </c>
      <c r="M87" s="5" t="str">
        <f>' turmas sistema atual'!K86</f>
        <v>diurno</v>
      </c>
      <c r="N87" s="5" t="str">
        <f>' turmas sistema atual'!L86</f>
        <v>3-2-6</v>
      </c>
      <c r="O87" s="5">
        <f>' turmas sistema atual'!M86</f>
        <v>40</v>
      </c>
      <c r="P87" s="5">
        <f>' turmas sistema atual'!N86</f>
        <v>33</v>
      </c>
      <c r="Q87" s="5">
        <f t="shared" si="1"/>
        <v>7</v>
      </c>
      <c r="R87" s="2" t="str">
        <f>UPPER(' turmas sistema atual'!R86)</f>
        <v>TIAGO RODRIGUES</v>
      </c>
      <c r="S87" s="2" t="str">
        <f>UPPER(' turmas sistema atual'!S86)</f>
        <v>DANIELE RIBEIRO DE ARAUJO</v>
      </c>
    </row>
    <row r="88" spans="1:19" ht="47.25" customHeight="1" thickBot="1" x14ac:dyDescent="0.3">
      <c r="A88" s="2" t="str">
        <f>' turmas sistema atual'!A87</f>
        <v>BACHARELADO EM CIÊNCIA E TECNOLOGIA</v>
      </c>
      <c r="B88" s="2" t="str">
        <f>' turmas sistema atual'!B87</f>
        <v>NA2BCL0308-15SA</v>
      </c>
      <c r="C88" s="5" t="str">
        <f>' turmas sistema atual'!Y87</f>
        <v>não</v>
      </c>
      <c r="D88" s="2" t="str">
        <f>' turmas sistema atual'!C87</f>
        <v>Bioquímica: Estrutura, Propriedade e Funções de Biomoléculas A2-noturno (Santo André)</v>
      </c>
      <c r="E88" s="2" t="str">
        <f>' turmas sistema atual'!D87</f>
        <v>Bioquímica: Estrutura, Propriedade e Funções de Biomoléculas</v>
      </c>
      <c r="F88" s="2" t="str">
        <f>' turmas sistema atual'!F87</f>
        <v>BCL0308-15</v>
      </c>
      <c r="G88" s="2" t="str">
        <f>' turmas sistema atual'!G87</f>
        <v>A2</v>
      </c>
      <c r="H88" s="2" t="str">
        <f>' turmas sistema atual'!W87</f>
        <v xml:space="preserve">segunda das 19:00 às 21:00, quinzenal II; quarta das 21:00 às 23:00, semanal </v>
      </c>
      <c r="I88" s="5" t="str">
        <f>' turmas sistema atual'!X87</f>
        <v xml:space="preserve">sexta das 19:00 às 21:00, semanal </v>
      </c>
      <c r="J88" s="5" t="str">
        <f>' turmas sistema atual'!H87</f>
        <v xml:space="preserve">segunda das 19:00 às 21:00, sala S - 213-0, quinzenal II, quarta das 21:00 às 23:00, sala S - 213-0, semanal </v>
      </c>
      <c r="K88" s="5" t="str">
        <f>' turmas sistema atual'!I87</f>
        <v xml:space="preserve">sexta das 19:00 às 21:00, sala L601, semanal </v>
      </c>
      <c r="L88" s="5" t="str">
        <f>' turmas sistema atual'!J87</f>
        <v>Santo André</v>
      </c>
      <c r="M88" s="5" t="str">
        <f>' turmas sistema atual'!K87</f>
        <v>noturno</v>
      </c>
      <c r="N88" s="5" t="str">
        <f>' turmas sistema atual'!L87</f>
        <v>3-2-6</v>
      </c>
      <c r="O88" s="5">
        <f>' turmas sistema atual'!M87</f>
        <v>40</v>
      </c>
      <c r="P88" s="5">
        <f>' turmas sistema atual'!N87</f>
        <v>34</v>
      </c>
      <c r="Q88" s="5">
        <f t="shared" si="1"/>
        <v>6</v>
      </c>
      <c r="R88" s="2" t="str">
        <f>UPPER(' turmas sistema atual'!R87)</f>
        <v>ISELI LOURENÇO NANTES</v>
      </c>
      <c r="S88" s="2" t="str">
        <f>UPPER(' turmas sistema atual'!S87)</f>
        <v>ANA CAROLINA SANTOS DE SOUZA GALVÃO</v>
      </c>
    </row>
    <row r="89" spans="1:19" ht="47.25" customHeight="1" thickBot="1" x14ac:dyDescent="0.3">
      <c r="A89" s="2" t="str">
        <f>' turmas sistema atual'!A88</f>
        <v>BACHARELADO EM CIÊNCIA E TECNOLOGIA</v>
      </c>
      <c r="B89" s="2" t="str">
        <f>' turmas sistema atual'!B88</f>
        <v>DA3BCL0308-15SA</v>
      </c>
      <c r="C89" s="5" t="str">
        <f>' turmas sistema atual'!Y88</f>
        <v>não</v>
      </c>
      <c r="D89" s="2" t="str">
        <f>' turmas sistema atual'!C88</f>
        <v>Bioquímica: Estrutura, Propriedade e Funções de Biomoléculas A3-diurno (Santo André)</v>
      </c>
      <c r="E89" s="2" t="str">
        <f>' turmas sistema atual'!D88</f>
        <v>Bioquímica: Estrutura, Propriedade e Funções de Biomoléculas</v>
      </c>
      <c r="F89" s="2" t="str">
        <f>' turmas sistema atual'!F88</f>
        <v>BCL0308-15</v>
      </c>
      <c r="G89" s="2" t="str">
        <f>' turmas sistema atual'!G88</f>
        <v>A3</v>
      </c>
      <c r="H89" s="2" t="str">
        <f>' turmas sistema atual'!W88</f>
        <v xml:space="preserve">segunda das 08:00 às 10:00, quinzenal II; quarta das 10:00 às 12:00, semanal </v>
      </c>
      <c r="I89" s="5" t="str">
        <f>' turmas sistema atual'!X88</f>
        <v xml:space="preserve">sexta das 08:00 às 10:00, semanal </v>
      </c>
      <c r="J89" s="5" t="str">
        <f>' turmas sistema atual'!H88</f>
        <v xml:space="preserve">segunda das 08:00 às 10:00, sala S - 213-0, quinzenal II, quarta das 10:00 às 12:00, sala S - 213-0, semanal </v>
      </c>
      <c r="K89" s="5" t="str">
        <f>' turmas sistema atual'!I88</f>
        <v xml:space="preserve">sexta das 08:00 às 10:00, sala L601, semanal </v>
      </c>
      <c r="L89" s="5" t="str">
        <f>' turmas sistema atual'!J88</f>
        <v>Santo André</v>
      </c>
      <c r="M89" s="5" t="str">
        <f>' turmas sistema atual'!K88</f>
        <v>diurno</v>
      </c>
      <c r="N89" s="5" t="str">
        <f>' turmas sistema atual'!L88</f>
        <v>3-2-6</v>
      </c>
      <c r="O89" s="5">
        <f>' turmas sistema atual'!M88</f>
        <v>40</v>
      </c>
      <c r="P89" s="5">
        <f>' turmas sistema atual'!N88</f>
        <v>33</v>
      </c>
      <c r="Q89" s="5">
        <f t="shared" si="1"/>
        <v>7</v>
      </c>
      <c r="R89" s="2" t="str">
        <f>UPPER(' turmas sistema atual'!R88)</f>
        <v>ANA PAULA DE MATTOS AREAS DAU</v>
      </c>
      <c r="S89" s="2" t="str">
        <f>UPPER(' turmas sistema atual'!S88)</f>
        <v>MARCELO AUGUSTO CHRISTOFFOLETE</v>
      </c>
    </row>
    <row r="90" spans="1:19" ht="47.25" customHeight="1" thickBot="1" x14ac:dyDescent="0.3">
      <c r="A90" s="2" t="str">
        <f>' turmas sistema atual'!A89</f>
        <v>BACHARELADO EM CIÊNCIA E TECNOLOGIA</v>
      </c>
      <c r="B90" s="2" t="str">
        <f>' turmas sistema atual'!B89</f>
        <v>NA3BCL0308-15SA</v>
      </c>
      <c r="C90" s="5" t="str">
        <f>' turmas sistema atual'!Y89</f>
        <v>não</v>
      </c>
      <c r="D90" s="2" t="str">
        <f>' turmas sistema atual'!C89</f>
        <v>Bioquímica: Estrutura, Propriedade e Funções de Biomoléculas A3-noturno (Santo André)</v>
      </c>
      <c r="E90" s="2" t="str">
        <f>' turmas sistema atual'!D89</f>
        <v>Bioquímica: Estrutura, Propriedade e Funções de Biomoléculas</v>
      </c>
      <c r="F90" s="2" t="str">
        <f>' turmas sistema atual'!F89</f>
        <v>BCL0308-15</v>
      </c>
      <c r="G90" s="2" t="str">
        <f>' turmas sistema atual'!G89</f>
        <v>A3</v>
      </c>
      <c r="H90" s="2" t="str">
        <f>' turmas sistema atual'!W89</f>
        <v xml:space="preserve">segunda das 19:00 às 21:00, quinzenal II; quarta das 21:00 às 23:00, semanal </v>
      </c>
      <c r="I90" s="5" t="str">
        <f>' turmas sistema atual'!X89</f>
        <v xml:space="preserve">sexta das 19:00 às 21:00, semanal </v>
      </c>
      <c r="J90" s="5" t="str">
        <f>' turmas sistema atual'!H89</f>
        <v xml:space="preserve">segunda das 19:00 às 21:00, sala S - 213-0, quinzenal II, quarta das 21:00 às 23:00, sala S - 213-0, semanal </v>
      </c>
      <c r="K90" s="5" t="str">
        <f>' turmas sistema atual'!I89</f>
        <v xml:space="preserve">sexta das 19:00 às 21:00, sala L601, semanal </v>
      </c>
      <c r="L90" s="5" t="str">
        <f>' turmas sistema atual'!J89</f>
        <v>Santo André</v>
      </c>
      <c r="M90" s="5" t="str">
        <f>' turmas sistema atual'!K89</f>
        <v>noturno</v>
      </c>
      <c r="N90" s="5" t="str">
        <f>' turmas sistema atual'!L89</f>
        <v>3-2-6</v>
      </c>
      <c r="O90" s="5">
        <f>' turmas sistema atual'!M89</f>
        <v>40</v>
      </c>
      <c r="P90" s="5">
        <f>' turmas sistema atual'!N89</f>
        <v>34</v>
      </c>
      <c r="Q90" s="5">
        <f t="shared" si="1"/>
        <v>6</v>
      </c>
      <c r="R90" s="2" t="str">
        <f>UPPER(' turmas sistema atual'!R89)</f>
        <v>ISELI LOURENÇO NANTES</v>
      </c>
      <c r="S90" s="2" t="str">
        <f>UPPER(' turmas sistema atual'!S89)</f>
        <v>FULVIO RIELI MENDES</v>
      </c>
    </row>
    <row r="91" spans="1:19" ht="47.25" customHeight="1" thickBot="1" x14ac:dyDescent="0.3">
      <c r="A91" s="2" t="str">
        <f>' turmas sistema atual'!A90</f>
        <v>BACHARELADO EM CIÊNCIA E TECNOLOGIA</v>
      </c>
      <c r="B91" s="2" t="str">
        <f>' turmas sistema atual'!B90</f>
        <v>DA4BCL0308-15SA</v>
      </c>
      <c r="C91" s="5" t="str">
        <f>' turmas sistema atual'!Y90</f>
        <v>não</v>
      </c>
      <c r="D91" s="2" t="str">
        <f>' turmas sistema atual'!C90</f>
        <v>Bioquímica: Estrutura, Propriedade e Funções de Biomoléculas A4-diurno (Santo André)</v>
      </c>
      <c r="E91" s="2" t="str">
        <f>' turmas sistema atual'!D90</f>
        <v>Bioquímica: Estrutura, Propriedade e Funções de Biomoléculas</v>
      </c>
      <c r="F91" s="2" t="str">
        <f>' turmas sistema atual'!F90</f>
        <v>BCL0308-15</v>
      </c>
      <c r="G91" s="2" t="str">
        <f>' turmas sistema atual'!G90</f>
        <v>A4</v>
      </c>
      <c r="H91" s="2" t="str">
        <f>' turmas sistema atual'!W90</f>
        <v xml:space="preserve">segunda das 08:00 às 10:00, quinzenal II; quarta das 10:00 às 12:00, semanal </v>
      </c>
      <c r="I91" s="5" t="str">
        <f>' turmas sistema atual'!X90</f>
        <v xml:space="preserve">sexta das 08:00 às 10:00, semanal </v>
      </c>
      <c r="J91" s="5" t="str">
        <f>' turmas sistema atual'!H90</f>
        <v xml:space="preserve">segunda das 08:00 às 10:00, sala S - 213-0, quinzenal II, quarta das 10:00 às 12:00, sala S - 213-0, semanal </v>
      </c>
      <c r="K91" s="5" t="str">
        <f>' turmas sistema atual'!I90</f>
        <v xml:space="preserve">sexta das 08:00 às 10:00, sala L601, semanal </v>
      </c>
      <c r="L91" s="5" t="str">
        <f>' turmas sistema atual'!J90</f>
        <v>Santo André</v>
      </c>
      <c r="M91" s="5" t="str">
        <f>' turmas sistema atual'!K90</f>
        <v>diurno</v>
      </c>
      <c r="N91" s="5" t="str">
        <f>' turmas sistema atual'!L90</f>
        <v>3-2-6</v>
      </c>
      <c r="O91" s="5">
        <f>' turmas sistema atual'!M90</f>
        <v>40</v>
      </c>
      <c r="P91" s="5">
        <f>' turmas sistema atual'!N90</f>
        <v>33</v>
      </c>
      <c r="Q91" s="5">
        <f t="shared" si="1"/>
        <v>7</v>
      </c>
      <c r="R91" s="2" t="str">
        <f>UPPER(' turmas sistema atual'!R90)</f>
        <v>ANA PAULA DE MATTOS AREAS DAU</v>
      </c>
      <c r="S91" s="2" t="str">
        <f>UPPER(' turmas sistema atual'!S90)</f>
        <v>TIAGO RODRIGUES</v>
      </c>
    </row>
    <row r="92" spans="1:19" ht="47.25" customHeight="1" thickBot="1" x14ac:dyDescent="0.3">
      <c r="A92" s="2" t="str">
        <f>' turmas sistema atual'!A91</f>
        <v>BACHARELADO EM CIÊNCIA E TECNOLOGIA</v>
      </c>
      <c r="B92" s="2" t="str">
        <f>' turmas sistema atual'!B91</f>
        <v>NA4BCL0308-15SA</v>
      </c>
      <c r="C92" s="5" t="str">
        <f>' turmas sistema atual'!Y91</f>
        <v>não</v>
      </c>
      <c r="D92" s="2" t="str">
        <f>' turmas sistema atual'!C91</f>
        <v>Bioquímica: Estrutura, Propriedade e Funções de Biomoléculas A4-noturno (Santo André)</v>
      </c>
      <c r="E92" s="2" t="str">
        <f>' turmas sistema atual'!D91</f>
        <v>Bioquímica: Estrutura, Propriedade e Funções de Biomoléculas</v>
      </c>
      <c r="F92" s="2" t="str">
        <f>' turmas sistema atual'!F91</f>
        <v>BCL0308-15</v>
      </c>
      <c r="G92" s="2" t="str">
        <f>' turmas sistema atual'!G91</f>
        <v>A4</v>
      </c>
      <c r="H92" s="2" t="str">
        <f>' turmas sistema atual'!W91</f>
        <v xml:space="preserve">segunda das 19:00 às 21:00, quinzenal II; quarta das 21:00 às 23:00, semanal </v>
      </c>
      <c r="I92" s="5" t="str">
        <f>' turmas sistema atual'!X91</f>
        <v xml:space="preserve">sexta das 19:00 às 21:00, semanal </v>
      </c>
      <c r="J92" s="5" t="str">
        <f>' turmas sistema atual'!H91</f>
        <v xml:space="preserve">segunda das 19:00 às 21:00, sala S - 213-0, quinzenal II, quarta das 21:00 às 23:00, sala S - 213-0, semanal </v>
      </c>
      <c r="K92" s="5" t="str">
        <f>' turmas sistema atual'!I91</f>
        <v xml:space="preserve">sexta das 19:00 às 21:00, sala L601, semanal </v>
      </c>
      <c r="L92" s="5" t="str">
        <f>' turmas sistema atual'!J91</f>
        <v>Santo André</v>
      </c>
      <c r="M92" s="5" t="str">
        <f>' turmas sistema atual'!K91</f>
        <v>noturno</v>
      </c>
      <c r="N92" s="5" t="str">
        <f>' turmas sistema atual'!L91</f>
        <v>3-2-6</v>
      </c>
      <c r="O92" s="5">
        <f>' turmas sistema atual'!M91</f>
        <v>40</v>
      </c>
      <c r="P92" s="5">
        <f>' turmas sistema atual'!N91</f>
        <v>34</v>
      </c>
      <c r="Q92" s="5">
        <f t="shared" si="1"/>
        <v>6</v>
      </c>
      <c r="R92" s="2" t="str">
        <f>UPPER(' turmas sistema atual'!R91)</f>
        <v>JIRI BORECKY</v>
      </c>
      <c r="S92" s="2" t="str">
        <f>UPPER(' turmas sistema atual'!S91)</f>
        <v>JIRI BORECKY</v>
      </c>
    </row>
    <row r="93" spans="1:19" ht="47.25" customHeight="1" thickBot="1" x14ac:dyDescent="0.3">
      <c r="A93" s="2" t="str">
        <f>' turmas sistema atual'!A92</f>
        <v>BACHARELADO EM CIÊNCIA E TECNOLOGIA</v>
      </c>
      <c r="B93" s="2" t="str">
        <f>' turmas sistema atual'!B92</f>
        <v>DA5BCL0308-15SA</v>
      </c>
      <c r="C93" s="5" t="str">
        <f>' turmas sistema atual'!Y92</f>
        <v>não</v>
      </c>
      <c r="D93" s="2" t="str">
        <f>' turmas sistema atual'!C92</f>
        <v>Bioquímica: Estrutura, Propriedade e Funções de Biomoléculas A5-diurno (Santo André)</v>
      </c>
      <c r="E93" s="2" t="str">
        <f>' turmas sistema atual'!D92</f>
        <v>Bioquímica: Estrutura, Propriedade e Funções de Biomoléculas</v>
      </c>
      <c r="F93" s="2" t="str">
        <f>' turmas sistema atual'!F92</f>
        <v>BCL0308-15</v>
      </c>
      <c r="G93" s="2" t="str">
        <f>' turmas sistema atual'!G92</f>
        <v>A5</v>
      </c>
      <c r="H93" s="2" t="str">
        <f>' turmas sistema atual'!W92</f>
        <v xml:space="preserve">segunda das 08:00 às 10:00, quinzenal II; quarta das 10:00 às 12:00, semanal </v>
      </c>
      <c r="I93" s="5" t="str">
        <f>' turmas sistema atual'!X92</f>
        <v xml:space="preserve">sexta das 08:00 às 10:00, semanal </v>
      </c>
      <c r="J93" s="5" t="str">
        <f>' turmas sistema atual'!H92</f>
        <v xml:space="preserve">segunda das 08:00 às 10:00, sala S - 213-0, quinzenal II, quarta das 10:00 às 12:00, sala S - 213-0, semanal </v>
      </c>
      <c r="K93" s="5" t="str">
        <f>' turmas sistema atual'!I92</f>
        <v xml:space="preserve">sexta das 08:00 às 10:00, sala L601, semanal </v>
      </c>
      <c r="L93" s="5" t="str">
        <f>' turmas sistema atual'!J92</f>
        <v>Santo André</v>
      </c>
      <c r="M93" s="5" t="str">
        <f>' turmas sistema atual'!K92</f>
        <v>diurno</v>
      </c>
      <c r="N93" s="5" t="str">
        <f>' turmas sistema atual'!L92</f>
        <v>3-2-6</v>
      </c>
      <c r="O93" s="5">
        <f>' turmas sistema atual'!M92</f>
        <v>40</v>
      </c>
      <c r="P93" s="5">
        <f>' turmas sistema atual'!N92</f>
        <v>33</v>
      </c>
      <c r="Q93" s="5">
        <f t="shared" si="1"/>
        <v>7</v>
      </c>
      <c r="R93" s="2" t="str">
        <f>UPPER(' turmas sistema atual'!R92)</f>
        <v>LUIZ ROBERTO NUNES</v>
      </c>
      <c r="S93" s="2" t="str">
        <f>UPPER(' turmas sistema atual'!S92)</f>
        <v>ANA CAROLINA SANTOS DE SOUZA GALVÃO</v>
      </c>
    </row>
    <row r="94" spans="1:19" ht="47.25" customHeight="1" thickBot="1" x14ac:dyDescent="0.3">
      <c r="A94" s="2" t="str">
        <f>' turmas sistema atual'!A93</f>
        <v>BACHARELADO EM CIÊNCIA E TECNOLOGIA</v>
      </c>
      <c r="B94" s="2" t="str">
        <f>' turmas sistema atual'!B93</f>
        <v>NA5BCL0308-15SA</v>
      </c>
      <c r="C94" s="5" t="str">
        <f>' turmas sistema atual'!Y93</f>
        <v>não</v>
      </c>
      <c r="D94" s="2" t="str">
        <f>' turmas sistema atual'!C93</f>
        <v>Bioquímica: Estrutura, Propriedade e Funções de Biomoléculas A5-noturno (Santo André)</v>
      </c>
      <c r="E94" s="2" t="str">
        <f>' turmas sistema atual'!D93</f>
        <v>Bioquímica: Estrutura, Propriedade e Funções de Biomoléculas</v>
      </c>
      <c r="F94" s="2" t="str">
        <f>' turmas sistema atual'!F93</f>
        <v>BCL0308-15</v>
      </c>
      <c r="G94" s="2" t="str">
        <f>' turmas sistema atual'!G93</f>
        <v>A5</v>
      </c>
      <c r="H94" s="2" t="str">
        <f>' turmas sistema atual'!W93</f>
        <v xml:space="preserve">segunda das 19:00 às 21:00, quinzenal II; quarta das 21:00 às 23:00, semanal </v>
      </c>
      <c r="I94" s="5" t="str">
        <f>' turmas sistema atual'!X93</f>
        <v xml:space="preserve">sexta das 19:00 às 21:00, semanal </v>
      </c>
      <c r="J94" s="5" t="str">
        <f>' turmas sistema atual'!H93</f>
        <v xml:space="preserve">segunda das 19:00 às 21:00, sala S - 213-0, quinzenal II, quarta das 21:00 às 23:00, sala S - 213-0, semanal </v>
      </c>
      <c r="K94" s="5" t="str">
        <f>' turmas sistema atual'!I93</f>
        <v xml:space="preserve">sexta das 19:00 às 21:00, sala L601, semanal </v>
      </c>
      <c r="L94" s="5" t="str">
        <f>' turmas sistema atual'!J93</f>
        <v>Santo André</v>
      </c>
      <c r="M94" s="5" t="str">
        <f>' turmas sistema atual'!K93</f>
        <v>noturno</v>
      </c>
      <c r="N94" s="5" t="str">
        <f>' turmas sistema atual'!L93</f>
        <v>3-2-6</v>
      </c>
      <c r="O94" s="5">
        <f>' turmas sistema atual'!M93</f>
        <v>40</v>
      </c>
      <c r="P94" s="5">
        <f>' turmas sistema atual'!N93</f>
        <v>34</v>
      </c>
      <c r="Q94" s="5">
        <f t="shared" si="1"/>
        <v>6</v>
      </c>
      <c r="R94" s="2" t="str">
        <f>UPPER(' turmas sistema atual'!R93)</f>
        <v>SERGIO DAISHI SASAKI</v>
      </c>
      <c r="S94" s="2" t="str">
        <f>UPPER(' turmas sistema atual'!S93)</f>
        <v>MARIA CAMILA ALMEIDA</v>
      </c>
    </row>
    <row r="95" spans="1:19" ht="47.25" customHeight="1" thickBot="1" x14ac:dyDescent="0.3">
      <c r="A95" s="2" t="str">
        <f>' turmas sistema atual'!A94</f>
        <v>BACHARELADO EM CIÊNCIA E TECNOLOGIA</v>
      </c>
      <c r="B95" s="2" t="str">
        <f>' turmas sistema atual'!B94</f>
        <v>DA6BCL0308-15SA</v>
      </c>
      <c r="C95" s="5" t="str">
        <f>' turmas sistema atual'!Y94</f>
        <v>não</v>
      </c>
      <c r="D95" s="2" t="str">
        <f>' turmas sistema atual'!C94</f>
        <v>Bioquímica: Estrutura, Propriedade e Funções de Biomoléculas A6-diurno (Santo André)</v>
      </c>
      <c r="E95" s="2" t="str">
        <f>' turmas sistema atual'!D94</f>
        <v>Bioquímica: Estrutura, Propriedade e Funções de Biomoléculas</v>
      </c>
      <c r="F95" s="2" t="str">
        <f>' turmas sistema atual'!F94</f>
        <v>BCL0308-15</v>
      </c>
      <c r="G95" s="2" t="str">
        <f>' turmas sistema atual'!G94</f>
        <v>A6</v>
      </c>
      <c r="H95" s="2" t="str">
        <f>' turmas sistema atual'!W94</f>
        <v xml:space="preserve">segunda das 08:00 às 10:00, quinzenal II; quarta das 10:00 às 12:00, semanal </v>
      </c>
      <c r="I95" s="5" t="str">
        <f>' turmas sistema atual'!X94</f>
        <v xml:space="preserve">sexta das 08:00 às 10:00, semanal </v>
      </c>
      <c r="J95" s="5" t="str">
        <f>' turmas sistema atual'!H94</f>
        <v xml:space="preserve">segunda das 08:00 às 10:00, sala S - 213-0, quinzenal II, quarta das 10:00 às 12:00, sala S - 213-0, semanal </v>
      </c>
      <c r="K95" s="5" t="str">
        <f>' turmas sistema atual'!I94</f>
        <v xml:space="preserve">sexta das 08:00 às 10:00, sala L601, semanal </v>
      </c>
      <c r="L95" s="5" t="str">
        <f>' turmas sistema atual'!J94</f>
        <v>Santo André</v>
      </c>
      <c r="M95" s="5" t="str">
        <f>' turmas sistema atual'!K94</f>
        <v>diurno</v>
      </c>
      <c r="N95" s="5" t="str">
        <f>' turmas sistema atual'!L94</f>
        <v>3-2-6</v>
      </c>
      <c r="O95" s="5">
        <f>' turmas sistema atual'!M94</f>
        <v>40</v>
      </c>
      <c r="P95" s="5">
        <f>' turmas sistema atual'!N94</f>
        <v>33</v>
      </c>
      <c r="Q95" s="5">
        <f t="shared" si="1"/>
        <v>7</v>
      </c>
      <c r="R95" s="2" t="str">
        <f>UPPER(' turmas sistema atual'!R94)</f>
        <v>GISELLE CERCHIARO</v>
      </c>
      <c r="S95" s="2" t="str">
        <f>UPPER(' turmas sistema atual'!S94)</f>
        <v>JULIANA MARCHI</v>
      </c>
    </row>
    <row r="96" spans="1:19" ht="47.25" customHeight="1" thickBot="1" x14ac:dyDescent="0.3">
      <c r="A96" s="2" t="str">
        <f>' turmas sistema atual'!A95</f>
        <v>BACHARELADO EM CIÊNCIA E TECNOLOGIA</v>
      </c>
      <c r="B96" s="2" t="str">
        <f>' turmas sistema atual'!B95</f>
        <v>NA6BCL0308-15SA</v>
      </c>
      <c r="C96" s="5" t="str">
        <f>' turmas sistema atual'!Y95</f>
        <v>não</v>
      </c>
      <c r="D96" s="2" t="str">
        <f>' turmas sistema atual'!C95</f>
        <v>Bioquímica: Estrutura, Propriedade e Funções de Biomoléculas A6-noturno (Santo André)</v>
      </c>
      <c r="E96" s="2" t="str">
        <f>' turmas sistema atual'!D95</f>
        <v>Bioquímica: Estrutura, Propriedade e Funções de Biomoléculas</v>
      </c>
      <c r="F96" s="2" t="str">
        <f>' turmas sistema atual'!F95</f>
        <v>BCL0308-15</v>
      </c>
      <c r="G96" s="2" t="str">
        <f>' turmas sistema atual'!G95</f>
        <v>A6</v>
      </c>
      <c r="H96" s="2" t="str">
        <f>' turmas sistema atual'!W95</f>
        <v xml:space="preserve">segunda das 19:00 às 21:00, quinzenal II; quarta das 21:00 às 23:00, semanal </v>
      </c>
      <c r="I96" s="5" t="str">
        <f>' turmas sistema atual'!X95</f>
        <v xml:space="preserve">sexta das 19:00 às 21:00, semanal </v>
      </c>
      <c r="J96" s="5" t="str">
        <f>' turmas sistema atual'!H95</f>
        <v xml:space="preserve">segunda das 19:00 às 21:00, sala S - 213-0, quinzenal II, quarta das 21:00 às 23:00, sala S - 213-0, semanal </v>
      </c>
      <c r="K96" s="5" t="str">
        <f>' turmas sistema atual'!I95</f>
        <v xml:space="preserve">sexta das 19:00 às 21:00, sala L601, semanal </v>
      </c>
      <c r="L96" s="5" t="str">
        <f>' turmas sistema atual'!J95</f>
        <v>Santo André</v>
      </c>
      <c r="M96" s="5" t="str">
        <f>' turmas sistema atual'!K95</f>
        <v>noturno</v>
      </c>
      <c r="N96" s="5" t="str">
        <f>' turmas sistema atual'!L95</f>
        <v>3-2-6</v>
      </c>
      <c r="O96" s="5">
        <f>' turmas sistema atual'!M95</f>
        <v>40</v>
      </c>
      <c r="P96" s="5">
        <f>' turmas sistema atual'!N95</f>
        <v>34</v>
      </c>
      <c r="Q96" s="5">
        <f t="shared" si="1"/>
        <v>6</v>
      </c>
      <c r="R96" s="2" t="str">
        <f>UPPER(' turmas sistema atual'!R95)</f>
        <v>ELOAH RABELLO SUAREZ</v>
      </c>
      <c r="S96" s="2" t="str">
        <f>UPPER(' turmas sistema atual'!S95)</f>
        <v>VIVIANE VIANA SILVA</v>
      </c>
    </row>
    <row r="97" spans="1:19" ht="47.25" customHeight="1" thickBot="1" x14ac:dyDescent="0.3">
      <c r="A97" s="2" t="str">
        <f>' turmas sistema atual'!A96</f>
        <v>BACHARELADO EM CIÊNCIA E TECNOLOGIA</v>
      </c>
      <c r="B97" s="2" t="str">
        <f>' turmas sistema atual'!B96</f>
        <v>DA7BCL0308-15SA</v>
      </c>
      <c r="C97" s="5" t="str">
        <f>' turmas sistema atual'!Y96</f>
        <v>não</v>
      </c>
      <c r="D97" s="2" t="str">
        <f>' turmas sistema atual'!C96</f>
        <v>Bioquímica: Estrutura, Propriedade e Funções de Biomoléculas A7-diurno (Santo André)</v>
      </c>
      <c r="E97" s="2" t="str">
        <f>' turmas sistema atual'!D96</f>
        <v>Bioquímica: Estrutura, Propriedade e Funções de Biomoléculas</v>
      </c>
      <c r="F97" s="2" t="str">
        <f>' turmas sistema atual'!F96</f>
        <v>BCL0308-15</v>
      </c>
      <c r="G97" s="2" t="str">
        <f>' turmas sistema atual'!G96</f>
        <v>A7</v>
      </c>
      <c r="H97" s="2" t="str">
        <f>' turmas sistema atual'!W96</f>
        <v xml:space="preserve">segunda das 08:00 às 10:00, quinzenal II; quarta das 10:00 às 12:00, semanal </v>
      </c>
      <c r="I97" s="5" t="str">
        <f>' turmas sistema atual'!X96</f>
        <v xml:space="preserve">sexta das 08:00 às 10:00, semanal </v>
      </c>
      <c r="J97" s="5" t="str">
        <f>' turmas sistema atual'!H96</f>
        <v xml:space="preserve">segunda das 08:00 às 10:00, sala S - 213-0, quinzenal II, quarta das 10:00 às 12:00, sala S - 213-0, semanal </v>
      </c>
      <c r="K97" s="5" t="str">
        <f>' turmas sistema atual'!I96</f>
        <v xml:space="preserve">sexta das 08:00 às 10:00, sala L601, semanal </v>
      </c>
      <c r="L97" s="5" t="str">
        <f>' turmas sistema atual'!J96</f>
        <v>Santo André</v>
      </c>
      <c r="M97" s="5" t="str">
        <f>' turmas sistema atual'!K96</f>
        <v>diurno</v>
      </c>
      <c r="N97" s="5" t="str">
        <f>' turmas sistema atual'!L96</f>
        <v>3-2-6</v>
      </c>
      <c r="O97" s="5">
        <f>' turmas sistema atual'!M96</f>
        <v>40</v>
      </c>
      <c r="P97" s="5">
        <f>' turmas sistema atual'!N96</f>
        <v>33</v>
      </c>
      <c r="Q97" s="5">
        <f t="shared" si="1"/>
        <v>7</v>
      </c>
      <c r="R97" s="2" t="str">
        <f>UPPER(' turmas sistema atual'!R96)</f>
        <v>LUCIANO PUZER</v>
      </c>
      <c r="S97" s="2" t="str">
        <f>UPPER(' turmas sistema atual'!S96)</f>
        <v>CAMILO ANDREA ANGELUCCI</v>
      </c>
    </row>
    <row r="98" spans="1:19" ht="47.25" customHeight="1" thickBot="1" x14ac:dyDescent="0.3">
      <c r="A98" s="2" t="str">
        <f>' turmas sistema atual'!A97</f>
        <v>BACHARELADO EM CIÊNCIA E TECNOLOGIA</v>
      </c>
      <c r="B98" s="2" t="str">
        <f>' turmas sistema atual'!B97</f>
        <v>NA7BCL0308-15SA</v>
      </c>
      <c r="C98" s="5" t="str">
        <f>' turmas sistema atual'!Y97</f>
        <v>não</v>
      </c>
      <c r="D98" s="2" t="str">
        <f>' turmas sistema atual'!C97</f>
        <v>Bioquímica: Estrutura, Propriedade e Funções de Biomoléculas A7-noturno (Santo André)</v>
      </c>
      <c r="E98" s="2" t="str">
        <f>' turmas sistema atual'!D97</f>
        <v>Bioquímica: Estrutura, Propriedade e Funções de Biomoléculas</v>
      </c>
      <c r="F98" s="2" t="str">
        <f>' turmas sistema atual'!F97</f>
        <v>BCL0308-15</v>
      </c>
      <c r="G98" s="2" t="str">
        <f>' turmas sistema atual'!G97</f>
        <v>A7</v>
      </c>
      <c r="H98" s="2" t="str">
        <f>' turmas sistema atual'!W97</f>
        <v xml:space="preserve">segunda das 19:00 às 21:00, quinzenal II; quarta das 21:00 às 23:00, semanal </v>
      </c>
      <c r="I98" s="5" t="str">
        <f>' turmas sistema atual'!X97</f>
        <v xml:space="preserve">sexta das 19:00 às 21:00, semanal </v>
      </c>
      <c r="J98" s="5" t="str">
        <f>' turmas sistema atual'!H97</f>
        <v xml:space="preserve">segunda das 19:00 às 21:00, sala S - 213-0, quinzenal II, quarta das 21:00 às 23:00, sala S - 213-0, semanal </v>
      </c>
      <c r="K98" s="5" t="str">
        <f>' turmas sistema atual'!I97</f>
        <v xml:space="preserve">sexta das 19:00 às 21:00, sala L601, semanal </v>
      </c>
      <c r="L98" s="5" t="str">
        <f>' turmas sistema atual'!J97</f>
        <v>Santo André</v>
      </c>
      <c r="M98" s="5" t="str">
        <f>' turmas sistema atual'!K97</f>
        <v>noturno</v>
      </c>
      <c r="N98" s="5" t="str">
        <f>' turmas sistema atual'!L97</f>
        <v>3-2-6</v>
      </c>
      <c r="O98" s="5">
        <f>' turmas sistema atual'!M97</f>
        <v>40</v>
      </c>
      <c r="P98" s="5">
        <f>' turmas sistema atual'!N97</f>
        <v>34</v>
      </c>
      <c r="Q98" s="5">
        <f t="shared" si="1"/>
        <v>6</v>
      </c>
      <c r="R98" s="2" t="str">
        <f>UPPER(' turmas sistema atual'!R97)</f>
        <v>AMEDEA BAROZZI SEABRA</v>
      </c>
      <c r="S98" s="2" t="str">
        <f>UPPER(' turmas sistema atual'!S97)</f>
        <v>JOAO HENRIQUE GHILARDI LAGO</v>
      </c>
    </row>
    <row r="99" spans="1:19" ht="47.25" customHeight="1" thickBot="1" x14ac:dyDescent="0.3">
      <c r="A99" s="2" t="str">
        <f>' turmas sistema atual'!A98</f>
        <v>BACHARELADO EM CIÊNCIA E TECNOLOGIA</v>
      </c>
      <c r="B99" s="2" t="str">
        <f>' turmas sistema atual'!B98</f>
        <v>DA8BCL0308-15SA</v>
      </c>
      <c r="C99" s="5" t="str">
        <f>' turmas sistema atual'!Y98</f>
        <v>não</v>
      </c>
      <c r="D99" s="2" t="str">
        <f>' turmas sistema atual'!C98</f>
        <v>Bioquímica: Estrutura, Propriedade e Funções de Biomoléculas A8-diurno (Santo André)</v>
      </c>
      <c r="E99" s="2" t="str">
        <f>' turmas sistema atual'!D98</f>
        <v>Bioquímica: Estrutura, Propriedade e Funções de Biomoléculas</v>
      </c>
      <c r="F99" s="2" t="str">
        <f>' turmas sistema atual'!F98</f>
        <v>BCL0308-15</v>
      </c>
      <c r="G99" s="2" t="str">
        <f>' turmas sistema atual'!G98</f>
        <v>A8</v>
      </c>
      <c r="H99" s="2" t="str">
        <f>' turmas sistema atual'!W98</f>
        <v xml:space="preserve">segunda das 08:00 às 10:00, quinzenal II; quarta das 10:00 às 12:00, semanal </v>
      </c>
      <c r="I99" s="5" t="str">
        <f>' turmas sistema atual'!X98</f>
        <v xml:space="preserve">sexta das 08:00 às 10:00, semanal </v>
      </c>
      <c r="J99" s="5" t="str">
        <f>' turmas sistema atual'!H98</f>
        <v xml:space="preserve">segunda das 08:00 às 10:00, sala S - 213-0, quinzenal II, quarta das 10:00 às 12:00, sala S - 213-0, semanal </v>
      </c>
      <c r="K99" s="5" t="str">
        <f>' turmas sistema atual'!I98</f>
        <v xml:space="preserve">sexta das 08:00 às 10:00, sala L601, semanal </v>
      </c>
      <c r="L99" s="5" t="str">
        <f>' turmas sistema atual'!J98</f>
        <v>Santo André</v>
      </c>
      <c r="M99" s="5" t="str">
        <f>' turmas sistema atual'!K98</f>
        <v>diurno</v>
      </c>
      <c r="N99" s="5" t="str">
        <f>' turmas sistema atual'!L98</f>
        <v>3-2-6</v>
      </c>
      <c r="O99" s="5">
        <f>' turmas sistema atual'!M98</f>
        <v>40</v>
      </c>
      <c r="P99" s="5">
        <f>' turmas sistema atual'!N98</f>
        <v>33</v>
      </c>
      <c r="Q99" s="5">
        <f t="shared" si="1"/>
        <v>7</v>
      </c>
      <c r="R99" s="2" t="str">
        <f>UPPER(' turmas sistema atual'!R98)</f>
        <v>VANI XAVIER DE OLIVEIRA JUNIOR</v>
      </c>
      <c r="S99" s="2" t="str">
        <f>UPPER(' turmas sistema atual'!S98)</f>
        <v>MARISELMA FERREIRA</v>
      </c>
    </row>
    <row r="100" spans="1:19" ht="47.25" customHeight="1" thickBot="1" x14ac:dyDescent="0.3">
      <c r="A100" s="2" t="str">
        <f>' turmas sistema atual'!A99</f>
        <v>BACHARELADO EM CIÊNCIA E TECNOLOGIA</v>
      </c>
      <c r="B100" s="2" t="str">
        <f>' turmas sistema atual'!B99</f>
        <v>NA8BCL0308-15SA</v>
      </c>
      <c r="C100" s="5" t="str">
        <f>' turmas sistema atual'!Y99</f>
        <v>não</v>
      </c>
      <c r="D100" s="2" t="str">
        <f>' turmas sistema atual'!C99</f>
        <v>Bioquímica: Estrutura, Propriedade e Funções de Biomoléculas A8-noturno (Santo André)</v>
      </c>
      <c r="E100" s="2" t="str">
        <f>' turmas sistema atual'!D99</f>
        <v>Bioquímica: Estrutura, Propriedade e Funções de Biomoléculas</v>
      </c>
      <c r="F100" s="2" t="str">
        <f>' turmas sistema atual'!F99</f>
        <v>BCL0308-15</v>
      </c>
      <c r="G100" s="2" t="str">
        <f>' turmas sistema atual'!G99</f>
        <v>A8</v>
      </c>
      <c r="H100" s="2" t="str">
        <f>' turmas sistema atual'!W99</f>
        <v xml:space="preserve">segunda das 19:00 às 21:00, quinzenal II; quarta das 21:00 às 23:00, semanal </v>
      </c>
      <c r="I100" s="5" t="str">
        <f>' turmas sistema atual'!X99</f>
        <v xml:space="preserve">sexta das 19:00 às 21:00, semanal </v>
      </c>
      <c r="J100" s="5" t="str">
        <f>' turmas sistema atual'!H99</f>
        <v xml:space="preserve">segunda das 19:00 às 21:00, sala S - 213-0, quinzenal II, quarta das 21:00 às 23:00, sala S - 213-0, semanal </v>
      </c>
      <c r="K100" s="5" t="str">
        <f>' turmas sistema atual'!I99</f>
        <v xml:space="preserve">sexta das 19:00 às 21:00, sala L601, semanal </v>
      </c>
      <c r="L100" s="5" t="str">
        <f>' turmas sistema atual'!J99</f>
        <v>Santo André</v>
      </c>
      <c r="M100" s="5" t="str">
        <f>' turmas sistema atual'!K99</f>
        <v>noturno</v>
      </c>
      <c r="N100" s="5" t="str">
        <f>' turmas sistema atual'!L99</f>
        <v>3-2-6</v>
      </c>
      <c r="O100" s="5">
        <f>' turmas sistema atual'!M99</f>
        <v>40</v>
      </c>
      <c r="P100" s="5">
        <f>' turmas sistema atual'!N99</f>
        <v>34</v>
      </c>
      <c r="Q100" s="5">
        <f t="shared" si="1"/>
        <v>6</v>
      </c>
      <c r="R100" s="2" t="str">
        <f>UPPER(' turmas sistema atual'!R99)</f>
        <v>ELIZABETE CAMPOS DE LIMA</v>
      </c>
      <c r="S100" s="2" t="str">
        <f>UPPER(' turmas sistema atual'!S99)</f>
        <v>HELOISA FRANÇA MALTEZ</v>
      </c>
    </row>
    <row r="101" spans="1:19" ht="47.25" customHeight="1" thickBot="1" x14ac:dyDescent="0.3">
      <c r="A101" s="2" t="str">
        <f>' turmas sistema atual'!A100</f>
        <v>BACHARELADO EM CIÊNCIA E TECNOLOGIA</v>
      </c>
      <c r="B101" s="2" t="str">
        <f>' turmas sistema atual'!B100</f>
        <v>DA9BCL0308-15SA</v>
      </c>
      <c r="C101" s="5" t="str">
        <f>' turmas sistema atual'!Y100</f>
        <v>não</v>
      </c>
      <c r="D101" s="2" t="str">
        <f>' turmas sistema atual'!C100</f>
        <v>Bioquímica: Estrutura, Propriedade e Funções de Biomoléculas A9-diurno (Santo André)</v>
      </c>
      <c r="E101" s="2" t="str">
        <f>' turmas sistema atual'!D100</f>
        <v>Bioquímica: Estrutura, Propriedade e Funções de Biomoléculas</v>
      </c>
      <c r="F101" s="2" t="str">
        <f>' turmas sistema atual'!F100</f>
        <v>BCL0308-15</v>
      </c>
      <c r="G101" s="2" t="str">
        <f>' turmas sistema atual'!G100</f>
        <v>A9</v>
      </c>
      <c r="H101" s="2" t="str">
        <f>' turmas sistema atual'!W100</f>
        <v xml:space="preserve">segunda das 08:00 às 10:00, quinzenal II; quarta das 10:00 às 12:00, semanal </v>
      </c>
      <c r="I101" s="5" t="str">
        <f>' turmas sistema atual'!X100</f>
        <v xml:space="preserve">sexta das 08:00 às 10:00, semanal </v>
      </c>
      <c r="J101" s="5" t="str">
        <f>' turmas sistema atual'!H100</f>
        <v xml:space="preserve">segunda das 08:00 às 10:00, sala S - 213-0, quinzenal II, quarta das 10:00 às 12:00, sala S - 213-0, semanal </v>
      </c>
      <c r="K101" s="5" t="str">
        <f>' turmas sistema atual'!I100</f>
        <v xml:space="preserve">sexta das 08:00 às 10:00, sala L601, semanal </v>
      </c>
      <c r="L101" s="5" t="str">
        <f>' turmas sistema atual'!J100</f>
        <v>Santo André</v>
      </c>
      <c r="M101" s="5" t="str">
        <f>' turmas sistema atual'!K100</f>
        <v>diurno</v>
      </c>
      <c r="N101" s="5" t="str">
        <f>' turmas sistema atual'!L100</f>
        <v>3-2-6</v>
      </c>
      <c r="O101" s="5">
        <f>' turmas sistema atual'!M100</f>
        <v>40</v>
      </c>
      <c r="P101" s="5">
        <f>' turmas sistema atual'!N100</f>
        <v>33</v>
      </c>
      <c r="Q101" s="5">
        <f t="shared" si="1"/>
        <v>7</v>
      </c>
      <c r="R101" s="2" t="str">
        <f>UPPER(' turmas sistema atual'!R100)</f>
        <v>LUIZ ROBERTO NUNES</v>
      </c>
      <c r="S101" s="2" t="str">
        <f>UPPER(' turmas sistema atual'!S100)</f>
        <v>VIVIANE VIANA SILVA</v>
      </c>
    </row>
    <row r="102" spans="1:19" ht="47.25" customHeight="1" thickBot="1" x14ac:dyDescent="0.3">
      <c r="A102" s="2" t="str">
        <f>' turmas sistema atual'!A101</f>
        <v>BACHARELADO EM CIÊNCIA E TECNOLOGIA</v>
      </c>
      <c r="B102" s="2" t="str">
        <f>' turmas sistema atual'!B101</f>
        <v>NA9BCL0308-15SA</v>
      </c>
      <c r="C102" s="5" t="str">
        <f>' turmas sistema atual'!Y101</f>
        <v>não</v>
      </c>
      <c r="D102" s="2" t="str">
        <f>' turmas sistema atual'!C101</f>
        <v>Bioquímica: Estrutura, Propriedade e Funções de Biomoléculas A9-noturno (Santo André)</v>
      </c>
      <c r="E102" s="2" t="str">
        <f>' turmas sistema atual'!D101</f>
        <v>Bioquímica: Estrutura, Propriedade e Funções de Biomoléculas</v>
      </c>
      <c r="F102" s="2" t="str">
        <f>' turmas sistema atual'!F101</f>
        <v>BCL0308-15</v>
      </c>
      <c r="G102" s="2" t="str">
        <f>' turmas sistema atual'!G101</f>
        <v>A9</v>
      </c>
      <c r="H102" s="2" t="str">
        <f>' turmas sistema atual'!W101</f>
        <v xml:space="preserve">segunda das 19:00 às 21:00, quinzenal II; quarta das 21:00 às 23:00, semanal </v>
      </c>
      <c r="I102" s="5" t="str">
        <f>' turmas sistema atual'!X101</f>
        <v xml:space="preserve">sexta das 19:00 às 21:00, semanal </v>
      </c>
      <c r="J102" s="5" t="str">
        <f>' turmas sistema atual'!H101</f>
        <v xml:space="preserve">segunda das 19:00 às 21:00, sala S - 213-0, quinzenal II, quarta das 21:00 às 23:00, sala S - 213-0, semanal </v>
      </c>
      <c r="K102" s="5" t="str">
        <f>' turmas sistema atual'!I101</f>
        <v xml:space="preserve">sexta das 19:00 às 21:00, sala L601, semanal </v>
      </c>
      <c r="L102" s="5" t="str">
        <f>' turmas sistema atual'!J101</f>
        <v>Santo André</v>
      </c>
      <c r="M102" s="5" t="str">
        <f>' turmas sistema atual'!K101</f>
        <v>noturno</v>
      </c>
      <c r="N102" s="5" t="str">
        <f>' turmas sistema atual'!L101</f>
        <v>3-2-6</v>
      </c>
      <c r="O102" s="5">
        <f>' turmas sistema atual'!M101</f>
        <v>40</v>
      </c>
      <c r="P102" s="5">
        <f>' turmas sistema atual'!N101</f>
        <v>34</v>
      </c>
      <c r="Q102" s="5">
        <f t="shared" si="1"/>
        <v>6</v>
      </c>
      <c r="R102" s="2" t="str">
        <f>UPPER(' turmas sistema atual'!R101)</f>
        <v>SERGIO DAISHI SASAKI</v>
      </c>
      <c r="S102" s="2" t="str">
        <f>UPPER(' turmas sistema atual'!S101)</f>
        <v>BRUNO LEMOS BATISTA</v>
      </c>
    </row>
    <row r="103" spans="1:19" ht="47.25" customHeight="1" thickBot="1" x14ac:dyDescent="0.3">
      <c r="A103" s="2" t="str">
        <f>' turmas sistema atual'!A102</f>
        <v>BACHARELADO EM CIÊNCIA E TECNOLOGIA</v>
      </c>
      <c r="B103" s="2" t="str">
        <f>' turmas sistema atual'!B102</f>
        <v>DB1BCL0308-15SA</v>
      </c>
      <c r="C103" s="5" t="str">
        <f>' turmas sistema atual'!Y102</f>
        <v>não</v>
      </c>
      <c r="D103" s="2" t="str">
        <f>' turmas sistema atual'!C102</f>
        <v>Bioquímica: Estrutura, Propriedade e Funções de Biomoléculas B1-diurno (Santo André)</v>
      </c>
      <c r="E103" s="2" t="str">
        <f>' turmas sistema atual'!D102</f>
        <v>Bioquímica: Estrutura, Propriedade e Funções de Biomoléculas</v>
      </c>
      <c r="F103" s="2" t="str">
        <f>' turmas sistema atual'!F102</f>
        <v>BCL0308-15</v>
      </c>
      <c r="G103" s="2" t="str">
        <f>' turmas sistema atual'!G102</f>
        <v>B1</v>
      </c>
      <c r="H103" s="2" t="str">
        <f>' turmas sistema atual'!W102</f>
        <v xml:space="preserve">segunda das 10:00 às 12:00, quinzenal II; quarta das 08:00 às 10:00, semanal </v>
      </c>
      <c r="I103" s="5" t="str">
        <f>' turmas sistema atual'!X102</f>
        <v xml:space="preserve">sexta das 10:00 às 12:00, semanal </v>
      </c>
      <c r="J103" s="5" t="str">
        <f>' turmas sistema atual'!H102</f>
        <v xml:space="preserve">segunda das 10:00 às 12:00, sala S - 213-0, quinzenal II, quarta das 08:00 às 10:00, sala S - 213-0, semanal </v>
      </c>
      <c r="K103" s="5" t="str">
        <f>' turmas sistema atual'!I102</f>
        <v xml:space="preserve">sexta das 10:00 às 12:00, sala L601, semanal </v>
      </c>
      <c r="L103" s="5" t="str">
        <f>' turmas sistema atual'!J102</f>
        <v>Santo André</v>
      </c>
      <c r="M103" s="5" t="str">
        <f>' turmas sistema atual'!K102</f>
        <v>diurno</v>
      </c>
      <c r="N103" s="5" t="str">
        <f>' turmas sistema atual'!L102</f>
        <v>3-2-6</v>
      </c>
      <c r="O103" s="5">
        <f>' turmas sistema atual'!M102</f>
        <v>40</v>
      </c>
      <c r="P103" s="5">
        <f>' turmas sistema atual'!N102</f>
        <v>33</v>
      </c>
      <c r="Q103" s="5">
        <f t="shared" si="1"/>
        <v>7</v>
      </c>
      <c r="R103" s="2" t="str">
        <f>UPPER(' turmas sistema atual'!R102)</f>
        <v>CESAR AUGUSTO JOAO RIBEIRO</v>
      </c>
      <c r="S103" s="2" t="str">
        <f>UPPER(' turmas sistema atual'!S102)</f>
        <v>FULVIO RIELI MENDES</v>
      </c>
    </row>
    <row r="104" spans="1:19" ht="47.25" customHeight="1" thickBot="1" x14ac:dyDescent="0.3">
      <c r="A104" s="2" t="str">
        <f>' turmas sistema atual'!A103</f>
        <v>BACHARELADO EM CIÊNCIA E TECNOLOGIA</v>
      </c>
      <c r="B104" s="2" t="str">
        <f>' turmas sistema atual'!B103</f>
        <v>NB1BCL0308-15SA</v>
      </c>
      <c r="C104" s="5" t="str">
        <f>' turmas sistema atual'!Y103</f>
        <v>não</v>
      </c>
      <c r="D104" s="2" t="str">
        <f>' turmas sistema atual'!C103</f>
        <v>Bioquímica: Estrutura, Propriedade e Funções de Biomoléculas B1-noturno (Santo André)</v>
      </c>
      <c r="E104" s="2" t="str">
        <f>' turmas sistema atual'!D103</f>
        <v>Bioquímica: Estrutura, Propriedade e Funções de Biomoléculas</v>
      </c>
      <c r="F104" s="2" t="str">
        <f>' turmas sistema atual'!F103</f>
        <v>BCL0308-15</v>
      </c>
      <c r="G104" s="2" t="str">
        <f>' turmas sistema atual'!G103</f>
        <v>B1</v>
      </c>
      <c r="H104" s="2" t="str">
        <f>' turmas sistema atual'!W103</f>
        <v xml:space="preserve">segunda das 21:00 às 23:00, quinzenal II; quarta das 19:00 às 21:00, semanal </v>
      </c>
      <c r="I104" s="5" t="str">
        <f>' turmas sistema atual'!X103</f>
        <v xml:space="preserve">sexta das 21:00 às 23:00, semanal </v>
      </c>
      <c r="J104" s="5" t="str">
        <f>' turmas sistema atual'!H103</f>
        <v xml:space="preserve">segunda das 21:00 às 23:00, sala S - 213-0, quinzenal II, quarta das 19:00 às 21:00, sala S - 213-0, semanal </v>
      </c>
      <c r="K104" s="5" t="str">
        <f>' turmas sistema atual'!I103</f>
        <v xml:space="preserve">sexta das 21:00 às 23:00, sala L601, semanal </v>
      </c>
      <c r="L104" s="5" t="str">
        <f>' turmas sistema atual'!J103</f>
        <v>Santo André</v>
      </c>
      <c r="M104" s="5" t="str">
        <f>' turmas sistema atual'!K103</f>
        <v>noturno</v>
      </c>
      <c r="N104" s="5" t="str">
        <f>' turmas sistema atual'!L103</f>
        <v>3-2-6</v>
      </c>
      <c r="O104" s="5">
        <f>' turmas sistema atual'!M103</f>
        <v>40</v>
      </c>
      <c r="P104" s="5">
        <f>' turmas sistema atual'!N103</f>
        <v>34</v>
      </c>
      <c r="Q104" s="5">
        <f t="shared" si="1"/>
        <v>6</v>
      </c>
      <c r="R104" s="2" t="str">
        <f>UPPER(' turmas sistema atual'!R103)</f>
        <v>ISELI LOURENÇO NANTES</v>
      </c>
      <c r="S104" s="2" t="str">
        <f>UPPER(' turmas sistema atual'!S103)</f>
        <v>DANILO DA CRUZ CENTENO</v>
      </c>
    </row>
    <row r="105" spans="1:19" ht="47.25" customHeight="1" thickBot="1" x14ac:dyDescent="0.3">
      <c r="A105" s="2" t="str">
        <f>' turmas sistema atual'!A104</f>
        <v>BACHARELADO EM CIÊNCIA E TECNOLOGIA</v>
      </c>
      <c r="B105" s="2" t="str">
        <f>' turmas sistema atual'!B104</f>
        <v>DB2BCL0308-15SA</v>
      </c>
      <c r="C105" s="5" t="str">
        <f>' turmas sistema atual'!Y104</f>
        <v>não</v>
      </c>
      <c r="D105" s="2" t="str">
        <f>' turmas sistema atual'!C104</f>
        <v>Bioquímica: Estrutura, Propriedade e Funções de Biomoléculas B2-diurno (Santo André)</v>
      </c>
      <c r="E105" s="2" t="str">
        <f>' turmas sistema atual'!D104</f>
        <v>Bioquímica: Estrutura, Propriedade e Funções de Biomoléculas</v>
      </c>
      <c r="F105" s="2" t="str">
        <f>' turmas sistema atual'!F104</f>
        <v>BCL0308-15</v>
      </c>
      <c r="G105" s="2" t="str">
        <f>' turmas sistema atual'!G104</f>
        <v>B2</v>
      </c>
      <c r="H105" s="2" t="str">
        <f>' turmas sistema atual'!W104</f>
        <v xml:space="preserve">segunda das 10:00 às 12:00, quinzenal II; quarta das 08:00 às 10:00, semanal </v>
      </c>
      <c r="I105" s="5" t="str">
        <f>' turmas sistema atual'!X104</f>
        <v xml:space="preserve">sexta das 10:00 às 12:00, semanal </v>
      </c>
      <c r="J105" s="5" t="str">
        <f>' turmas sistema atual'!H104</f>
        <v xml:space="preserve">segunda das 10:00 às 12:00, sala S - 213-0, quinzenal II, quarta das 08:00 às 10:00, sala S - 213-0, semanal </v>
      </c>
      <c r="K105" s="5" t="str">
        <f>' turmas sistema atual'!I104</f>
        <v xml:space="preserve">sexta das 10:00 às 12:00, sala L601, semanal </v>
      </c>
      <c r="L105" s="5" t="str">
        <f>' turmas sistema atual'!J104</f>
        <v>Santo André</v>
      </c>
      <c r="M105" s="5" t="str">
        <f>' turmas sistema atual'!K104</f>
        <v>diurno</v>
      </c>
      <c r="N105" s="5" t="str">
        <f>' turmas sistema atual'!L104</f>
        <v>3-2-6</v>
      </c>
      <c r="O105" s="5">
        <f>' turmas sistema atual'!M104</f>
        <v>40</v>
      </c>
      <c r="P105" s="5">
        <f>' turmas sistema atual'!N104</f>
        <v>33</v>
      </c>
      <c r="Q105" s="5">
        <f t="shared" si="1"/>
        <v>7</v>
      </c>
      <c r="R105" s="2" t="str">
        <f>UPPER(' turmas sistema atual'!R104)</f>
        <v>CESAR AUGUSTO JOAO RIBEIRO</v>
      </c>
      <c r="S105" s="2" t="str">
        <f>UPPER(' turmas sistema atual'!S104)</f>
        <v>DANIELE RIBEIRO DE ARAUJO</v>
      </c>
    </row>
    <row r="106" spans="1:19" ht="47.25" customHeight="1" thickBot="1" x14ac:dyDescent="0.3">
      <c r="A106" s="2" t="str">
        <f>' turmas sistema atual'!A105</f>
        <v>BACHARELADO EM CIÊNCIA E TECNOLOGIA</v>
      </c>
      <c r="B106" s="2" t="str">
        <f>' turmas sistema atual'!B105</f>
        <v>NB2BCL0308-15SA</v>
      </c>
      <c r="C106" s="5" t="str">
        <f>' turmas sistema atual'!Y105</f>
        <v>não</v>
      </c>
      <c r="D106" s="2" t="str">
        <f>' turmas sistema atual'!C105</f>
        <v>Bioquímica: Estrutura, Propriedade e Funções de Biomoléculas B2-noturno (Santo André)</v>
      </c>
      <c r="E106" s="2" t="str">
        <f>' turmas sistema atual'!D105</f>
        <v>Bioquímica: Estrutura, Propriedade e Funções de Biomoléculas</v>
      </c>
      <c r="F106" s="2" t="str">
        <f>' turmas sistema atual'!F105</f>
        <v>BCL0308-15</v>
      </c>
      <c r="G106" s="2" t="str">
        <f>' turmas sistema atual'!G105</f>
        <v>B2</v>
      </c>
      <c r="H106" s="2" t="str">
        <f>' turmas sistema atual'!W105</f>
        <v xml:space="preserve">segunda das 21:00 às 23:00, quinzenal II; quarta das 19:00 às 21:00, semanal </v>
      </c>
      <c r="I106" s="5" t="str">
        <f>' turmas sistema atual'!X105</f>
        <v xml:space="preserve">sexta das 21:00 às 23:00, semanal </v>
      </c>
      <c r="J106" s="5" t="str">
        <f>' turmas sistema atual'!H105</f>
        <v xml:space="preserve">segunda das 21:00 às 23:00, sala S - 213-0, quinzenal II, quarta das 19:00 às 21:00, sala S - 213-0, semanal </v>
      </c>
      <c r="K106" s="5" t="str">
        <f>' turmas sistema atual'!I105</f>
        <v xml:space="preserve">sexta das 21:00 às 23:00, sala L601, semanal </v>
      </c>
      <c r="L106" s="5" t="str">
        <f>' turmas sistema atual'!J105</f>
        <v>Santo André</v>
      </c>
      <c r="M106" s="5" t="str">
        <f>' turmas sistema atual'!K105</f>
        <v>noturno</v>
      </c>
      <c r="N106" s="5" t="str">
        <f>' turmas sistema atual'!L105</f>
        <v>3-2-6</v>
      </c>
      <c r="O106" s="5">
        <f>' turmas sistema atual'!M105</f>
        <v>40</v>
      </c>
      <c r="P106" s="5">
        <f>' turmas sistema atual'!N105</f>
        <v>34</v>
      </c>
      <c r="Q106" s="5">
        <f t="shared" si="1"/>
        <v>6</v>
      </c>
      <c r="R106" s="2" t="str">
        <f>UPPER(' turmas sistema atual'!R105)</f>
        <v>ISELI LOURENÇO NANTES</v>
      </c>
      <c r="S106" s="2" t="str">
        <f>UPPER(' turmas sistema atual'!S105)</f>
        <v>ANA CAROLINA SANTOS DE SOUZA GALVÃO</v>
      </c>
    </row>
    <row r="107" spans="1:19" ht="47.25" customHeight="1" thickBot="1" x14ac:dyDescent="0.3">
      <c r="A107" s="2" t="str">
        <f>' turmas sistema atual'!A106</f>
        <v>BACHARELADO EM CIÊNCIA E TECNOLOGIA</v>
      </c>
      <c r="B107" s="2" t="str">
        <f>' turmas sistema atual'!B106</f>
        <v>DB3BCL0308-15SA</v>
      </c>
      <c r="C107" s="5" t="str">
        <f>' turmas sistema atual'!Y106</f>
        <v>não</v>
      </c>
      <c r="D107" s="2" t="str">
        <f>' turmas sistema atual'!C106</f>
        <v>Bioquímica: Estrutura, Propriedade e Funções de Biomoléculas B3-diurno (Santo André)</v>
      </c>
      <c r="E107" s="2" t="str">
        <f>' turmas sistema atual'!D106</f>
        <v>Bioquímica: Estrutura, Propriedade e Funções de Biomoléculas</v>
      </c>
      <c r="F107" s="2" t="str">
        <f>' turmas sistema atual'!F106</f>
        <v>BCL0308-15</v>
      </c>
      <c r="G107" s="2" t="str">
        <f>' turmas sistema atual'!G106</f>
        <v>B3</v>
      </c>
      <c r="H107" s="2" t="str">
        <f>' turmas sistema atual'!W106</f>
        <v xml:space="preserve">segunda das 10:00 às 12:00, quinzenal II; quarta das 08:00 às 10:00, semanal </v>
      </c>
      <c r="I107" s="5" t="str">
        <f>' turmas sistema atual'!X106</f>
        <v xml:space="preserve">sexta das 10:00 às 12:00, semanal </v>
      </c>
      <c r="J107" s="5" t="str">
        <f>' turmas sistema atual'!H106</f>
        <v xml:space="preserve">segunda das 10:00 às 12:00, sala S - 213-0, quinzenal II, quarta das 08:00 às 10:00, sala S - 213-0, semanal </v>
      </c>
      <c r="K107" s="5" t="str">
        <f>' turmas sistema atual'!I106</f>
        <v xml:space="preserve">sexta das 10:00 às 12:00, sala L601, semanal </v>
      </c>
      <c r="L107" s="5" t="str">
        <f>' turmas sistema atual'!J106</f>
        <v>Santo André</v>
      </c>
      <c r="M107" s="5" t="str">
        <f>' turmas sistema atual'!K106</f>
        <v>diurno</v>
      </c>
      <c r="N107" s="5" t="str">
        <f>' turmas sistema atual'!L106</f>
        <v>3-2-6</v>
      </c>
      <c r="O107" s="5">
        <f>' turmas sistema atual'!M106</f>
        <v>40</v>
      </c>
      <c r="P107" s="5">
        <f>' turmas sistema atual'!N106</f>
        <v>33</v>
      </c>
      <c r="Q107" s="5">
        <f t="shared" si="1"/>
        <v>7</v>
      </c>
      <c r="R107" s="2" t="str">
        <f>UPPER(' turmas sistema atual'!R106)</f>
        <v>LUIZ ROBERTO NUNES</v>
      </c>
      <c r="S107" s="2" t="str">
        <f>UPPER(' turmas sistema atual'!S106)</f>
        <v>MARCELO AUGUSTO CHRISTOFFOLETE</v>
      </c>
    </row>
    <row r="108" spans="1:19" ht="47.25" customHeight="1" thickBot="1" x14ac:dyDescent="0.3">
      <c r="A108" s="2" t="str">
        <f>' turmas sistema atual'!A107</f>
        <v>BACHARELADO EM CIÊNCIA E TECNOLOGIA</v>
      </c>
      <c r="B108" s="2" t="str">
        <f>' turmas sistema atual'!B107</f>
        <v>NB3BCL0308-15SA</v>
      </c>
      <c r="C108" s="5" t="str">
        <f>' turmas sistema atual'!Y107</f>
        <v>não</v>
      </c>
      <c r="D108" s="2" t="str">
        <f>' turmas sistema atual'!C107</f>
        <v>Bioquímica: Estrutura, Propriedade e Funções de Biomoléculas B3-noturno (Santo André)</v>
      </c>
      <c r="E108" s="2" t="str">
        <f>' turmas sistema atual'!D107</f>
        <v>Bioquímica: Estrutura, Propriedade e Funções de Biomoléculas</v>
      </c>
      <c r="F108" s="2" t="str">
        <f>' turmas sistema atual'!F107</f>
        <v>BCL0308-15</v>
      </c>
      <c r="G108" s="2" t="str">
        <f>' turmas sistema atual'!G107</f>
        <v>B3</v>
      </c>
      <c r="H108" s="2" t="str">
        <f>' turmas sistema atual'!W107</f>
        <v xml:space="preserve">segunda das 21:00 às 23:00, quinzenal II; quarta das 19:00 às 21:00, semanal </v>
      </c>
      <c r="I108" s="5" t="str">
        <f>' turmas sistema atual'!X107</f>
        <v xml:space="preserve">sexta das 21:00 às 23:00, semanal </v>
      </c>
      <c r="J108" s="5" t="str">
        <f>' turmas sistema atual'!H107</f>
        <v xml:space="preserve">segunda das 21:00 às 23:00, sala S - 213-0, quinzenal II, quarta das 19:00 às 21:00, sala S - 213-0, semanal </v>
      </c>
      <c r="K108" s="5" t="str">
        <f>' turmas sistema atual'!I107</f>
        <v xml:space="preserve">sexta das 21:00 às 23:00, sala L601, semanal </v>
      </c>
      <c r="L108" s="5" t="str">
        <f>' turmas sistema atual'!J107</f>
        <v>Santo André</v>
      </c>
      <c r="M108" s="5" t="str">
        <f>' turmas sistema atual'!K107</f>
        <v>noturno</v>
      </c>
      <c r="N108" s="5" t="str">
        <f>' turmas sistema atual'!L107</f>
        <v>3-2-6</v>
      </c>
      <c r="O108" s="5">
        <f>' turmas sistema atual'!M107</f>
        <v>40</v>
      </c>
      <c r="P108" s="5">
        <f>' turmas sistema atual'!N107</f>
        <v>34</v>
      </c>
      <c r="Q108" s="5">
        <f t="shared" si="1"/>
        <v>6</v>
      </c>
      <c r="R108" s="2" t="str">
        <f>UPPER(' turmas sistema atual'!R107)</f>
        <v>SERGIO DAISHI SASAKI</v>
      </c>
      <c r="S108" s="2" t="str">
        <f>UPPER(' turmas sistema atual'!S107)</f>
        <v>DANIELE RIBEIRO DE ARAUJO</v>
      </c>
    </row>
    <row r="109" spans="1:19" ht="47.25" customHeight="1" thickBot="1" x14ac:dyDescent="0.3">
      <c r="A109" s="2" t="str">
        <f>' turmas sistema atual'!A108</f>
        <v>BACHARELADO EM CIÊNCIA E TECNOLOGIA</v>
      </c>
      <c r="B109" s="2" t="str">
        <f>' turmas sistema atual'!B108</f>
        <v>DB4BCL0308-15SA</v>
      </c>
      <c r="C109" s="5" t="str">
        <f>' turmas sistema atual'!Y108</f>
        <v>não</v>
      </c>
      <c r="D109" s="2" t="str">
        <f>' turmas sistema atual'!C108</f>
        <v>Bioquímica: Estrutura, Propriedade e Funções de Biomoléculas B4-diurno (Santo André)</v>
      </c>
      <c r="E109" s="2" t="str">
        <f>' turmas sistema atual'!D108</f>
        <v>Bioquímica: Estrutura, Propriedade e Funções de Biomoléculas</v>
      </c>
      <c r="F109" s="2" t="str">
        <f>' turmas sistema atual'!F108</f>
        <v>BCL0308-15</v>
      </c>
      <c r="G109" s="2" t="str">
        <f>' turmas sistema atual'!G108</f>
        <v>B4</v>
      </c>
      <c r="H109" s="2" t="str">
        <f>' turmas sistema atual'!W108</f>
        <v xml:space="preserve">segunda das 10:00 às 12:00, quinzenal II; quarta das 08:00 às 10:00, semanal </v>
      </c>
      <c r="I109" s="5" t="str">
        <f>' turmas sistema atual'!X108</f>
        <v xml:space="preserve">sexta das 10:00 às 12:00, semanal </v>
      </c>
      <c r="J109" s="5" t="str">
        <f>' turmas sistema atual'!H108</f>
        <v xml:space="preserve">segunda das 10:00 às 12:00, sala S - 213-0, quinzenal II, quarta das 08:00 às 10:00, sala S - 213-0, semanal </v>
      </c>
      <c r="K109" s="5" t="str">
        <f>' turmas sistema atual'!I108</f>
        <v xml:space="preserve">sexta das 10:00 às 12:00, sala L601, semanal </v>
      </c>
      <c r="L109" s="5" t="str">
        <f>' turmas sistema atual'!J108</f>
        <v>Santo André</v>
      </c>
      <c r="M109" s="5" t="str">
        <f>' turmas sistema atual'!K108</f>
        <v>diurno</v>
      </c>
      <c r="N109" s="5" t="str">
        <f>' turmas sistema atual'!L108</f>
        <v>3-2-6</v>
      </c>
      <c r="O109" s="5">
        <f>' turmas sistema atual'!M108</f>
        <v>40</v>
      </c>
      <c r="P109" s="5">
        <f>' turmas sistema atual'!N108</f>
        <v>33</v>
      </c>
      <c r="Q109" s="5">
        <f t="shared" si="1"/>
        <v>7</v>
      </c>
      <c r="R109" s="2" t="str">
        <f>UPPER(' turmas sistema atual'!R108)</f>
        <v>LUIZ ROBERTO NUNES</v>
      </c>
      <c r="S109" s="2" t="str">
        <f>UPPER(' turmas sistema atual'!S108)</f>
        <v>TIAGO RODRIGUES</v>
      </c>
    </row>
    <row r="110" spans="1:19" ht="47.25" customHeight="1" thickBot="1" x14ac:dyDescent="0.3">
      <c r="A110" s="2" t="str">
        <f>' turmas sistema atual'!A109</f>
        <v>BACHARELADO EM CIÊNCIA E TECNOLOGIA</v>
      </c>
      <c r="B110" s="2" t="str">
        <f>' turmas sistema atual'!B109</f>
        <v>NB4BCL0308-15SA</v>
      </c>
      <c r="C110" s="5" t="str">
        <f>' turmas sistema atual'!Y109</f>
        <v>não</v>
      </c>
      <c r="D110" s="2" t="str">
        <f>' turmas sistema atual'!C109</f>
        <v>Bioquímica: Estrutura, Propriedade e Funções de Biomoléculas B4-noturno (Santo André)</v>
      </c>
      <c r="E110" s="2" t="str">
        <f>' turmas sistema atual'!D109</f>
        <v>Bioquímica: Estrutura, Propriedade e Funções de Biomoléculas</v>
      </c>
      <c r="F110" s="2" t="str">
        <f>' turmas sistema atual'!F109</f>
        <v>BCL0308-15</v>
      </c>
      <c r="G110" s="2" t="str">
        <f>' turmas sistema atual'!G109</f>
        <v>B4</v>
      </c>
      <c r="H110" s="2" t="str">
        <f>' turmas sistema atual'!W109</f>
        <v xml:space="preserve">segunda das 21:00 às 23:00, quinzenal II; quarta das 19:00 às 21:00, semanal </v>
      </c>
      <c r="I110" s="5" t="str">
        <f>' turmas sistema atual'!X109</f>
        <v xml:space="preserve">sexta das 21:00 às 23:00, semanal </v>
      </c>
      <c r="J110" s="5" t="str">
        <f>' turmas sistema atual'!H109</f>
        <v xml:space="preserve">segunda das 21:00 às 23:00, sala S - 213-0, quinzenal II, quarta das 19:00 às 21:00, sala S - 213-0, semanal </v>
      </c>
      <c r="K110" s="5" t="str">
        <f>' turmas sistema atual'!I109</f>
        <v xml:space="preserve">sexta das 21:00 às 23:00, sala L601, semanal </v>
      </c>
      <c r="L110" s="5" t="str">
        <f>' turmas sistema atual'!J109</f>
        <v>Santo André</v>
      </c>
      <c r="M110" s="5" t="str">
        <f>' turmas sistema atual'!K109</f>
        <v>noturno</v>
      </c>
      <c r="N110" s="5" t="str">
        <f>' turmas sistema atual'!L109</f>
        <v>3-2-6</v>
      </c>
      <c r="O110" s="5">
        <f>' turmas sistema atual'!M109</f>
        <v>40</v>
      </c>
      <c r="P110" s="5">
        <f>' turmas sistema atual'!N109</f>
        <v>34</v>
      </c>
      <c r="Q110" s="5">
        <f t="shared" si="1"/>
        <v>6</v>
      </c>
      <c r="R110" s="2" t="str">
        <f>UPPER(' turmas sistema atual'!R109)</f>
        <v>SERGIO DAISHI SASAKI</v>
      </c>
      <c r="S110" s="2" t="str">
        <f>UPPER(' turmas sistema atual'!S109)</f>
        <v>JIRI BORECKY</v>
      </c>
    </row>
    <row r="111" spans="1:19" ht="47.25" customHeight="1" thickBot="1" x14ac:dyDescent="0.3">
      <c r="A111" s="2" t="str">
        <f>' turmas sistema atual'!A110</f>
        <v>BACHARELADO EM CIÊNCIA E TECNOLOGIA</v>
      </c>
      <c r="B111" s="2" t="str">
        <f>' turmas sistema atual'!B110</f>
        <v>DB5BCL0308-15SA</v>
      </c>
      <c r="C111" s="5" t="str">
        <f>' turmas sistema atual'!Y110</f>
        <v>não</v>
      </c>
      <c r="D111" s="2" t="str">
        <f>' turmas sistema atual'!C110</f>
        <v>Bioquímica: Estrutura, Propriedade e Funções de Biomoléculas B5-diurno (Santo André)</v>
      </c>
      <c r="E111" s="2" t="str">
        <f>' turmas sistema atual'!D110</f>
        <v>Bioquímica: Estrutura, Propriedade e Funções de Biomoléculas</v>
      </c>
      <c r="F111" s="2" t="str">
        <f>' turmas sistema atual'!F110</f>
        <v>BCL0308-15</v>
      </c>
      <c r="G111" s="2" t="str">
        <f>' turmas sistema atual'!G110</f>
        <v>B5</v>
      </c>
      <c r="H111" s="2" t="str">
        <f>' turmas sistema atual'!W110</f>
        <v xml:space="preserve">segunda das 10:00 às 12:00, quinzenal II; quarta das 08:00 às 10:00, semanal </v>
      </c>
      <c r="I111" s="5" t="str">
        <f>' turmas sistema atual'!X110</f>
        <v xml:space="preserve">sexta das 10:00 às 12:00, semanal </v>
      </c>
      <c r="J111" s="5" t="str">
        <f>' turmas sistema atual'!H110</f>
        <v xml:space="preserve">segunda das 10:00 às 12:00, sala S - 213-0, quinzenal II, quarta das 08:00 às 10:00, sala S - 213-0, semanal </v>
      </c>
      <c r="K111" s="5" t="str">
        <f>' turmas sistema atual'!I110</f>
        <v xml:space="preserve">sexta das 10:00 às 12:00, sala L601, semanal </v>
      </c>
      <c r="L111" s="5" t="str">
        <f>' turmas sistema atual'!J110</f>
        <v>Santo André</v>
      </c>
      <c r="M111" s="5" t="str">
        <f>' turmas sistema atual'!K110</f>
        <v>diurno</v>
      </c>
      <c r="N111" s="5" t="str">
        <f>' turmas sistema atual'!L110</f>
        <v>3-2-6</v>
      </c>
      <c r="O111" s="5">
        <f>' turmas sistema atual'!M110</f>
        <v>40</v>
      </c>
      <c r="P111" s="5">
        <f>' turmas sistema atual'!N110</f>
        <v>33</v>
      </c>
      <c r="Q111" s="5">
        <f t="shared" si="1"/>
        <v>7</v>
      </c>
      <c r="R111" s="2" t="str">
        <f>UPPER(' turmas sistema atual'!R110)</f>
        <v>ELOAH RABELLO SUAREZ</v>
      </c>
      <c r="S111" s="2" t="str">
        <f>UPPER(' turmas sistema atual'!S110)</f>
        <v>ANA CAROLINA SANTOS DE SOUZA GALVÃO</v>
      </c>
    </row>
    <row r="112" spans="1:19" ht="47.25" customHeight="1" thickBot="1" x14ac:dyDescent="0.3">
      <c r="A112" s="2" t="str">
        <f>' turmas sistema atual'!A111</f>
        <v>BACHARELADO EM CIÊNCIA E TECNOLOGIA</v>
      </c>
      <c r="B112" s="2" t="str">
        <f>' turmas sistema atual'!B111</f>
        <v>NB5BCL0308-15SA</v>
      </c>
      <c r="C112" s="5" t="str">
        <f>' turmas sistema atual'!Y111</f>
        <v>não</v>
      </c>
      <c r="D112" s="2" t="str">
        <f>' turmas sistema atual'!C111</f>
        <v>Bioquímica: Estrutura, Propriedade e Funções de Biomoléculas B5-noturno (Santo André)</v>
      </c>
      <c r="E112" s="2" t="str">
        <f>' turmas sistema atual'!D111</f>
        <v>Bioquímica: Estrutura, Propriedade e Funções de Biomoléculas</v>
      </c>
      <c r="F112" s="2" t="str">
        <f>' turmas sistema atual'!F111</f>
        <v>BCL0308-15</v>
      </c>
      <c r="G112" s="2" t="str">
        <f>' turmas sistema atual'!G111</f>
        <v>B5</v>
      </c>
      <c r="H112" s="2" t="str">
        <f>' turmas sistema atual'!W111</f>
        <v xml:space="preserve">segunda das 21:00 às 23:00, quinzenal II; quarta das 19:00 às 21:00, semanal </v>
      </c>
      <c r="I112" s="5" t="str">
        <f>' turmas sistema atual'!X111</f>
        <v xml:space="preserve">sexta das 21:00 às 23:00, semanal </v>
      </c>
      <c r="J112" s="5" t="str">
        <f>' turmas sistema atual'!H111</f>
        <v xml:space="preserve">segunda das 21:00 às 23:00, sala S - 213-0, quinzenal II, quarta das 19:00 às 21:00, sala S - 213-0, semanal </v>
      </c>
      <c r="K112" s="5" t="str">
        <f>' turmas sistema atual'!I111</f>
        <v xml:space="preserve">sexta das 21:00 às 23:00, sala L601, semanal </v>
      </c>
      <c r="L112" s="5" t="str">
        <f>' turmas sistema atual'!J111</f>
        <v>Santo André</v>
      </c>
      <c r="M112" s="5" t="str">
        <f>' turmas sistema atual'!K111</f>
        <v>noturno</v>
      </c>
      <c r="N112" s="5" t="str">
        <f>' turmas sistema atual'!L111</f>
        <v>3-2-6</v>
      </c>
      <c r="O112" s="5">
        <f>' turmas sistema atual'!M111</f>
        <v>40</v>
      </c>
      <c r="P112" s="5">
        <f>' turmas sistema atual'!N111</f>
        <v>34</v>
      </c>
      <c r="Q112" s="5">
        <f t="shared" si="1"/>
        <v>6</v>
      </c>
      <c r="R112" s="2" t="str">
        <f>UPPER(' turmas sistema atual'!R111)</f>
        <v>LUCIANO PUZER</v>
      </c>
      <c r="S112" s="2" t="str">
        <f>UPPER(' turmas sistema atual'!S111)</f>
        <v>TIAGO RODRIGUES</v>
      </c>
    </row>
    <row r="113" spans="1:19" ht="47.25" customHeight="1" thickBot="1" x14ac:dyDescent="0.3">
      <c r="A113" s="2" t="str">
        <f>' turmas sistema atual'!A112</f>
        <v>BACHARELADO EM CIÊNCIA E TECNOLOGIA</v>
      </c>
      <c r="B113" s="2" t="str">
        <f>' turmas sistema atual'!B112</f>
        <v>DB6BCL0308-15SA</v>
      </c>
      <c r="C113" s="5" t="str">
        <f>' turmas sistema atual'!Y112</f>
        <v>não</v>
      </c>
      <c r="D113" s="2" t="str">
        <f>' turmas sistema atual'!C112</f>
        <v>Bioquímica: Estrutura, Propriedade e Funções de Biomoléculas B6-diurno (Santo André)</v>
      </c>
      <c r="E113" s="2" t="str">
        <f>' turmas sistema atual'!D112</f>
        <v>Bioquímica: Estrutura, Propriedade e Funções de Biomoléculas</v>
      </c>
      <c r="F113" s="2" t="str">
        <f>' turmas sistema atual'!F112</f>
        <v>BCL0308-15</v>
      </c>
      <c r="G113" s="2" t="str">
        <f>' turmas sistema atual'!G112</f>
        <v>B6</v>
      </c>
      <c r="H113" s="2" t="str">
        <f>' turmas sistema atual'!W112</f>
        <v xml:space="preserve">segunda das 10:00 às 12:00, quinzenal II; quarta das 08:00 às 10:00, semanal </v>
      </c>
      <c r="I113" s="5" t="str">
        <f>' turmas sistema atual'!X112</f>
        <v xml:space="preserve">sexta das 10:00 às 12:00, semanal </v>
      </c>
      <c r="J113" s="5" t="str">
        <f>' turmas sistema atual'!H112</f>
        <v xml:space="preserve">segunda das 10:00 às 12:00, sala S - 213-0, quinzenal II, quarta das 08:00 às 10:00, sala S - 213-0, semanal </v>
      </c>
      <c r="K113" s="5" t="str">
        <f>' turmas sistema atual'!I112</f>
        <v xml:space="preserve">sexta das 10:00 às 12:00, sala L601, semanal </v>
      </c>
      <c r="L113" s="5" t="str">
        <f>' turmas sistema atual'!J112</f>
        <v>Santo André</v>
      </c>
      <c r="M113" s="5" t="str">
        <f>' turmas sistema atual'!K112</f>
        <v>diurno</v>
      </c>
      <c r="N113" s="5" t="str">
        <f>' turmas sistema atual'!L112</f>
        <v>3-2-6</v>
      </c>
      <c r="O113" s="5">
        <f>' turmas sistema atual'!M112</f>
        <v>40</v>
      </c>
      <c r="P113" s="5">
        <f>' turmas sistema atual'!N112</f>
        <v>33</v>
      </c>
      <c r="Q113" s="5">
        <f t="shared" si="1"/>
        <v>7</v>
      </c>
      <c r="R113" s="2" t="str">
        <f>UPPER(' turmas sistema atual'!R112)</f>
        <v>GISELLE CERCHIARO</v>
      </c>
      <c r="S113" s="2" t="str">
        <f>UPPER(' turmas sistema atual'!S112)</f>
        <v>JULIANA MARCHI</v>
      </c>
    </row>
    <row r="114" spans="1:19" ht="47.25" customHeight="1" thickBot="1" x14ac:dyDescent="0.3">
      <c r="A114" s="2" t="str">
        <f>' turmas sistema atual'!A113</f>
        <v>BACHARELADO EM CIÊNCIA E TECNOLOGIA</v>
      </c>
      <c r="B114" s="2" t="str">
        <f>' turmas sistema atual'!B113</f>
        <v>NB6BCL0308-15SA</v>
      </c>
      <c r="C114" s="5" t="str">
        <f>' turmas sistema atual'!Y113</f>
        <v>não</v>
      </c>
      <c r="D114" s="2" t="str">
        <f>' turmas sistema atual'!C113</f>
        <v>Bioquímica: Estrutura, Propriedade e Funções de Biomoléculas B6-noturno (Santo André)</v>
      </c>
      <c r="E114" s="2" t="str">
        <f>' turmas sistema atual'!D113</f>
        <v>Bioquímica: Estrutura, Propriedade e Funções de Biomoléculas</v>
      </c>
      <c r="F114" s="2" t="str">
        <f>' turmas sistema atual'!F113</f>
        <v>BCL0308-15</v>
      </c>
      <c r="G114" s="2" t="str">
        <f>' turmas sistema atual'!G113</f>
        <v>B6</v>
      </c>
      <c r="H114" s="2" t="str">
        <f>' turmas sistema atual'!W113</f>
        <v xml:space="preserve">segunda das 21:00 às 23:00, quinzenal II; quarta das 19:00 às 21:00, semanal </v>
      </c>
      <c r="I114" s="5" t="str">
        <f>' turmas sistema atual'!X113</f>
        <v xml:space="preserve">sexta das 21:00 às 23:00, semanal </v>
      </c>
      <c r="J114" s="5" t="str">
        <f>' turmas sistema atual'!H113</f>
        <v xml:space="preserve">segunda das 21:00 às 23:00, sala S - 213-0, quinzenal II, quarta das 19:00 às 21:00, sala S - 213-0, semanal </v>
      </c>
      <c r="K114" s="5" t="str">
        <f>' turmas sistema atual'!I113</f>
        <v xml:space="preserve">sexta das 21:00 às 23:00, sala L601, semanal </v>
      </c>
      <c r="L114" s="5" t="str">
        <f>' turmas sistema atual'!J113</f>
        <v>Santo André</v>
      </c>
      <c r="M114" s="5" t="str">
        <f>' turmas sistema atual'!K113</f>
        <v>noturno</v>
      </c>
      <c r="N114" s="5" t="str">
        <f>' turmas sistema atual'!L113</f>
        <v>3-2-6</v>
      </c>
      <c r="O114" s="5">
        <f>' turmas sistema atual'!M113</f>
        <v>40</v>
      </c>
      <c r="P114" s="5">
        <f>' turmas sistema atual'!N113</f>
        <v>34</v>
      </c>
      <c r="Q114" s="5">
        <f t="shared" si="1"/>
        <v>6</v>
      </c>
      <c r="R114" s="2" t="str">
        <f>UPPER(' turmas sistema atual'!R113)</f>
        <v>ELOAH RABELLO SUAREZ</v>
      </c>
      <c r="S114" s="2" t="str">
        <f>UPPER(' turmas sistema atual'!S113)</f>
        <v>VIVIANE VIANA SILVA</v>
      </c>
    </row>
    <row r="115" spans="1:19" ht="47.25" customHeight="1" thickBot="1" x14ac:dyDescent="0.3">
      <c r="A115" s="2" t="str">
        <f>' turmas sistema atual'!A114</f>
        <v>BACHARELADO EM CIÊNCIA E TECNOLOGIA</v>
      </c>
      <c r="B115" s="2" t="str">
        <f>' turmas sistema atual'!B114</f>
        <v>DB7BCL0308-15SA</v>
      </c>
      <c r="C115" s="5" t="str">
        <f>' turmas sistema atual'!Y114</f>
        <v>não</v>
      </c>
      <c r="D115" s="2" t="str">
        <f>' turmas sistema atual'!C114</f>
        <v>Bioquímica: Estrutura, Propriedade e Funções de Biomoléculas B7-diurno (Santo André)</v>
      </c>
      <c r="E115" s="2" t="str">
        <f>' turmas sistema atual'!D114</f>
        <v>Bioquímica: Estrutura, Propriedade e Funções de Biomoléculas</v>
      </c>
      <c r="F115" s="2" t="str">
        <f>' turmas sistema atual'!F114</f>
        <v>BCL0308-15</v>
      </c>
      <c r="G115" s="2" t="str">
        <f>' turmas sistema atual'!G114</f>
        <v>B7</v>
      </c>
      <c r="H115" s="2" t="str">
        <f>' turmas sistema atual'!W114</f>
        <v xml:space="preserve">segunda das 10:00 às 12:00, quinzenal II; quarta das 08:00 às 10:00, semanal </v>
      </c>
      <c r="I115" s="5" t="str">
        <f>' turmas sistema atual'!X114</f>
        <v xml:space="preserve">sexta das 10:00 às 12:00, semanal </v>
      </c>
      <c r="J115" s="5" t="str">
        <f>' turmas sistema atual'!H114</f>
        <v xml:space="preserve">segunda das 10:00 às 12:00, sala S - 213-0, quinzenal II, quarta das 08:00 às 10:00, sala S - 213-0, semanal </v>
      </c>
      <c r="K115" s="5" t="str">
        <f>' turmas sistema atual'!I114</f>
        <v xml:space="preserve">sexta das 10:00 às 12:00, sala L601, semanal </v>
      </c>
      <c r="L115" s="5" t="str">
        <f>' turmas sistema atual'!J114</f>
        <v>Santo André</v>
      </c>
      <c r="M115" s="5" t="str">
        <f>' turmas sistema atual'!K114</f>
        <v>diurno</v>
      </c>
      <c r="N115" s="5" t="str">
        <f>' turmas sistema atual'!L114</f>
        <v>3-2-6</v>
      </c>
      <c r="O115" s="5">
        <f>' turmas sistema atual'!M114</f>
        <v>40</v>
      </c>
      <c r="P115" s="5">
        <f>' turmas sistema atual'!N114</f>
        <v>33</v>
      </c>
      <c r="Q115" s="5">
        <f t="shared" si="1"/>
        <v>7</v>
      </c>
      <c r="R115" s="2" t="str">
        <f>UPPER(' turmas sistema atual'!R114)</f>
        <v>LUCIANO PUZER</v>
      </c>
      <c r="S115" s="2" t="str">
        <f>UPPER(' turmas sistema atual'!S114)</f>
        <v>CAMILO ANDREA ANGELUCCI</v>
      </c>
    </row>
    <row r="116" spans="1:19" ht="47.25" customHeight="1" thickBot="1" x14ac:dyDescent="0.3">
      <c r="A116" s="2" t="str">
        <f>' turmas sistema atual'!A115</f>
        <v>BACHARELADO EM CIÊNCIA E TECNOLOGIA</v>
      </c>
      <c r="B116" s="2" t="str">
        <f>' turmas sistema atual'!B115</f>
        <v>NB7BCL0308-15SA</v>
      </c>
      <c r="C116" s="5" t="str">
        <f>' turmas sistema atual'!Y115</f>
        <v>não</v>
      </c>
      <c r="D116" s="2" t="str">
        <f>' turmas sistema atual'!C115</f>
        <v>Bioquímica: Estrutura, Propriedade e Funções de Biomoléculas B7-noturno (Santo André)</v>
      </c>
      <c r="E116" s="2" t="str">
        <f>' turmas sistema atual'!D115</f>
        <v>Bioquímica: Estrutura, Propriedade e Funções de Biomoléculas</v>
      </c>
      <c r="F116" s="2" t="str">
        <f>' turmas sistema atual'!F115</f>
        <v>BCL0308-15</v>
      </c>
      <c r="G116" s="2" t="str">
        <f>' turmas sistema atual'!G115</f>
        <v>B7</v>
      </c>
      <c r="H116" s="2" t="str">
        <f>' turmas sistema atual'!W115</f>
        <v xml:space="preserve">segunda das 21:00 às 23:00, quinzenal II; quarta das 19:00 às 21:00, semanal </v>
      </c>
      <c r="I116" s="5" t="str">
        <f>' turmas sistema atual'!X115</f>
        <v xml:space="preserve">sexta das 21:00 às 23:00, semanal </v>
      </c>
      <c r="J116" s="5" t="str">
        <f>' turmas sistema atual'!H115</f>
        <v xml:space="preserve">segunda das 21:00 às 23:00, sala S - 213-0, quinzenal II, quarta das 19:00 às 21:00, sala S - 213-0, semanal </v>
      </c>
      <c r="K116" s="5" t="str">
        <f>' turmas sistema atual'!I115</f>
        <v xml:space="preserve">sexta das 21:00 às 23:00, sala L601, semanal </v>
      </c>
      <c r="L116" s="5" t="str">
        <f>' turmas sistema atual'!J115</f>
        <v>Santo André</v>
      </c>
      <c r="M116" s="5" t="str">
        <f>' turmas sistema atual'!K115</f>
        <v>noturno</v>
      </c>
      <c r="N116" s="5" t="str">
        <f>' turmas sistema atual'!L115</f>
        <v>3-2-6</v>
      </c>
      <c r="O116" s="5">
        <f>' turmas sistema atual'!M115</f>
        <v>40</v>
      </c>
      <c r="P116" s="5">
        <f>' turmas sistema atual'!N115</f>
        <v>34</v>
      </c>
      <c r="Q116" s="5">
        <f t="shared" si="1"/>
        <v>6</v>
      </c>
      <c r="R116" s="2" t="str">
        <f>UPPER(' turmas sistema atual'!R115)</f>
        <v>AMEDEA BAROZZI SEABRA</v>
      </c>
      <c r="S116" s="2" t="str">
        <f>UPPER(' turmas sistema atual'!S115)</f>
        <v>JOAO HENRIQUE GHILARDI LAGO</v>
      </c>
    </row>
    <row r="117" spans="1:19" ht="47.25" customHeight="1" thickBot="1" x14ac:dyDescent="0.3">
      <c r="A117" s="2" t="str">
        <f>' turmas sistema atual'!A116</f>
        <v>BACHARELADO EM CIÊNCIA E TECNOLOGIA</v>
      </c>
      <c r="B117" s="2" t="str">
        <f>' turmas sistema atual'!B116</f>
        <v>DB8BCL0308-15SA</v>
      </c>
      <c r="C117" s="5" t="str">
        <f>' turmas sistema atual'!Y116</f>
        <v>não</v>
      </c>
      <c r="D117" s="2" t="str">
        <f>' turmas sistema atual'!C116</f>
        <v>Bioquímica: Estrutura, Propriedade e Funções de Biomoléculas B8-diurno (Santo André)</v>
      </c>
      <c r="E117" s="2" t="str">
        <f>' turmas sistema atual'!D116</f>
        <v>Bioquímica: Estrutura, Propriedade e Funções de Biomoléculas</v>
      </c>
      <c r="F117" s="2" t="str">
        <f>' turmas sistema atual'!F116</f>
        <v>BCL0308-15</v>
      </c>
      <c r="G117" s="2" t="str">
        <f>' turmas sistema atual'!G116</f>
        <v>B8</v>
      </c>
      <c r="H117" s="2" t="str">
        <f>' turmas sistema atual'!W116</f>
        <v xml:space="preserve">segunda das 10:00 às 12:00, quinzenal II; quarta das 08:00 às 10:00, semanal </v>
      </c>
      <c r="I117" s="5" t="str">
        <f>' turmas sistema atual'!X116</f>
        <v xml:space="preserve">sexta das 10:00 às 12:00, semanal </v>
      </c>
      <c r="J117" s="5" t="str">
        <f>' turmas sistema atual'!H116</f>
        <v xml:space="preserve">segunda das 10:00 às 12:00, sala S - 213-0, quinzenal II, quarta das 08:00 às 10:00, sala S - 213-0, semanal </v>
      </c>
      <c r="K117" s="5" t="str">
        <f>' turmas sistema atual'!I116</f>
        <v xml:space="preserve">sexta das 10:00 às 12:00, sala L601, semanal </v>
      </c>
      <c r="L117" s="5" t="str">
        <f>' turmas sistema atual'!J116</f>
        <v>Santo André</v>
      </c>
      <c r="M117" s="5" t="str">
        <f>' turmas sistema atual'!K116</f>
        <v>diurno</v>
      </c>
      <c r="N117" s="5" t="str">
        <f>' turmas sistema atual'!L116</f>
        <v>3-2-6</v>
      </c>
      <c r="O117" s="5">
        <f>' turmas sistema atual'!M116</f>
        <v>40</v>
      </c>
      <c r="P117" s="5">
        <f>' turmas sistema atual'!N116</f>
        <v>33</v>
      </c>
      <c r="Q117" s="5">
        <f t="shared" si="1"/>
        <v>7</v>
      </c>
      <c r="R117" s="2" t="str">
        <f>UPPER(' turmas sistema atual'!R116)</f>
        <v>VANI XAVIER DE OLIVEIRA JUNIOR</v>
      </c>
      <c r="S117" s="2" t="str">
        <f>UPPER(' turmas sistema atual'!S116)</f>
        <v>MARISELMA FERREIRA</v>
      </c>
    </row>
    <row r="118" spans="1:19" ht="47.25" customHeight="1" thickBot="1" x14ac:dyDescent="0.3">
      <c r="A118" s="2" t="str">
        <f>' turmas sistema atual'!A117</f>
        <v>BACHARELADO EM CIÊNCIA E TECNOLOGIA</v>
      </c>
      <c r="B118" s="2" t="str">
        <f>' turmas sistema atual'!B117</f>
        <v>NB8BCL0308-15SA</v>
      </c>
      <c r="C118" s="5" t="str">
        <f>' turmas sistema atual'!Y117</f>
        <v>não</v>
      </c>
      <c r="D118" s="2" t="str">
        <f>' turmas sistema atual'!C117</f>
        <v>Bioquímica: Estrutura, Propriedade e Funções de Biomoléculas B8-noturno (Santo André)</v>
      </c>
      <c r="E118" s="2" t="str">
        <f>' turmas sistema atual'!D117</f>
        <v>Bioquímica: Estrutura, Propriedade e Funções de Biomoléculas</v>
      </c>
      <c r="F118" s="2" t="str">
        <f>' turmas sistema atual'!F117</f>
        <v>BCL0308-15</v>
      </c>
      <c r="G118" s="2" t="str">
        <f>' turmas sistema atual'!G117</f>
        <v>B8</v>
      </c>
      <c r="H118" s="2" t="str">
        <f>' turmas sistema atual'!W117</f>
        <v xml:space="preserve">segunda das 21:00 às 23:00, quinzenal II; quarta das 19:00 às 21:00, semanal </v>
      </c>
      <c r="I118" s="5" t="str">
        <f>' turmas sistema atual'!X117</f>
        <v xml:space="preserve">sexta das 21:00 às 23:00, semanal </v>
      </c>
      <c r="J118" s="5" t="str">
        <f>' turmas sistema atual'!H117</f>
        <v xml:space="preserve">segunda das 21:00 às 23:00, sala S - 213-0, quinzenal II, quarta das 19:00 às 21:00, sala S - 213-0, semanal </v>
      </c>
      <c r="K118" s="5" t="str">
        <f>' turmas sistema atual'!I117</f>
        <v xml:space="preserve">sexta das 21:00 às 23:00, sala L601, semanal </v>
      </c>
      <c r="L118" s="5" t="str">
        <f>' turmas sistema atual'!J117</f>
        <v>Santo André</v>
      </c>
      <c r="M118" s="5" t="str">
        <f>' turmas sistema atual'!K117</f>
        <v>noturno</v>
      </c>
      <c r="N118" s="5" t="str">
        <f>' turmas sistema atual'!L117</f>
        <v>3-2-6</v>
      </c>
      <c r="O118" s="5">
        <f>' turmas sistema atual'!M117</f>
        <v>40</v>
      </c>
      <c r="P118" s="5">
        <f>' turmas sistema atual'!N117</f>
        <v>34</v>
      </c>
      <c r="Q118" s="5">
        <f t="shared" si="1"/>
        <v>6</v>
      </c>
      <c r="R118" s="2" t="str">
        <f>UPPER(' turmas sistema atual'!R117)</f>
        <v>ELIZABETE CAMPOS DE LIMA</v>
      </c>
      <c r="S118" s="2" t="str">
        <f>UPPER(' turmas sistema atual'!S117)</f>
        <v>HELOISA FRANÇA MALTEZ</v>
      </c>
    </row>
    <row r="119" spans="1:19" ht="47.25" customHeight="1" thickBot="1" x14ac:dyDescent="0.3">
      <c r="A119" s="2" t="str">
        <f>' turmas sistema atual'!A118</f>
        <v>BACHARELADO EM CIÊNCIA E TECNOLOGIA</v>
      </c>
      <c r="B119" s="2" t="str">
        <f>' turmas sistema atual'!B118</f>
        <v>DA1BIR0603-15SA</v>
      </c>
      <c r="C119" s="5" t="str">
        <f>' turmas sistema atual'!Y118</f>
        <v>não</v>
      </c>
      <c r="D119" s="2" t="str">
        <f>' turmas sistema atual'!C118</f>
        <v>Ciência, Tecnologia e Sociedade A1-diurno (Santo André)</v>
      </c>
      <c r="E119" s="2" t="str">
        <f>' turmas sistema atual'!D118</f>
        <v>Ciência, Tecnologia e Sociedade</v>
      </c>
      <c r="F119" s="2" t="str">
        <f>' turmas sistema atual'!F118</f>
        <v>BIR0603-15</v>
      </c>
      <c r="G119" s="2" t="str">
        <f>' turmas sistema atual'!G118</f>
        <v>A1</v>
      </c>
      <c r="H119" s="2" t="str">
        <f>' turmas sistema atual'!W118</f>
        <v xml:space="preserve">segunda das 08:00 às 10:00, quinzenal I; quarta das 10:00 às 12:00, semanal </v>
      </c>
      <c r="I119" s="5" t="str">
        <f>' turmas sistema atual'!X118</f>
        <v/>
      </c>
      <c r="J119" s="5" t="str">
        <f>' turmas sistema atual'!H118</f>
        <v xml:space="preserve">segunda das 08:00 às 10:00, sala A-101-0, quinzenal I, quarta das 10:00 às 12:00, sala A-101-0, semanal </v>
      </c>
      <c r="K119" s="5">
        <f>' turmas sistema atual'!I118</f>
        <v>0</v>
      </c>
      <c r="L119" s="5" t="str">
        <f>' turmas sistema atual'!J118</f>
        <v>Santo André</v>
      </c>
      <c r="M119" s="5" t="str">
        <f>' turmas sistema atual'!K118</f>
        <v>diurno</v>
      </c>
      <c r="N119" s="5" t="str">
        <f>' turmas sistema atual'!L118</f>
        <v>3-0-4</v>
      </c>
      <c r="O119" s="5">
        <f>' turmas sistema atual'!M118</f>
        <v>71</v>
      </c>
      <c r="P119" s="5">
        <f>' turmas sistema atual'!N118</f>
        <v>23</v>
      </c>
      <c r="Q119" s="5">
        <f t="shared" si="1"/>
        <v>48</v>
      </c>
      <c r="R119" s="2" t="str">
        <f>UPPER(' turmas sistema atual'!R118)</f>
        <v>LUCIANO AVALLONE BUENO</v>
      </c>
      <c r="S119" s="2" t="str">
        <f>UPPER(' turmas sistema atual'!S118)</f>
        <v/>
      </c>
    </row>
    <row r="120" spans="1:19" ht="47.25" customHeight="1" thickBot="1" x14ac:dyDescent="0.3">
      <c r="A120" s="2" t="str">
        <f>' turmas sistema atual'!A119</f>
        <v>BACHARELADO EM CIÊNCIA E TECNOLOGIA</v>
      </c>
      <c r="B120" s="2" t="str">
        <f>' turmas sistema atual'!B119</f>
        <v>NA1BIR0603-15SA</v>
      </c>
      <c r="C120" s="5" t="str">
        <f>' turmas sistema atual'!Y119</f>
        <v>não</v>
      </c>
      <c r="D120" s="2" t="str">
        <f>' turmas sistema atual'!C119</f>
        <v>Ciência, Tecnologia e Sociedade A1-noturno (Santo André)</v>
      </c>
      <c r="E120" s="2" t="str">
        <f>' turmas sistema atual'!D119</f>
        <v>Ciência, Tecnologia e Sociedade</v>
      </c>
      <c r="F120" s="2" t="str">
        <f>' turmas sistema atual'!F119</f>
        <v>BIR0603-15</v>
      </c>
      <c r="G120" s="2" t="str">
        <f>' turmas sistema atual'!G119</f>
        <v>A1</v>
      </c>
      <c r="H120" s="2" t="str">
        <f>' turmas sistema atual'!W119</f>
        <v xml:space="preserve">segunda das 19:00 às 21:00, quinzenal I; quarta das 21:00 às 23:00, semanal </v>
      </c>
      <c r="I120" s="5" t="str">
        <f>' turmas sistema atual'!X119</f>
        <v/>
      </c>
      <c r="J120" s="5" t="str">
        <f>' turmas sistema atual'!H119</f>
        <v xml:space="preserve">segunda das 19:00 às 21:00, sala A-101-0, quinzenal I, quarta das 21:00 às 23:00, sala A-101-0, semanal </v>
      </c>
      <c r="K120" s="5">
        <f>' turmas sistema atual'!I119</f>
        <v>0</v>
      </c>
      <c r="L120" s="5" t="str">
        <f>' turmas sistema atual'!J119</f>
        <v>Santo André</v>
      </c>
      <c r="M120" s="5" t="str">
        <f>' turmas sistema atual'!K119</f>
        <v>noturno</v>
      </c>
      <c r="N120" s="5" t="str">
        <f>' turmas sistema atual'!L119</f>
        <v>3-0-4</v>
      </c>
      <c r="O120" s="5">
        <f>' turmas sistema atual'!M119</f>
        <v>71</v>
      </c>
      <c r="P120" s="5">
        <f>' turmas sistema atual'!N119</f>
        <v>24</v>
      </c>
      <c r="Q120" s="5">
        <f t="shared" si="1"/>
        <v>47</v>
      </c>
      <c r="R120" s="2" t="str">
        <f>UPPER(' turmas sistema atual'!R119)</f>
        <v>LUCIANA PEREIRA</v>
      </c>
      <c r="S120" s="2" t="str">
        <f>UPPER(' turmas sistema atual'!S119)</f>
        <v/>
      </c>
    </row>
    <row r="121" spans="1:19" ht="47.25" customHeight="1" thickBot="1" x14ac:dyDescent="0.3">
      <c r="A121" s="2" t="str">
        <f>' turmas sistema atual'!A120</f>
        <v>BACHARELADO EM CIÊNCIA E TECNOLOGIA</v>
      </c>
      <c r="B121" s="2" t="str">
        <f>' turmas sistema atual'!B120</f>
        <v>DA2BIR0603-15SA</v>
      </c>
      <c r="C121" s="5" t="str">
        <f>' turmas sistema atual'!Y120</f>
        <v>não</v>
      </c>
      <c r="D121" s="2" t="str">
        <f>' turmas sistema atual'!C120</f>
        <v>Ciência, Tecnologia e Sociedade A2-diurno (Santo André)</v>
      </c>
      <c r="E121" s="2" t="str">
        <f>' turmas sistema atual'!D120</f>
        <v>Ciência, Tecnologia e Sociedade</v>
      </c>
      <c r="F121" s="2" t="str">
        <f>' turmas sistema atual'!F120</f>
        <v>BIR0603-15</v>
      </c>
      <c r="G121" s="2" t="str">
        <f>' turmas sistema atual'!G120</f>
        <v>A2</v>
      </c>
      <c r="H121" s="2" t="str">
        <f>' turmas sistema atual'!W120</f>
        <v xml:space="preserve">segunda das 08:00 às 10:00, quinzenal I; quarta das 10:00 às 12:00, semanal </v>
      </c>
      <c r="I121" s="5" t="str">
        <f>' turmas sistema atual'!X120</f>
        <v/>
      </c>
      <c r="J121" s="5" t="str">
        <f>' turmas sistema atual'!H120</f>
        <v xml:space="preserve">segunda das 08:00 às 10:00, sala A-101-0, quinzenal I, quarta das 10:00 às 12:00, sala A-101-0, semanal </v>
      </c>
      <c r="K121" s="5">
        <f>' turmas sistema atual'!I120</f>
        <v>0</v>
      </c>
      <c r="L121" s="5" t="str">
        <f>' turmas sistema atual'!J120</f>
        <v>Santo André</v>
      </c>
      <c r="M121" s="5" t="str">
        <f>' turmas sistema atual'!K120</f>
        <v>diurno</v>
      </c>
      <c r="N121" s="5" t="str">
        <f>' turmas sistema atual'!L120</f>
        <v>3-0-4</v>
      </c>
      <c r="O121" s="5">
        <f>' turmas sistema atual'!M120</f>
        <v>71</v>
      </c>
      <c r="P121" s="5">
        <f>' turmas sistema atual'!N120</f>
        <v>0</v>
      </c>
      <c r="Q121" s="5">
        <f t="shared" si="1"/>
        <v>71</v>
      </c>
      <c r="R121" s="2" t="str">
        <f>UPPER(' turmas sistema atual'!R120)</f>
        <v>JOSE PAULO GUEDES PINTO</v>
      </c>
      <c r="S121" s="2" t="str">
        <f>UPPER(' turmas sistema atual'!S120)</f>
        <v/>
      </c>
    </row>
    <row r="122" spans="1:19" ht="47.25" customHeight="1" thickBot="1" x14ac:dyDescent="0.3">
      <c r="A122" s="2" t="str">
        <f>' turmas sistema atual'!A121</f>
        <v>BACHARELADO EM CIÊNCIA E TECNOLOGIA</v>
      </c>
      <c r="B122" s="2" t="str">
        <f>' turmas sistema atual'!B121</f>
        <v>NA2BIR0603-15SA</v>
      </c>
      <c r="C122" s="5" t="str">
        <f>' turmas sistema atual'!Y121</f>
        <v>não</v>
      </c>
      <c r="D122" s="2" t="str">
        <f>' turmas sistema atual'!C121</f>
        <v>Ciência, Tecnologia e Sociedade A2-noturno (Santo André)</v>
      </c>
      <c r="E122" s="2" t="str">
        <f>' turmas sistema atual'!D121</f>
        <v>Ciência, Tecnologia e Sociedade</v>
      </c>
      <c r="F122" s="2" t="str">
        <f>' turmas sistema atual'!F121</f>
        <v>BIR0603-15</v>
      </c>
      <c r="G122" s="2" t="str">
        <f>' turmas sistema atual'!G121</f>
        <v>A2</v>
      </c>
      <c r="H122" s="2" t="str">
        <f>' turmas sistema atual'!W121</f>
        <v xml:space="preserve">segunda das 19:00 às 21:00, quinzenal I; quarta das 21:00 às 23:00, semanal </v>
      </c>
      <c r="I122" s="5" t="str">
        <f>' turmas sistema atual'!X121</f>
        <v/>
      </c>
      <c r="J122" s="5" t="str">
        <f>' turmas sistema atual'!H121</f>
        <v xml:space="preserve">segunda das 19:00 às 21:00, sala A-101-0, quinzenal I, quarta das 21:00 às 23:00, sala A-101-0, semanal </v>
      </c>
      <c r="K122" s="5">
        <f>' turmas sistema atual'!I121</f>
        <v>0</v>
      </c>
      <c r="L122" s="5" t="str">
        <f>' turmas sistema atual'!J121</f>
        <v>Santo André</v>
      </c>
      <c r="M122" s="5" t="str">
        <f>' turmas sistema atual'!K121</f>
        <v>noturno</v>
      </c>
      <c r="N122" s="5" t="str">
        <f>' turmas sistema atual'!L121</f>
        <v>3-0-4</v>
      </c>
      <c r="O122" s="5">
        <f>' turmas sistema atual'!M121</f>
        <v>71</v>
      </c>
      <c r="P122" s="5">
        <f>' turmas sistema atual'!N121</f>
        <v>0</v>
      </c>
      <c r="Q122" s="5">
        <f t="shared" si="1"/>
        <v>71</v>
      </c>
      <c r="R122" s="2" t="str">
        <f>UPPER(' turmas sistema atual'!R121)</f>
        <v>MARCOS BARCELLOS DE SOUZA</v>
      </c>
      <c r="S122" s="2" t="str">
        <f>UPPER(' turmas sistema atual'!S121)</f>
        <v/>
      </c>
    </row>
    <row r="123" spans="1:19" ht="47.25" customHeight="1" thickBot="1" x14ac:dyDescent="0.3">
      <c r="A123" s="2" t="str">
        <f>' turmas sistema atual'!A122</f>
        <v>BACHARELADO EM CIÊNCIA E TECNOLOGIA</v>
      </c>
      <c r="B123" s="2" t="str">
        <f>' turmas sistema atual'!B122</f>
        <v>DB1BIR0603-15SA</v>
      </c>
      <c r="C123" s="5" t="str">
        <f>' turmas sistema atual'!Y122</f>
        <v>não</v>
      </c>
      <c r="D123" s="2" t="str">
        <f>' turmas sistema atual'!C122</f>
        <v>Ciência, Tecnologia e Sociedade B1-diurno (Santo André)</v>
      </c>
      <c r="E123" s="2" t="str">
        <f>' turmas sistema atual'!D122</f>
        <v>Ciência, Tecnologia e Sociedade</v>
      </c>
      <c r="F123" s="2" t="str">
        <f>' turmas sistema atual'!F122</f>
        <v>BIR0603-15</v>
      </c>
      <c r="G123" s="2" t="str">
        <f>' turmas sistema atual'!G122</f>
        <v>B1</v>
      </c>
      <c r="H123" s="2" t="str">
        <f>' turmas sistema atual'!W122</f>
        <v xml:space="preserve">segunda das 10:00 às 12:00, quinzenal I; quarta das 08:00 às 10:00, semanal </v>
      </c>
      <c r="I123" s="5" t="str">
        <f>' turmas sistema atual'!X122</f>
        <v/>
      </c>
      <c r="J123" s="5" t="str">
        <f>' turmas sistema atual'!H122</f>
        <v xml:space="preserve">segunda das 10:00 às 12:00, sala A-101-0, quinzenal I, quarta das 08:00 às 10:00, sala A-101-0, semanal </v>
      </c>
      <c r="K123" s="5">
        <f>' turmas sistema atual'!I122</f>
        <v>0</v>
      </c>
      <c r="L123" s="5" t="str">
        <f>' turmas sistema atual'!J122</f>
        <v>Santo André</v>
      </c>
      <c r="M123" s="5" t="str">
        <f>' turmas sistema atual'!K122</f>
        <v>diurno</v>
      </c>
      <c r="N123" s="5" t="str">
        <f>' turmas sistema atual'!L122</f>
        <v>3-0-4</v>
      </c>
      <c r="O123" s="5">
        <f>' turmas sistema atual'!M122</f>
        <v>71</v>
      </c>
      <c r="P123" s="5">
        <f>' turmas sistema atual'!N122</f>
        <v>23</v>
      </c>
      <c r="Q123" s="5">
        <f t="shared" si="1"/>
        <v>48</v>
      </c>
      <c r="R123" s="2" t="str">
        <f>UPPER(' turmas sistema atual'!R122)</f>
        <v>CAROLINA SIMÕES GALVANESE</v>
      </c>
      <c r="S123" s="2" t="str">
        <f>UPPER(' turmas sistema atual'!S122)</f>
        <v/>
      </c>
    </row>
    <row r="124" spans="1:19" ht="47.25" customHeight="1" thickBot="1" x14ac:dyDescent="0.3">
      <c r="A124" s="2" t="str">
        <f>' turmas sistema atual'!A123</f>
        <v>BACHARELADO EM CIÊNCIA E TECNOLOGIA</v>
      </c>
      <c r="B124" s="2" t="str">
        <f>' turmas sistema atual'!B123</f>
        <v>NB1BIR0603-15SA</v>
      </c>
      <c r="C124" s="5" t="str">
        <f>' turmas sistema atual'!Y123</f>
        <v>não</v>
      </c>
      <c r="D124" s="2" t="str">
        <f>' turmas sistema atual'!C123</f>
        <v>Ciência, Tecnologia e Sociedade B1-noturno (Santo André)</v>
      </c>
      <c r="E124" s="2" t="str">
        <f>' turmas sistema atual'!D123</f>
        <v>Ciência, Tecnologia e Sociedade</v>
      </c>
      <c r="F124" s="2" t="str">
        <f>' turmas sistema atual'!F123</f>
        <v>BIR0603-15</v>
      </c>
      <c r="G124" s="2" t="str">
        <f>' turmas sistema atual'!G123</f>
        <v>B1</v>
      </c>
      <c r="H124" s="2" t="str">
        <f>' turmas sistema atual'!W123</f>
        <v xml:space="preserve">segunda das 21:00 às 23:00, quinzenal I; quarta das 19:00 às 21:00, semanal </v>
      </c>
      <c r="I124" s="5" t="str">
        <f>' turmas sistema atual'!X123</f>
        <v/>
      </c>
      <c r="J124" s="5" t="str">
        <f>' turmas sistema atual'!H123</f>
        <v xml:space="preserve">segunda das 21:00 às 23:00, sala A-101-0, quinzenal I, quarta das 19:00 às 21:00, sala A-101-0, semanal </v>
      </c>
      <c r="K124" s="5">
        <f>' turmas sistema atual'!I123</f>
        <v>0</v>
      </c>
      <c r="L124" s="5" t="str">
        <f>' turmas sistema atual'!J123</f>
        <v>Santo André</v>
      </c>
      <c r="M124" s="5" t="str">
        <f>' turmas sistema atual'!K123</f>
        <v>noturno</v>
      </c>
      <c r="N124" s="5" t="str">
        <f>' turmas sistema atual'!L123</f>
        <v>3-0-4</v>
      </c>
      <c r="O124" s="5">
        <f>' turmas sistema atual'!M123</f>
        <v>71</v>
      </c>
      <c r="P124" s="5">
        <f>' turmas sistema atual'!N123</f>
        <v>24</v>
      </c>
      <c r="Q124" s="5">
        <f t="shared" si="1"/>
        <v>47</v>
      </c>
      <c r="R124" s="2" t="str">
        <f>UPPER(' turmas sistema atual'!R123)</f>
        <v>LUCIANA PEREIRA</v>
      </c>
      <c r="S124" s="2" t="str">
        <f>UPPER(' turmas sistema atual'!S123)</f>
        <v/>
      </c>
    </row>
    <row r="125" spans="1:19" ht="47.25" customHeight="1" thickBot="1" x14ac:dyDescent="0.3">
      <c r="A125" s="2" t="str">
        <f>' turmas sistema atual'!A124</f>
        <v>BACHARELADO EM CIÊNCIA E TECNOLOGIA</v>
      </c>
      <c r="B125" s="2" t="str">
        <f>' turmas sistema atual'!B124</f>
        <v>DB2BIR0603-15SA</v>
      </c>
      <c r="C125" s="5" t="str">
        <f>' turmas sistema atual'!Y124</f>
        <v>não</v>
      </c>
      <c r="D125" s="2" t="str">
        <f>' turmas sistema atual'!C124</f>
        <v>Ciência, Tecnologia e Sociedade B2-diurno (Santo André)</v>
      </c>
      <c r="E125" s="2" t="str">
        <f>' turmas sistema atual'!D124</f>
        <v>Ciência, Tecnologia e Sociedade</v>
      </c>
      <c r="F125" s="2" t="str">
        <f>' turmas sistema atual'!F124</f>
        <v>BIR0603-15</v>
      </c>
      <c r="G125" s="2" t="str">
        <f>' turmas sistema atual'!G124</f>
        <v>B2</v>
      </c>
      <c r="H125" s="2" t="str">
        <f>' turmas sistema atual'!W124</f>
        <v xml:space="preserve">segunda das 10:00 às 12:00, quinzenal I; quarta das 08:00 às 10:00, semanal </v>
      </c>
      <c r="I125" s="5" t="str">
        <f>' turmas sistema atual'!X124</f>
        <v/>
      </c>
      <c r="J125" s="5" t="str">
        <f>' turmas sistema atual'!H124</f>
        <v xml:space="preserve">segunda das 10:00 às 12:00, sala A-101-0, quinzenal I, quarta das 08:00 às 10:00, sala A-101-0, semanal </v>
      </c>
      <c r="K125" s="5">
        <f>' turmas sistema atual'!I124</f>
        <v>0</v>
      </c>
      <c r="L125" s="5" t="str">
        <f>' turmas sistema atual'!J124</f>
        <v>Santo André</v>
      </c>
      <c r="M125" s="5" t="str">
        <f>' turmas sistema atual'!K124</f>
        <v>diurno</v>
      </c>
      <c r="N125" s="5" t="str">
        <f>' turmas sistema atual'!L124</f>
        <v>3-0-4</v>
      </c>
      <c r="O125" s="5">
        <f>' turmas sistema atual'!M124</f>
        <v>71</v>
      </c>
      <c r="P125" s="5">
        <f>' turmas sistema atual'!N124</f>
        <v>0</v>
      </c>
      <c r="Q125" s="5">
        <f t="shared" si="1"/>
        <v>71</v>
      </c>
      <c r="R125" s="2" t="str">
        <f>UPPER(' turmas sistema atual'!R124)</f>
        <v>JOSE PAULO GUEDES PINTO</v>
      </c>
      <c r="S125" s="2" t="str">
        <f>UPPER(' turmas sistema atual'!S124)</f>
        <v/>
      </c>
    </row>
    <row r="126" spans="1:19" ht="47.25" customHeight="1" thickBot="1" x14ac:dyDescent="0.3">
      <c r="A126" s="2" t="str">
        <f>' turmas sistema atual'!A125</f>
        <v>BACHARELADO EM CIÊNCIA E TECNOLOGIA</v>
      </c>
      <c r="B126" s="2" t="str">
        <f>' turmas sistema atual'!B125</f>
        <v>NB2BIR0603-15SA</v>
      </c>
      <c r="C126" s="5" t="str">
        <f>' turmas sistema atual'!Y125</f>
        <v>não</v>
      </c>
      <c r="D126" s="2" t="str">
        <f>' turmas sistema atual'!C125</f>
        <v>Ciência, Tecnologia e Sociedade B2-noturno (Santo André)</v>
      </c>
      <c r="E126" s="2" t="str">
        <f>' turmas sistema atual'!D125</f>
        <v>Ciência, Tecnologia e Sociedade</v>
      </c>
      <c r="F126" s="2" t="str">
        <f>' turmas sistema atual'!F125</f>
        <v>BIR0603-15</v>
      </c>
      <c r="G126" s="2" t="str">
        <f>' turmas sistema atual'!G125</f>
        <v>B2</v>
      </c>
      <c r="H126" s="2" t="str">
        <f>' turmas sistema atual'!W125</f>
        <v xml:space="preserve">segunda das 21:00 às 23:00, quinzenal I; quarta das 19:00 às 21:00, semanal </v>
      </c>
      <c r="I126" s="5" t="str">
        <f>' turmas sistema atual'!X125</f>
        <v/>
      </c>
      <c r="J126" s="5" t="str">
        <f>' turmas sistema atual'!H125</f>
        <v xml:space="preserve">segunda das 21:00 às 23:00, sala A-101-0, quinzenal I, quarta das 19:00 às 21:00, sala A-101-0, semanal </v>
      </c>
      <c r="K126" s="5">
        <f>' turmas sistema atual'!I125</f>
        <v>0</v>
      </c>
      <c r="L126" s="5" t="str">
        <f>' turmas sistema atual'!J125</f>
        <v>Santo André</v>
      </c>
      <c r="M126" s="5" t="str">
        <f>' turmas sistema atual'!K125</f>
        <v>noturno</v>
      </c>
      <c r="N126" s="5" t="str">
        <f>' turmas sistema atual'!L125</f>
        <v>3-0-4</v>
      </c>
      <c r="O126" s="5">
        <f>' turmas sistema atual'!M125</f>
        <v>71</v>
      </c>
      <c r="P126" s="5">
        <f>' turmas sistema atual'!N125</f>
        <v>0</v>
      </c>
      <c r="Q126" s="5">
        <f t="shared" si="1"/>
        <v>71</v>
      </c>
      <c r="R126" s="2" t="str">
        <f>UPPER(' turmas sistema atual'!R125)</f>
        <v>MARCOS BARCELLOS DE SOUZA</v>
      </c>
      <c r="S126" s="2" t="str">
        <f>UPPER(' turmas sistema atual'!S125)</f>
        <v/>
      </c>
    </row>
    <row r="127" spans="1:19" ht="47.25" customHeight="1" thickBot="1" x14ac:dyDescent="0.3">
      <c r="A127" s="2" t="str">
        <f>' turmas sistema atual'!A126</f>
        <v>BACHARELADO EM CIÊNCIA E TECNOLOGIA</v>
      </c>
      <c r="B127" s="2" t="str">
        <f>' turmas sistema atual'!B126</f>
        <v>DA1BCM0506-15SA</v>
      </c>
      <c r="C127" s="5" t="str">
        <f>' turmas sistema atual'!Y126</f>
        <v>não</v>
      </c>
      <c r="D127" s="2" t="str">
        <f>' turmas sistema atual'!C126</f>
        <v>Comunicação e Redes A1-diurno (Santo André)</v>
      </c>
      <c r="E127" s="2" t="str">
        <f>' turmas sistema atual'!D126</f>
        <v>Comunicação e Redes</v>
      </c>
      <c r="F127" s="2" t="str">
        <f>' turmas sistema atual'!F126</f>
        <v>BCM0506-15</v>
      </c>
      <c r="G127" s="2" t="str">
        <f>' turmas sistema atual'!G126</f>
        <v>A1</v>
      </c>
      <c r="H127" s="2" t="str">
        <f>' turmas sistema atual'!W126</f>
        <v>terça das 10:00 às 12:00, semanal ; sexta das 08:00 às 10:00, quinzenal I</v>
      </c>
      <c r="I127" s="5" t="str">
        <f>' turmas sistema atual'!X126</f>
        <v/>
      </c>
      <c r="J127" s="5" t="str">
        <f>' turmas sistema atual'!H126</f>
        <v>terça das 10:00 às 12:00, sala S - 213-0, semanal , sexta das 08:00 às 10:00, sala S - 213-0, quinzenal I</v>
      </c>
      <c r="K127" s="5">
        <f>' turmas sistema atual'!I126</f>
        <v>0</v>
      </c>
      <c r="L127" s="5" t="str">
        <f>' turmas sistema atual'!J126</f>
        <v>Santo André</v>
      </c>
      <c r="M127" s="5" t="str">
        <f>' turmas sistema atual'!K126</f>
        <v>diurno</v>
      </c>
      <c r="N127" s="5" t="str">
        <f>' turmas sistema atual'!L126</f>
        <v>3-0-4</v>
      </c>
      <c r="O127" s="5">
        <f>' turmas sistema atual'!M126</f>
        <v>75</v>
      </c>
      <c r="P127" s="5">
        <f>' turmas sistema atual'!N126</f>
        <v>0</v>
      </c>
      <c r="Q127" s="5">
        <f t="shared" si="1"/>
        <v>75</v>
      </c>
      <c r="R127" s="2" t="str">
        <f>UPPER(' turmas sistema atual'!R126)</f>
        <v>ROGERIO ROSSI</v>
      </c>
      <c r="S127" s="2" t="str">
        <f>UPPER(' turmas sistema atual'!S126)</f>
        <v/>
      </c>
    </row>
    <row r="128" spans="1:19" ht="47.25" customHeight="1" thickBot="1" x14ac:dyDescent="0.3">
      <c r="A128" s="2" t="str">
        <f>' turmas sistema atual'!A127</f>
        <v>BACHARELADO EM CIÊNCIA E TECNOLOGIA</v>
      </c>
      <c r="B128" s="2" t="str">
        <f>' turmas sistema atual'!B127</f>
        <v>NA1BCM0506-15SA</v>
      </c>
      <c r="C128" s="5" t="str">
        <f>' turmas sistema atual'!Y127</f>
        <v>não</v>
      </c>
      <c r="D128" s="2" t="str">
        <f>' turmas sistema atual'!C127</f>
        <v>Comunicação e Redes A1-noturno (Santo André)</v>
      </c>
      <c r="E128" s="2" t="str">
        <f>' turmas sistema atual'!D127</f>
        <v>Comunicação e Redes</v>
      </c>
      <c r="F128" s="2" t="str">
        <f>' turmas sistema atual'!F127</f>
        <v>BCM0506-15</v>
      </c>
      <c r="G128" s="2" t="str">
        <f>' turmas sistema atual'!G127</f>
        <v>A1</v>
      </c>
      <c r="H128" s="2" t="str">
        <f>' turmas sistema atual'!W127</f>
        <v>terça das 21:00 às 23:00, semanal ; sexta das 19:00 às 21:00, quinzenal I</v>
      </c>
      <c r="I128" s="5" t="str">
        <f>' turmas sistema atual'!X127</f>
        <v/>
      </c>
      <c r="J128" s="5" t="str">
        <f>' turmas sistema atual'!H127</f>
        <v>terça das 21:00 às 23:00, sala S - 213-0, semanal , sexta das 19:00 às 21:00, sala S - 213-0, quinzenal I</v>
      </c>
      <c r="K128" s="5">
        <f>' turmas sistema atual'!I127</f>
        <v>0</v>
      </c>
      <c r="L128" s="5" t="str">
        <f>' turmas sistema atual'!J127</f>
        <v>Santo André</v>
      </c>
      <c r="M128" s="5" t="str">
        <f>' turmas sistema atual'!K127</f>
        <v>noturno</v>
      </c>
      <c r="N128" s="5" t="str">
        <f>' turmas sistema atual'!L127</f>
        <v>3-0-4</v>
      </c>
      <c r="O128" s="5">
        <f>' turmas sistema atual'!M127</f>
        <v>75</v>
      </c>
      <c r="P128" s="5">
        <f>' turmas sistema atual'!N127</f>
        <v>0</v>
      </c>
      <c r="Q128" s="5">
        <f t="shared" si="1"/>
        <v>75</v>
      </c>
      <c r="R128" s="2" t="str">
        <f>UPPER(' turmas sistema atual'!R127)</f>
        <v>ALEXANDRE DONIZETI ALVES</v>
      </c>
      <c r="S128" s="2" t="str">
        <f>UPPER(' turmas sistema atual'!S127)</f>
        <v/>
      </c>
    </row>
    <row r="129" spans="1:19" ht="47.25" customHeight="1" thickBot="1" x14ac:dyDescent="0.3">
      <c r="A129" s="2" t="str">
        <f>' turmas sistema atual'!A128</f>
        <v>BACHARELADO EM CIÊNCIA E TECNOLOGIA</v>
      </c>
      <c r="B129" s="2" t="str">
        <f>' turmas sistema atual'!B128</f>
        <v>DA2BCM0506-15SA</v>
      </c>
      <c r="C129" s="5" t="str">
        <f>' turmas sistema atual'!Y128</f>
        <v>não</v>
      </c>
      <c r="D129" s="2" t="str">
        <f>' turmas sistema atual'!C128</f>
        <v>Comunicação e Redes A2-diurno (Santo André)</v>
      </c>
      <c r="E129" s="2" t="str">
        <f>' turmas sistema atual'!D128</f>
        <v>Comunicação e Redes</v>
      </c>
      <c r="F129" s="2" t="str">
        <f>' turmas sistema atual'!F128</f>
        <v>BCM0506-15</v>
      </c>
      <c r="G129" s="2" t="str">
        <f>' turmas sistema atual'!G128</f>
        <v>A2</v>
      </c>
      <c r="H129" s="2" t="str">
        <f>' turmas sistema atual'!W128</f>
        <v>terça das 10:00 às 12:00, semanal ; sexta das 08:00 às 10:00, quinzenal I</v>
      </c>
      <c r="I129" s="5" t="str">
        <f>' turmas sistema atual'!X128</f>
        <v/>
      </c>
      <c r="J129" s="5" t="str">
        <f>' turmas sistema atual'!H128</f>
        <v>terça das 10:00 às 12:00, sala S - 213-0, semanal , sexta das 08:00 às 10:00, sala S - 213-0, quinzenal I</v>
      </c>
      <c r="K129" s="5">
        <f>' turmas sistema atual'!I128</f>
        <v>0</v>
      </c>
      <c r="L129" s="5" t="str">
        <f>' turmas sistema atual'!J128</f>
        <v>Santo André</v>
      </c>
      <c r="M129" s="5" t="str">
        <f>' turmas sistema atual'!K128</f>
        <v>diurno</v>
      </c>
      <c r="N129" s="5" t="str">
        <f>' turmas sistema atual'!L128</f>
        <v>3-0-4</v>
      </c>
      <c r="O129" s="5">
        <f>' turmas sistema atual'!M128</f>
        <v>75</v>
      </c>
      <c r="P129" s="5">
        <f>' turmas sistema atual'!N128</f>
        <v>0</v>
      </c>
      <c r="Q129" s="5">
        <f t="shared" si="1"/>
        <v>75</v>
      </c>
      <c r="R129" s="2" t="str">
        <f>UPPER(' turmas sistema atual'!R128)</f>
        <v>AMAURY KRUEL BUDRI</v>
      </c>
      <c r="S129" s="2" t="str">
        <f>UPPER(' turmas sistema atual'!S128)</f>
        <v/>
      </c>
    </row>
    <row r="130" spans="1:19" ht="47.25" customHeight="1" thickBot="1" x14ac:dyDescent="0.3">
      <c r="A130" s="2" t="str">
        <f>' turmas sistema atual'!A129</f>
        <v>BACHARELADO EM CIÊNCIA E TECNOLOGIA</v>
      </c>
      <c r="B130" s="2" t="str">
        <f>' turmas sistema atual'!B129</f>
        <v>NA2BCM0506-15SA</v>
      </c>
      <c r="C130" s="5" t="str">
        <f>' turmas sistema atual'!Y129</f>
        <v>não</v>
      </c>
      <c r="D130" s="2" t="str">
        <f>' turmas sistema atual'!C129</f>
        <v>Comunicação e Redes A2-noturno (Santo André)</v>
      </c>
      <c r="E130" s="2" t="str">
        <f>' turmas sistema atual'!D129</f>
        <v>Comunicação e Redes</v>
      </c>
      <c r="F130" s="2" t="str">
        <f>' turmas sistema atual'!F129</f>
        <v>BCM0506-15</v>
      </c>
      <c r="G130" s="2" t="str">
        <f>' turmas sistema atual'!G129</f>
        <v>A2</v>
      </c>
      <c r="H130" s="2" t="str">
        <f>' turmas sistema atual'!W129</f>
        <v>terça das 21:00 às 23:00, semanal ; sexta das 19:00 às 21:00, quinzenal I</v>
      </c>
      <c r="I130" s="5" t="str">
        <f>' turmas sistema atual'!X129</f>
        <v/>
      </c>
      <c r="J130" s="5" t="str">
        <f>' turmas sistema atual'!H129</f>
        <v>terça das 21:00 às 23:00, sala S - 213-0, semanal , sexta das 19:00 às 21:00, sala S - 213-0, quinzenal I</v>
      </c>
      <c r="K130" s="5">
        <f>' turmas sistema atual'!I129</f>
        <v>0</v>
      </c>
      <c r="L130" s="5" t="str">
        <f>' turmas sistema atual'!J129</f>
        <v>Santo André</v>
      </c>
      <c r="M130" s="5" t="str">
        <f>' turmas sistema atual'!K129</f>
        <v>noturno</v>
      </c>
      <c r="N130" s="5" t="str">
        <f>' turmas sistema atual'!L129</f>
        <v>3-0-4</v>
      </c>
      <c r="O130" s="5">
        <f>' turmas sistema atual'!M129</f>
        <v>75</v>
      </c>
      <c r="P130" s="5">
        <f>' turmas sistema atual'!N129</f>
        <v>0</v>
      </c>
      <c r="Q130" s="5">
        <f t="shared" si="1"/>
        <v>75</v>
      </c>
      <c r="R130" s="2" t="str">
        <f>UPPER(' turmas sistema atual'!R129)</f>
        <v>VALERIO RAMOS BATISTA</v>
      </c>
      <c r="S130" s="2" t="str">
        <f>UPPER(' turmas sistema atual'!S129)</f>
        <v/>
      </c>
    </row>
    <row r="131" spans="1:19" ht="47.25" customHeight="1" thickBot="1" x14ac:dyDescent="0.3">
      <c r="A131" s="2" t="str">
        <f>' turmas sistema atual'!A130</f>
        <v>BACHARELADO EM CIÊNCIA E TECNOLOGIA</v>
      </c>
      <c r="B131" s="2" t="str">
        <f>' turmas sistema atual'!B130</f>
        <v>DB1BCM0506-15SA</v>
      </c>
      <c r="C131" s="5" t="str">
        <f>' turmas sistema atual'!Y130</f>
        <v>não</v>
      </c>
      <c r="D131" s="2" t="str">
        <f>' turmas sistema atual'!C130</f>
        <v>Comunicação e Redes B1-diurno (Santo André)</v>
      </c>
      <c r="E131" s="2" t="str">
        <f>' turmas sistema atual'!D130</f>
        <v>Comunicação e Redes</v>
      </c>
      <c r="F131" s="2" t="str">
        <f>' turmas sistema atual'!F130</f>
        <v>BCM0506-15</v>
      </c>
      <c r="G131" s="2" t="str">
        <f>' turmas sistema atual'!G130</f>
        <v>B1</v>
      </c>
      <c r="H131" s="2" t="str">
        <f>' turmas sistema atual'!W130</f>
        <v>terça das 08:00 às 10:00, semanal ; sexta das 10:00 às 12:00, quinzenal I</v>
      </c>
      <c r="I131" s="5" t="str">
        <f>' turmas sistema atual'!X130</f>
        <v/>
      </c>
      <c r="J131" s="5" t="str">
        <f>' turmas sistema atual'!H130</f>
        <v>terça das 08:00 às 10:00, sala S - 213-0, semanal , sexta das 10:00 às 12:00, sala S - 213-0, quinzenal I</v>
      </c>
      <c r="K131" s="5">
        <f>' turmas sistema atual'!I130</f>
        <v>0</v>
      </c>
      <c r="L131" s="5" t="str">
        <f>' turmas sistema atual'!J130</f>
        <v>Santo André</v>
      </c>
      <c r="M131" s="5" t="str">
        <f>' turmas sistema atual'!K130</f>
        <v>diurno</v>
      </c>
      <c r="N131" s="5" t="str">
        <f>' turmas sistema atual'!L130</f>
        <v>3-0-4</v>
      </c>
      <c r="O131" s="5">
        <f>' turmas sistema atual'!M130</f>
        <v>75</v>
      </c>
      <c r="P131" s="5">
        <f>' turmas sistema atual'!N130</f>
        <v>0</v>
      </c>
      <c r="Q131" s="5">
        <f t="shared" si="1"/>
        <v>75</v>
      </c>
      <c r="R131" s="2" t="str">
        <f>UPPER(' turmas sistema atual'!R130)</f>
        <v>AMAURY KRUEL BUDRI</v>
      </c>
      <c r="S131" s="2" t="str">
        <f>UPPER(' turmas sistema atual'!S130)</f>
        <v/>
      </c>
    </row>
    <row r="132" spans="1:19" ht="47.25" customHeight="1" thickBot="1" x14ac:dyDescent="0.3">
      <c r="A132" s="2" t="str">
        <f>' turmas sistema atual'!A131</f>
        <v>BACHARELADO EM CIÊNCIA E TECNOLOGIA</v>
      </c>
      <c r="B132" s="2" t="str">
        <f>' turmas sistema atual'!B131</f>
        <v>NB1BCM0506-15SA</v>
      </c>
      <c r="C132" s="5" t="str">
        <f>' turmas sistema atual'!Y131</f>
        <v>não</v>
      </c>
      <c r="D132" s="2" t="str">
        <f>' turmas sistema atual'!C131</f>
        <v>Comunicação e Redes B1-noturno (Santo André)</v>
      </c>
      <c r="E132" s="2" t="str">
        <f>' turmas sistema atual'!D131</f>
        <v>Comunicação e Redes</v>
      </c>
      <c r="F132" s="2" t="str">
        <f>' turmas sistema atual'!F131</f>
        <v>BCM0506-15</v>
      </c>
      <c r="G132" s="2" t="str">
        <f>' turmas sistema atual'!G131</f>
        <v>B1</v>
      </c>
      <c r="H132" s="2" t="str">
        <f>' turmas sistema atual'!W131</f>
        <v>terça das 19:00 às 21:00, semanal ; sexta das 21:00 às 23:00, quinzenal I</v>
      </c>
      <c r="I132" s="5" t="str">
        <f>' turmas sistema atual'!X131</f>
        <v/>
      </c>
      <c r="J132" s="5" t="str">
        <f>' turmas sistema atual'!H131</f>
        <v>terça das 19:00 às 21:00, sala S - 213-0, semanal , sexta das 21:00 às 23:00, sala S - 213-0, quinzenal I</v>
      </c>
      <c r="K132" s="5">
        <f>' turmas sistema atual'!I131</f>
        <v>0</v>
      </c>
      <c r="L132" s="5" t="str">
        <f>' turmas sistema atual'!J131</f>
        <v>Santo André</v>
      </c>
      <c r="M132" s="5" t="str">
        <f>' turmas sistema atual'!K131</f>
        <v>noturno</v>
      </c>
      <c r="N132" s="5" t="str">
        <f>' turmas sistema atual'!L131</f>
        <v>3-0-4</v>
      </c>
      <c r="O132" s="5">
        <f>' turmas sistema atual'!M131</f>
        <v>75</v>
      </c>
      <c r="P132" s="5">
        <f>' turmas sistema atual'!N131</f>
        <v>0</v>
      </c>
      <c r="Q132" s="5">
        <f t="shared" ref="Q132:Q195" si="2">O132-P132</f>
        <v>75</v>
      </c>
      <c r="R132" s="2" t="str">
        <f>UPPER(' turmas sistema atual'!R131)</f>
        <v>VALERIO RAMOS BATISTA</v>
      </c>
      <c r="S132" s="2" t="str">
        <f>UPPER(' turmas sistema atual'!S131)</f>
        <v/>
      </c>
    </row>
    <row r="133" spans="1:19" ht="47.25" customHeight="1" thickBot="1" x14ac:dyDescent="0.3">
      <c r="A133" s="2" t="str">
        <f>' turmas sistema atual'!A132</f>
        <v>BACHARELADO EM CIÊNCIA E TECNOLOGIA</v>
      </c>
      <c r="B133" s="2" t="str">
        <f>' turmas sistema atual'!B132</f>
        <v>DA1BIQ0602-15SA</v>
      </c>
      <c r="C133" s="5" t="str">
        <f>' turmas sistema atual'!Y132</f>
        <v>não</v>
      </c>
      <c r="D133" s="2" t="str">
        <f>' turmas sistema atual'!C132</f>
        <v>Estrutura e Dinâmica Social A1-diurno (Santo André)</v>
      </c>
      <c r="E133" s="2" t="str">
        <f>' turmas sistema atual'!D132</f>
        <v>Estrutura e Dinâmica Social</v>
      </c>
      <c r="F133" s="2" t="str">
        <f>' turmas sistema atual'!F132</f>
        <v>BIQ0602-15</v>
      </c>
      <c r="G133" s="2" t="str">
        <f>' turmas sistema atual'!G132</f>
        <v>A1</v>
      </c>
      <c r="H133" s="2" t="str">
        <f>' turmas sistema atual'!W132</f>
        <v xml:space="preserve">segunda das 10:00 às 12:00, quinzenal II; quarta das 10:00 às 12:00, semanal </v>
      </c>
      <c r="I133" s="5" t="str">
        <f>' turmas sistema atual'!X132</f>
        <v/>
      </c>
      <c r="J133" s="5" t="str">
        <f>' turmas sistema atual'!H132</f>
        <v xml:space="preserve">segunda das 10:00 às 12:00, sala A-101-0, quinzenal II, quarta das 10:00 às 12:00, sala A-101-0, semanal </v>
      </c>
      <c r="K133" s="5">
        <f>' turmas sistema atual'!I132</f>
        <v>0</v>
      </c>
      <c r="L133" s="5" t="str">
        <f>' turmas sistema atual'!J132</f>
        <v>Santo André</v>
      </c>
      <c r="M133" s="5" t="str">
        <f>' turmas sistema atual'!K132</f>
        <v>diurno</v>
      </c>
      <c r="N133" s="5" t="str">
        <f>' turmas sistema atual'!L132</f>
        <v>3-0-4</v>
      </c>
      <c r="O133" s="5">
        <f>' turmas sistema atual'!M132</f>
        <v>83</v>
      </c>
      <c r="P133" s="5">
        <f>' turmas sistema atual'!N132</f>
        <v>0</v>
      </c>
      <c r="Q133" s="5">
        <f t="shared" si="2"/>
        <v>83</v>
      </c>
      <c r="R133" s="2" t="str">
        <f>UPPER(' turmas sistema atual'!R132)</f>
        <v>ALESSANDRA TEIXEIRA</v>
      </c>
      <c r="S133" s="2" t="str">
        <f>UPPER(' turmas sistema atual'!S132)</f>
        <v/>
      </c>
    </row>
    <row r="134" spans="1:19" ht="47.25" customHeight="1" thickBot="1" x14ac:dyDescent="0.3">
      <c r="A134" s="2" t="str">
        <f>' turmas sistema atual'!A133</f>
        <v>BACHARELADO EM CIÊNCIA E TECNOLOGIA</v>
      </c>
      <c r="B134" s="2" t="str">
        <f>' turmas sistema atual'!B133</f>
        <v>NA1BIQ0602-15SA</v>
      </c>
      <c r="C134" s="5" t="str">
        <f>' turmas sistema atual'!Y133</f>
        <v>não</v>
      </c>
      <c r="D134" s="2" t="str">
        <f>' turmas sistema atual'!C133</f>
        <v>Estrutura e Dinâmica Social A1-noturno (Santo André)</v>
      </c>
      <c r="E134" s="2" t="str">
        <f>' turmas sistema atual'!D133</f>
        <v>Estrutura e Dinâmica Social</v>
      </c>
      <c r="F134" s="2" t="str">
        <f>' turmas sistema atual'!F133</f>
        <v>BIQ0602-15</v>
      </c>
      <c r="G134" s="2" t="str">
        <f>' turmas sistema atual'!G133</f>
        <v>A1</v>
      </c>
      <c r="H134" s="2" t="str">
        <f>' turmas sistema atual'!W133</f>
        <v xml:space="preserve">segunda das 21:00 às 23:00, quinzenal II; quarta das 21:00 às 23:00, semanal </v>
      </c>
      <c r="I134" s="5" t="str">
        <f>' turmas sistema atual'!X133</f>
        <v/>
      </c>
      <c r="J134" s="5" t="str">
        <f>' turmas sistema atual'!H133</f>
        <v xml:space="preserve">segunda das 21:00 às 23:00, sala A-101-0, quinzenal II, quarta das 21:00 às 23:00, sala A-101-0, semanal </v>
      </c>
      <c r="K134" s="5">
        <f>' turmas sistema atual'!I133</f>
        <v>0</v>
      </c>
      <c r="L134" s="5" t="str">
        <f>' turmas sistema atual'!J133</f>
        <v>Santo André</v>
      </c>
      <c r="M134" s="5" t="str">
        <f>' turmas sistema atual'!K133</f>
        <v>noturno</v>
      </c>
      <c r="N134" s="5" t="str">
        <f>' turmas sistema atual'!L133</f>
        <v>3-0-4</v>
      </c>
      <c r="O134" s="5">
        <f>' turmas sistema atual'!M133</f>
        <v>83</v>
      </c>
      <c r="P134" s="5">
        <f>' turmas sistema atual'!N133</f>
        <v>0</v>
      </c>
      <c r="Q134" s="5">
        <f t="shared" si="2"/>
        <v>83</v>
      </c>
      <c r="R134" s="2" t="str">
        <f>UPPER(' turmas sistema atual'!R133)</f>
        <v>MANUEL RAMON SOUZA LUZ</v>
      </c>
      <c r="S134" s="2" t="str">
        <f>UPPER(' turmas sistema atual'!S133)</f>
        <v/>
      </c>
    </row>
    <row r="135" spans="1:19" ht="47.25" customHeight="1" thickBot="1" x14ac:dyDescent="0.3">
      <c r="A135" s="2" t="str">
        <f>' turmas sistema atual'!A134</f>
        <v>BACHARELADO EM CIÊNCIA E TECNOLOGIA</v>
      </c>
      <c r="B135" s="2" t="str">
        <f>' turmas sistema atual'!B134</f>
        <v>DB1BIQ0602-15SA</v>
      </c>
      <c r="C135" s="5" t="str">
        <f>' turmas sistema atual'!Y134</f>
        <v>não</v>
      </c>
      <c r="D135" s="2" t="str">
        <f>' turmas sistema atual'!C134</f>
        <v>Estrutura e Dinâmica Social B1-diurno (Santo André)</v>
      </c>
      <c r="E135" s="2" t="str">
        <f>' turmas sistema atual'!D134</f>
        <v>Estrutura e Dinâmica Social</v>
      </c>
      <c r="F135" s="2" t="str">
        <f>' turmas sistema atual'!F134</f>
        <v>BIQ0602-15</v>
      </c>
      <c r="G135" s="2" t="str">
        <f>' turmas sistema atual'!G134</f>
        <v>B1</v>
      </c>
      <c r="H135" s="2" t="str">
        <f>' turmas sistema atual'!W134</f>
        <v xml:space="preserve">segunda das 08:00 às 10:00, quinzenal II; quarta das 08:00 às 10:00, semanal </v>
      </c>
      <c r="I135" s="5" t="str">
        <f>' turmas sistema atual'!X134</f>
        <v/>
      </c>
      <c r="J135" s="5" t="str">
        <f>' turmas sistema atual'!H134</f>
        <v xml:space="preserve">segunda das 08:00 às 10:00, sala A-101-0, quinzenal II, quarta das 08:00 às 10:00, sala A-101-0, semanal </v>
      </c>
      <c r="K135" s="5">
        <f>' turmas sistema atual'!I134</f>
        <v>0</v>
      </c>
      <c r="L135" s="5" t="str">
        <f>' turmas sistema atual'!J134</f>
        <v>Santo André</v>
      </c>
      <c r="M135" s="5" t="str">
        <f>' turmas sistema atual'!K134</f>
        <v>diurno</v>
      </c>
      <c r="N135" s="5" t="str">
        <f>' turmas sistema atual'!L134</f>
        <v>3-0-4</v>
      </c>
      <c r="O135" s="5">
        <f>' turmas sistema atual'!M134</f>
        <v>83</v>
      </c>
      <c r="P135" s="5">
        <f>' turmas sistema atual'!N134</f>
        <v>0</v>
      </c>
      <c r="Q135" s="5">
        <f t="shared" si="2"/>
        <v>83</v>
      </c>
      <c r="R135" s="2" t="str">
        <f>UPPER(' turmas sistema atual'!R134)</f>
        <v>ALESSANDRA TEIXEIRA</v>
      </c>
      <c r="S135" s="2" t="str">
        <f>UPPER(' turmas sistema atual'!S134)</f>
        <v/>
      </c>
    </row>
    <row r="136" spans="1:19" ht="47.25" customHeight="1" thickBot="1" x14ac:dyDescent="0.3">
      <c r="A136" s="2" t="str">
        <f>' turmas sistema atual'!A135</f>
        <v>BACHARELADO EM CIÊNCIA E TECNOLOGIA</v>
      </c>
      <c r="B136" s="2" t="str">
        <f>' turmas sistema atual'!B135</f>
        <v>NB1BIQ0602-15SA</v>
      </c>
      <c r="C136" s="5" t="str">
        <f>' turmas sistema atual'!Y135</f>
        <v>não</v>
      </c>
      <c r="D136" s="2" t="str">
        <f>' turmas sistema atual'!C135</f>
        <v>Estrutura e Dinâmica Social B1-noturno (Santo André)</v>
      </c>
      <c r="E136" s="2" t="str">
        <f>' turmas sistema atual'!D135</f>
        <v>Estrutura e Dinâmica Social</v>
      </c>
      <c r="F136" s="2" t="str">
        <f>' turmas sistema atual'!F135</f>
        <v>BIQ0602-15</v>
      </c>
      <c r="G136" s="2" t="str">
        <f>' turmas sistema atual'!G135</f>
        <v>B1</v>
      </c>
      <c r="H136" s="2" t="str">
        <f>' turmas sistema atual'!W135</f>
        <v xml:space="preserve">segunda das 19:00 às 21:00, quinzenal II; quarta das 19:00 às 21:00, semanal </v>
      </c>
      <c r="I136" s="5" t="str">
        <f>' turmas sistema atual'!X135</f>
        <v/>
      </c>
      <c r="J136" s="5" t="str">
        <f>' turmas sistema atual'!H135</f>
        <v xml:space="preserve">segunda das 19:00 às 21:00, sala A-101-0, quinzenal II, quarta das 19:00 às 21:00, sala A-101-0, semanal </v>
      </c>
      <c r="K136" s="5">
        <f>' turmas sistema atual'!I135</f>
        <v>0</v>
      </c>
      <c r="L136" s="5" t="str">
        <f>' turmas sistema atual'!J135</f>
        <v>Santo André</v>
      </c>
      <c r="M136" s="5" t="str">
        <f>' turmas sistema atual'!K135</f>
        <v>noturno</v>
      </c>
      <c r="N136" s="5" t="str">
        <f>' turmas sistema atual'!L135</f>
        <v>3-0-4</v>
      </c>
      <c r="O136" s="5">
        <f>' turmas sistema atual'!M135</f>
        <v>83</v>
      </c>
      <c r="P136" s="5">
        <f>' turmas sistema atual'!N135</f>
        <v>0</v>
      </c>
      <c r="Q136" s="5">
        <f t="shared" si="2"/>
        <v>83</v>
      </c>
      <c r="R136" s="2" t="str">
        <f>UPPER(' turmas sistema atual'!R135)</f>
        <v>CLAUDIO LUIS DE CAMARGO PENTEADO</v>
      </c>
      <c r="S136" s="2" t="str">
        <f>UPPER(' turmas sistema atual'!S135)</f>
        <v/>
      </c>
    </row>
    <row r="137" spans="1:19" ht="47.25" customHeight="1" thickBot="1" x14ac:dyDescent="0.3">
      <c r="A137" s="2" t="str">
        <f>' turmas sistema atual'!A136</f>
        <v>BACHARELADO EM CIÊNCIA E TECNOLOGIA</v>
      </c>
      <c r="B137" s="52" t="str">
        <f>' turmas sistema atual'!B136</f>
        <v>DA1BCJ0204-15SA</v>
      </c>
      <c r="C137" s="51" t="str">
        <f>' turmas sistema atual'!Y136</f>
        <v>sim</v>
      </c>
      <c r="D137" s="52" t="str">
        <f>' turmas sistema atual'!C136</f>
        <v>Fenômenos Mecânicos A1-diurno (Santo André)</v>
      </c>
      <c r="E137" s="2" t="str">
        <f>' turmas sistema atual'!D136</f>
        <v>Fenômenos Mecânicos</v>
      </c>
      <c r="F137" s="2" t="str">
        <f>' turmas sistema atual'!F136</f>
        <v>BCJ0204-15</v>
      </c>
      <c r="G137" s="2" t="str">
        <f>' turmas sistema atual'!G136</f>
        <v>A1</v>
      </c>
      <c r="H137" s="2" t="str">
        <f>' turmas sistema atual'!W136</f>
        <v xml:space="preserve">quarta das 08:00 às 10:00, semanal ; sexta das 10:00 às 12:00, semanal </v>
      </c>
      <c r="I137" s="5" t="str">
        <f>' turmas sistema atual'!X136</f>
        <v>sábado das 08:00 às 10:00, quinzenal I</v>
      </c>
      <c r="J137" s="5" t="str">
        <f>' turmas sistema atual'!H136</f>
        <v xml:space="preserve">quarta das 08:00 às 10:00, sala S - 213-0, semanal , sexta das 10:00 às 12:00, sala S - 213-0, semanal </v>
      </c>
      <c r="K137" s="5" t="str">
        <f>' turmas sistema atual'!I136</f>
        <v>sábado das 08:00 às 10:00, sala 501-1, quinzenal I</v>
      </c>
      <c r="L137" s="5" t="str">
        <f>' turmas sistema atual'!J136</f>
        <v>Santo André</v>
      </c>
      <c r="M137" s="5" t="str">
        <f>' turmas sistema atual'!K136</f>
        <v>diurno</v>
      </c>
      <c r="N137" s="5" t="str">
        <f>' turmas sistema atual'!L136</f>
        <v>4-1-6</v>
      </c>
      <c r="O137" s="5">
        <f>' turmas sistema atual'!M136</f>
        <v>33</v>
      </c>
      <c r="P137" s="5">
        <f>' turmas sistema atual'!N136</f>
        <v>29</v>
      </c>
      <c r="Q137" s="5">
        <f t="shared" si="2"/>
        <v>4</v>
      </c>
      <c r="R137" s="2" t="str">
        <f>UPPER(' turmas sistema atual'!R136)</f>
        <v>JOSE JAVIER SAEZ ACUNA</v>
      </c>
      <c r="S137" s="2" t="str">
        <f>UPPER(' turmas sistema atual'!S136)</f>
        <v>RONEI MIOTTO</v>
      </c>
    </row>
    <row r="138" spans="1:19" ht="47.25" customHeight="1" thickBot="1" x14ac:dyDescent="0.3">
      <c r="A138" s="2" t="str">
        <f>' turmas sistema atual'!A137</f>
        <v>BACHARELADO EM CIÊNCIA E TECNOLOGIA</v>
      </c>
      <c r="B138" s="2" t="str">
        <f>' turmas sistema atual'!B137</f>
        <v>DA1BCJ0204-15SB</v>
      </c>
      <c r="C138" s="5" t="str">
        <f>' turmas sistema atual'!Y137</f>
        <v>sim</v>
      </c>
      <c r="D138" s="2" t="str">
        <f>' turmas sistema atual'!C137</f>
        <v>Fenômenos Mecânicos A1-diurno (São Bernardo do Campo)</v>
      </c>
      <c r="E138" s="2" t="str">
        <f>' turmas sistema atual'!D137</f>
        <v>Fenômenos Mecânicos</v>
      </c>
      <c r="F138" s="2" t="str">
        <f>' turmas sistema atual'!F137</f>
        <v>BCJ0204-15</v>
      </c>
      <c r="G138" s="2" t="str">
        <f>' turmas sistema atual'!G137</f>
        <v>A1</v>
      </c>
      <c r="H138" s="2" t="str">
        <f>' turmas sistema atual'!W137</f>
        <v xml:space="preserve">quarta das 08:00 às 10:00, semanal ; sexta das 10:00 às 12:00, semanal </v>
      </c>
      <c r="I138" s="5" t="str">
        <f>' turmas sistema atual'!X137</f>
        <v>sábado das 08:00 às 10:00, quinzenal I</v>
      </c>
      <c r="J138" s="5" t="str">
        <f>' turmas sistema atual'!H137</f>
        <v xml:space="preserve">quarta das 08:00 às 10:00, sala A1-S201-SB, semanal , sexta das 10:00 às 12:00, sala A1-S201-SB, semanal </v>
      </c>
      <c r="K138" s="5" t="str">
        <f>' turmas sistema atual'!I137</f>
        <v>sábado das 08:00 às 10:00, sala A1-L303-SB, quinzenal I</v>
      </c>
      <c r="L138" s="5" t="str">
        <f>' turmas sistema atual'!J137</f>
        <v>São Bernardo do Campo</v>
      </c>
      <c r="M138" s="5" t="str">
        <f>' turmas sistema atual'!K137</f>
        <v>diurno</v>
      </c>
      <c r="N138" s="5" t="str">
        <f>' turmas sistema atual'!L137</f>
        <v>4-1-6</v>
      </c>
      <c r="O138" s="5">
        <f>' turmas sistema atual'!M137</f>
        <v>33</v>
      </c>
      <c r="P138" s="5">
        <f>' turmas sistema atual'!N137</f>
        <v>19</v>
      </c>
      <c r="Q138" s="5">
        <f t="shared" si="2"/>
        <v>14</v>
      </c>
      <c r="R138" s="2" t="str">
        <f>UPPER(' turmas sistema atual'!R137)</f>
        <v>DENISE CRIADO PEREIRA DE SOUZA</v>
      </c>
      <c r="S138" s="2" t="str">
        <f>UPPER(' turmas sistema atual'!S137)</f>
        <v>ALYSSON FABIO FERRARI</v>
      </c>
    </row>
    <row r="139" spans="1:19" ht="47.25" customHeight="1" thickBot="1" x14ac:dyDescent="0.3">
      <c r="A139" s="2" t="str">
        <f>' turmas sistema atual'!A138</f>
        <v>BACHARELADO EM CIÊNCIA E TECNOLOGIA</v>
      </c>
      <c r="B139" s="2" t="str">
        <f>' turmas sistema atual'!B138</f>
        <v>NA1BCJ0204-15SA</v>
      </c>
      <c r="C139" s="5" t="str">
        <f>' turmas sistema atual'!Y138</f>
        <v>sim</v>
      </c>
      <c r="D139" s="2" t="str">
        <f>' turmas sistema atual'!C138</f>
        <v>Fenômenos Mecânicos A1-noturno (Santo André)</v>
      </c>
      <c r="E139" s="2" t="str">
        <f>' turmas sistema atual'!D138</f>
        <v>Fenômenos Mecânicos</v>
      </c>
      <c r="F139" s="2" t="str">
        <f>' turmas sistema atual'!F138</f>
        <v>BCJ0204-15</v>
      </c>
      <c r="G139" s="2" t="str">
        <f>' turmas sistema atual'!G138</f>
        <v>A1</v>
      </c>
      <c r="H139" s="2" t="str">
        <f>' turmas sistema atual'!W138</f>
        <v xml:space="preserve">quarta das 19:00 às 21:00, semanal ; sexta das 21:00 às 23:00, semanal </v>
      </c>
      <c r="I139" s="5" t="str">
        <f>' turmas sistema atual'!X138</f>
        <v>sábado das 13:00 às 15:00, quinzenal I</v>
      </c>
      <c r="J139" s="5" t="str">
        <f>' turmas sistema atual'!H138</f>
        <v xml:space="preserve">quarta das 19:00 às 21:00, sala S - 213-0, semanal , sexta das 21:00 às 23:00, sala S - 213-0, semanal </v>
      </c>
      <c r="K139" s="5" t="str">
        <f>' turmas sistema atual'!I138</f>
        <v>sábado das 13:00 às 15:00, sala 501-1, quinzenal I</v>
      </c>
      <c r="L139" s="5" t="str">
        <f>' turmas sistema atual'!J138</f>
        <v>Santo André</v>
      </c>
      <c r="M139" s="5" t="str">
        <f>' turmas sistema atual'!K138</f>
        <v>noturno</v>
      </c>
      <c r="N139" s="5" t="str">
        <f>' turmas sistema atual'!L138</f>
        <v>4-1-6</v>
      </c>
      <c r="O139" s="5">
        <f>' turmas sistema atual'!M138</f>
        <v>33</v>
      </c>
      <c r="P139" s="5">
        <f>' turmas sistema atual'!N138</f>
        <v>28</v>
      </c>
      <c r="Q139" s="5">
        <f t="shared" si="2"/>
        <v>5</v>
      </c>
      <c r="R139" s="2" t="str">
        <f>UPPER(' turmas sistema atual'!R138)</f>
        <v>REINALDO LUIZ CAVASSO FILHO</v>
      </c>
      <c r="S139" s="2" t="str">
        <f>UPPER(' turmas sistema atual'!S138)</f>
        <v>RONEI MIOTTO</v>
      </c>
    </row>
    <row r="140" spans="1:19" ht="47.25" customHeight="1" thickBot="1" x14ac:dyDescent="0.3">
      <c r="A140" s="2" t="str">
        <f>' turmas sistema atual'!A139</f>
        <v>BACHARELADO EM CIÊNCIA E TECNOLOGIA</v>
      </c>
      <c r="B140" s="2" t="str">
        <f>' turmas sistema atual'!B139</f>
        <v>NA1BCJ0204-15SB</v>
      </c>
      <c r="C140" s="5" t="str">
        <f>' turmas sistema atual'!Y139</f>
        <v>sim</v>
      </c>
      <c r="D140" s="2" t="str">
        <f>' turmas sistema atual'!C139</f>
        <v>Fenômenos Mecânicos A1-noturno (São Bernardo do Campo)</v>
      </c>
      <c r="E140" s="2" t="str">
        <f>' turmas sistema atual'!D139</f>
        <v>Fenômenos Mecânicos</v>
      </c>
      <c r="F140" s="2" t="str">
        <f>' turmas sistema atual'!F139</f>
        <v>BCJ0204-15</v>
      </c>
      <c r="G140" s="2" t="str">
        <f>' turmas sistema atual'!G139</f>
        <v>A1</v>
      </c>
      <c r="H140" s="2" t="str">
        <f>' turmas sistema atual'!W139</f>
        <v xml:space="preserve">quarta das 19:00 às 21:00, semanal ; sexta das 21:00 às 23:00, semanal </v>
      </c>
      <c r="I140" s="5" t="str">
        <f>' turmas sistema atual'!X139</f>
        <v>sábado das 13:00 às 15:00, quinzenal I</v>
      </c>
      <c r="J140" s="5" t="str">
        <f>' turmas sistema atual'!H139</f>
        <v xml:space="preserve">quarta das 19:00 às 21:00, sala A1-S201-SB, semanal , sexta das 21:00 às 23:00, sala A1-S201-SB, semanal </v>
      </c>
      <c r="K140" s="5" t="str">
        <f>' turmas sistema atual'!I139</f>
        <v>sábado das 13:00 às 15:00, sala A1-L303-SB, quinzenal I</v>
      </c>
      <c r="L140" s="5" t="str">
        <f>' turmas sistema atual'!J139</f>
        <v>São Bernardo do Campo</v>
      </c>
      <c r="M140" s="5" t="str">
        <f>' turmas sistema atual'!K139</f>
        <v>noturno</v>
      </c>
      <c r="N140" s="5" t="str">
        <f>' turmas sistema atual'!L139</f>
        <v>4-1-6</v>
      </c>
      <c r="O140" s="5">
        <f>' turmas sistema atual'!M139</f>
        <v>33</v>
      </c>
      <c r="P140" s="5">
        <f>' turmas sistema atual'!N139</f>
        <v>20</v>
      </c>
      <c r="Q140" s="5">
        <f t="shared" si="2"/>
        <v>13</v>
      </c>
      <c r="R140" s="2" t="str">
        <f>UPPER(' turmas sistema atual'!R139)</f>
        <v>LUCAS ALMEIDA MIRANDA BARRETO</v>
      </c>
      <c r="S140" s="2" t="str">
        <f>UPPER(' turmas sistema atual'!S139)</f>
        <v>ALYSSON FABIO FERRARI</v>
      </c>
    </row>
    <row r="141" spans="1:19" ht="47.25" customHeight="1" thickBot="1" x14ac:dyDescent="0.3">
      <c r="A141" s="2" t="str">
        <f>' turmas sistema atual'!A140</f>
        <v>BACHARELADO EM CIÊNCIA E TECNOLOGIA</v>
      </c>
      <c r="B141" s="2" t="str">
        <f>' turmas sistema atual'!B140</f>
        <v>DA2BCJ0204-15SA</v>
      </c>
      <c r="C141" s="5" t="str">
        <f>' turmas sistema atual'!Y140</f>
        <v>sim</v>
      </c>
      <c r="D141" s="2" t="str">
        <f>' turmas sistema atual'!C140</f>
        <v>Fenômenos Mecânicos A2-diurno (Santo André)</v>
      </c>
      <c r="E141" s="2" t="str">
        <f>' turmas sistema atual'!D140</f>
        <v>Fenômenos Mecânicos</v>
      </c>
      <c r="F141" s="2" t="str">
        <f>' turmas sistema atual'!F140</f>
        <v>BCJ0204-15</v>
      </c>
      <c r="G141" s="2" t="str">
        <f>' turmas sistema atual'!G140</f>
        <v>A2</v>
      </c>
      <c r="H141" s="2" t="str">
        <f>' turmas sistema atual'!W140</f>
        <v xml:space="preserve">quarta das 08:00 às 10:00, semanal ; sexta das 10:00 às 12:00, semanal </v>
      </c>
      <c r="I141" s="5" t="str">
        <f>' turmas sistema atual'!X140</f>
        <v>sábado das 08:00 às 10:00, quinzenal II</v>
      </c>
      <c r="J141" s="5" t="str">
        <f>' turmas sistema atual'!H140</f>
        <v xml:space="preserve">quarta das 08:00 às 10:00, sala S - 213-0, semanal , sexta das 10:00 às 12:00, sala S - 213-0, semanal </v>
      </c>
      <c r="K141" s="5" t="str">
        <f>' turmas sistema atual'!I140</f>
        <v>sábado das 08:00 às 10:00, sala 501-1, quinzenal II</v>
      </c>
      <c r="L141" s="5" t="str">
        <f>' turmas sistema atual'!J140</f>
        <v>Santo André</v>
      </c>
      <c r="M141" s="5" t="str">
        <f>' turmas sistema atual'!K140</f>
        <v>diurno</v>
      </c>
      <c r="N141" s="5" t="str">
        <f>' turmas sistema atual'!L140</f>
        <v>4-1-6</v>
      </c>
      <c r="O141" s="5">
        <f>' turmas sistema atual'!M140</f>
        <v>33</v>
      </c>
      <c r="P141" s="5">
        <f>' turmas sistema atual'!N140</f>
        <v>28</v>
      </c>
      <c r="Q141" s="5">
        <f t="shared" si="2"/>
        <v>5</v>
      </c>
      <c r="R141" s="2" t="str">
        <f>UPPER(' turmas sistema atual'!R140)</f>
        <v>JOSE JAVIER SAEZ ACUNA</v>
      </c>
      <c r="S141" s="2" t="str">
        <f>UPPER(' turmas sistema atual'!S140)</f>
        <v>RONEI MIOTTO</v>
      </c>
    </row>
    <row r="142" spans="1:19" ht="47.25" customHeight="1" thickBot="1" x14ac:dyDescent="0.3">
      <c r="A142" s="2" t="str">
        <f>' turmas sistema atual'!A141</f>
        <v>BACHARELADO EM CIÊNCIA E TECNOLOGIA</v>
      </c>
      <c r="B142" s="2" t="str">
        <f>' turmas sistema atual'!B141</f>
        <v>DA2BCJ0204-15SB</v>
      </c>
      <c r="C142" s="5" t="str">
        <f>' turmas sistema atual'!Y141</f>
        <v>sim</v>
      </c>
      <c r="D142" s="2" t="str">
        <f>' turmas sistema atual'!C141</f>
        <v>Fenômenos Mecânicos A2-diurno (São Bernardo do Campo)</v>
      </c>
      <c r="E142" s="2" t="str">
        <f>' turmas sistema atual'!D141</f>
        <v>Fenômenos Mecânicos</v>
      </c>
      <c r="F142" s="2" t="str">
        <f>' turmas sistema atual'!F141</f>
        <v>BCJ0204-15</v>
      </c>
      <c r="G142" s="2" t="str">
        <f>' turmas sistema atual'!G141</f>
        <v>A2</v>
      </c>
      <c r="H142" s="2" t="str">
        <f>' turmas sistema atual'!W141</f>
        <v xml:space="preserve">quarta das 08:00 às 10:00, semanal ; sexta das 10:00 às 12:00, semanal </v>
      </c>
      <c r="I142" s="5" t="str">
        <f>' turmas sistema atual'!X141</f>
        <v>sábado das 08:00 às 10:00, quinzenal II</v>
      </c>
      <c r="J142" s="5" t="str">
        <f>' turmas sistema atual'!H141</f>
        <v xml:space="preserve">quarta das 08:00 às 10:00, sala A1-S201-SB, semanal , sexta das 10:00 às 12:00, sala A1-S201-SB, semanal </v>
      </c>
      <c r="K142" s="5" t="str">
        <f>' turmas sistema atual'!I141</f>
        <v>sábado das 08:00 às 10:00, sala A1-L303-SB, quinzenal II</v>
      </c>
      <c r="L142" s="5" t="str">
        <f>' turmas sistema atual'!J141</f>
        <v>São Bernardo do Campo</v>
      </c>
      <c r="M142" s="5" t="str">
        <f>' turmas sistema atual'!K141</f>
        <v>diurno</v>
      </c>
      <c r="N142" s="5" t="str">
        <f>' turmas sistema atual'!L141</f>
        <v>4-1-6</v>
      </c>
      <c r="O142" s="5">
        <f>' turmas sistema atual'!M141</f>
        <v>33</v>
      </c>
      <c r="P142" s="5">
        <f>' turmas sistema atual'!N141</f>
        <v>21</v>
      </c>
      <c r="Q142" s="5">
        <f t="shared" si="2"/>
        <v>12</v>
      </c>
      <c r="R142" s="2" t="str">
        <f>UPPER(' turmas sistema atual'!R141)</f>
        <v>DENISE CRIADO PEREIRA DE SOUZA</v>
      </c>
      <c r="S142" s="2" t="str">
        <f>UPPER(' turmas sistema atual'!S141)</f>
        <v>ALYSSON FABIO FERRARI</v>
      </c>
    </row>
    <row r="143" spans="1:19" ht="47.25" customHeight="1" thickBot="1" x14ac:dyDescent="0.3">
      <c r="A143" s="2" t="str">
        <f>' turmas sistema atual'!A142</f>
        <v>BACHARELADO EM CIÊNCIA E TECNOLOGIA</v>
      </c>
      <c r="B143" s="2" t="str">
        <f>' turmas sistema atual'!B142</f>
        <v>NA2BCJ0204-15SA</v>
      </c>
      <c r="C143" s="5" t="str">
        <f>' turmas sistema atual'!Y142</f>
        <v>sim</v>
      </c>
      <c r="D143" s="2" t="str">
        <f>' turmas sistema atual'!C142</f>
        <v>Fenômenos Mecânicos A2-noturno (Santo André)</v>
      </c>
      <c r="E143" s="2" t="str">
        <f>' turmas sistema atual'!D142</f>
        <v>Fenômenos Mecânicos</v>
      </c>
      <c r="F143" s="2" t="str">
        <f>' turmas sistema atual'!F142</f>
        <v>BCJ0204-15</v>
      </c>
      <c r="G143" s="2" t="str">
        <f>' turmas sistema atual'!G142</f>
        <v>A2</v>
      </c>
      <c r="H143" s="2" t="str">
        <f>' turmas sistema atual'!W142</f>
        <v xml:space="preserve">quarta das 19:00 às 21:00, semanal ; sexta das 21:00 às 23:00, semanal </v>
      </c>
      <c r="I143" s="5" t="str">
        <f>' turmas sistema atual'!X142</f>
        <v>sábado das 13:00 às 15:00, quinzenal II</v>
      </c>
      <c r="J143" s="5" t="str">
        <f>' turmas sistema atual'!H142</f>
        <v xml:space="preserve">quarta das 19:00 às 21:00, sala S - 213-0, semanal , sexta das 21:00 às 23:00, sala S - 213-0, semanal </v>
      </c>
      <c r="K143" s="5" t="str">
        <f>' turmas sistema atual'!I142</f>
        <v>sábado das 13:00 às 15:00, sala 501-1, quinzenal II</v>
      </c>
      <c r="L143" s="5" t="str">
        <f>' turmas sistema atual'!J142</f>
        <v>Santo André</v>
      </c>
      <c r="M143" s="5" t="str">
        <f>' turmas sistema atual'!K142</f>
        <v>noturno</v>
      </c>
      <c r="N143" s="5" t="str">
        <f>' turmas sistema atual'!L142</f>
        <v>4-1-6</v>
      </c>
      <c r="O143" s="5">
        <f>' turmas sistema atual'!M142</f>
        <v>33</v>
      </c>
      <c r="P143" s="5">
        <f>' turmas sistema atual'!N142</f>
        <v>28</v>
      </c>
      <c r="Q143" s="5">
        <f t="shared" si="2"/>
        <v>5</v>
      </c>
      <c r="R143" s="2" t="str">
        <f>UPPER(' turmas sistema atual'!R142)</f>
        <v>REINALDO LUIZ CAVASSO FILHO</v>
      </c>
      <c r="S143" s="2" t="str">
        <f>UPPER(' turmas sistema atual'!S142)</f>
        <v>RONEI MIOTTO</v>
      </c>
    </row>
    <row r="144" spans="1:19" ht="47.25" customHeight="1" thickBot="1" x14ac:dyDescent="0.3">
      <c r="A144" s="2" t="str">
        <f>' turmas sistema atual'!A143</f>
        <v>BACHARELADO EM CIÊNCIA E TECNOLOGIA</v>
      </c>
      <c r="B144" s="2" t="str">
        <f>' turmas sistema atual'!B143</f>
        <v>NA2BCJ0204-15SB</v>
      </c>
      <c r="C144" s="5" t="str">
        <f>' turmas sistema atual'!Y143</f>
        <v>sim</v>
      </c>
      <c r="D144" s="2" t="str">
        <f>' turmas sistema atual'!C143</f>
        <v>Fenômenos Mecânicos A2-noturno (São Bernardo do Campo)</v>
      </c>
      <c r="E144" s="2" t="str">
        <f>' turmas sistema atual'!D143</f>
        <v>Fenômenos Mecânicos</v>
      </c>
      <c r="F144" s="2" t="str">
        <f>' turmas sistema atual'!F143</f>
        <v>BCJ0204-15</v>
      </c>
      <c r="G144" s="2" t="str">
        <f>' turmas sistema atual'!G143</f>
        <v>A2</v>
      </c>
      <c r="H144" s="2" t="str">
        <f>' turmas sistema atual'!W143</f>
        <v xml:space="preserve">quarta das 19:00 às 21:00, semanal ; sexta das 21:00 às 23:00, semanal </v>
      </c>
      <c r="I144" s="5" t="str">
        <f>' turmas sistema atual'!X143</f>
        <v>sábado das 13:00 às 15:00, quinzenal II</v>
      </c>
      <c r="J144" s="5" t="str">
        <f>' turmas sistema atual'!H143</f>
        <v xml:space="preserve">quarta das 19:00 às 21:00, sala A1-S201-SB, semanal , sexta das 21:00 às 23:00, sala A1-S201-SB, semanal </v>
      </c>
      <c r="K144" s="5" t="str">
        <f>' turmas sistema atual'!I143</f>
        <v>sábado das 13:00 às 15:00, sala A1-L303-SB, quinzenal II</v>
      </c>
      <c r="L144" s="5" t="str">
        <f>' turmas sistema atual'!J143</f>
        <v>São Bernardo do Campo</v>
      </c>
      <c r="M144" s="5" t="str">
        <f>' turmas sistema atual'!K143</f>
        <v>noturno</v>
      </c>
      <c r="N144" s="5" t="str">
        <f>' turmas sistema atual'!L143</f>
        <v>4-1-6</v>
      </c>
      <c r="O144" s="5">
        <f>' turmas sistema atual'!M143</f>
        <v>33</v>
      </c>
      <c r="P144" s="5">
        <f>' turmas sistema atual'!N143</f>
        <v>20</v>
      </c>
      <c r="Q144" s="5">
        <f t="shared" si="2"/>
        <v>13</v>
      </c>
      <c r="R144" s="2" t="str">
        <f>UPPER(' turmas sistema atual'!R143)</f>
        <v>LUCAS ALMEIDA MIRANDA BARRETO</v>
      </c>
      <c r="S144" s="2" t="str">
        <f>UPPER(' turmas sistema atual'!S143)</f>
        <v>ALYSSON FABIO FERRARI</v>
      </c>
    </row>
    <row r="145" spans="1:19" ht="47.25" customHeight="1" thickBot="1" x14ac:dyDescent="0.3">
      <c r="A145" s="2" t="str">
        <f>' turmas sistema atual'!A144</f>
        <v>BACHARELADO EM CIÊNCIA E TECNOLOGIA</v>
      </c>
      <c r="B145" s="2" t="str">
        <f>' turmas sistema atual'!B144</f>
        <v>DA3BCJ0204-15SA</v>
      </c>
      <c r="C145" s="5" t="str">
        <f>' turmas sistema atual'!Y144</f>
        <v>sim</v>
      </c>
      <c r="D145" s="2" t="str">
        <f>' turmas sistema atual'!C144</f>
        <v>Fenômenos Mecânicos A3-diurno (Santo André)</v>
      </c>
      <c r="E145" s="2" t="str">
        <f>' turmas sistema atual'!D144</f>
        <v>Fenômenos Mecânicos</v>
      </c>
      <c r="F145" s="2" t="str">
        <f>' turmas sistema atual'!F144</f>
        <v>BCJ0204-15</v>
      </c>
      <c r="G145" s="2" t="str">
        <f>' turmas sistema atual'!G144</f>
        <v>A3</v>
      </c>
      <c r="H145" s="2" t="str">
        <f>' turmas sistema atual'!W144</f>
        <v xml:space="preserve">quarta das 08:00 às 10:00, semanal ; sexta das 10:00 às 12:00, semanal </v>
      </c>
      <c r="I145" s="5" t="str">
        <f>' turmas sistema atual'!X144</f>
        <v>sábado das 08:00 às 10:00, quinzenal I</v>
      </c>
      <c r="J145" s="5" t="str">
        <f>' turmas sistema atual'!H144</f>
        <v xml:space="preserve">quarta das 08:00 às 10:00, sala S - 213-0, semanal , sexta das 10:00 às 12:00, sala S - 213-0, semanal </v>
      </c>
      <c r="K145" s="5" t="str">
        <f>' turmas sistema atual'!I144</f>
        <v>sábado das 08:00 às 10:00, sala L701, quinzenal I</v>
      </c>
      <c r="L145" s="5" t="str">
        <f>' turmas sistema atual'!J144</f>
        <v>Santo André</v>
      </c>
      <c r="M145" s="5" t="str">
        <f>' turmas sistema atual'!K144</f>
        <v>diurno</v>
      </c>
      <c r="N145" s="5" t="str">
        <f>' turmas sistema atual'!L144</f>
        <v>4-1-6</v>
      </c>
      <c r="O145" s="5">
        <f>' turmas sistema atual'!M144</f>
        <v>33</v>
      </c>
      <c r="P145" s="5">
        <f>' turmas sistema atual'!N144</f>
        <v>28</v>
      </c>
      <c r="Q145" s="5">
        <f t="shared" si="2"/>
        <v>5</v>
      </c>
      <c r="R145" s="2" t="str">
        <f>UPPER(' turmas sistema atual'!R144)</f>
        <v>JOSE JAVIER SAEZ ACUNA</v>
      </c>
      <c r="S145" s="2" t="str">
        <f>UPPER(' turmas sistema atual'!S144)</f>
        <v>PEDRO ALVES DA SILVA AUTRETO</v>
      </c>
    </row>
    <row r="146" spans="1:19" ht="47.25" customHeight="1" thickBot="1" x14ac:dyDescent="0.3">
      <c r="A146" s="2" t="str">
        <f>' turmas sistema atual'!A145</f>
        <v>BACHARELADO EM CIÊNCIA E TECNOLOGIA</v>
      </c>
      <c r="B146" s="2" t="str">
        <f>' turmas sistema atual'!B145</f>
        <v>DA3BCJ0204-15SB</v>
      </c>
      <c r="C146" s="5" t="str">
        <f>' turmas sistema atual'!Y145</f>
        <v>sim</v>
      </c>
      <c r="D146" s="2" t="str">
        <f>' turmas sistema atual'!C145</f>
        <v>Fenômenos Mecânicos A3-diurno (São Bernardo do Campo)</v>
      </c>
      <c r="E146" s="2" t="str">
        <f>' turmas sistema atual'!D145</f>
        <v>Fenômenos Mecânicos</v>
      </c>
      <c r="F146" s="2" t="str">
        <f>' turmas sistema atual'!F145</f>
        <v>BCJ0204-15</v>
      </c>
      <c r="G146" s="2" t="str">
        <f>' turmas sistema atual'!G145</f>
        <v>A3</v>
      </c>
      <c r="H146" s="2" t="str">
        <f>' turmas sistema atual'!W145</f>
        <v xml:space="preserve">quarta das 08:00 às 10:00, semanal ; sexta das 10:00 às 12:00, semanal </v>
      </c>
      <c r="I146" s="5" t="str">
        <f>' turmas sistema atual'!X145</f>
        <v>sábado das 08:00 às 10:00, quinzenal I</v>
      </c>
      <c r="J146" s="5" t="str">
        <f>' turmas sistema atual'!H145</f>
        <v xml:space="preserve">quarta das 08:00 às 10:00, sala A1-S201-SB, semanal , sexta das 10:00 às 12:00, sala A1-S201-SB, semanal </v>
      </c>
      <c r="K146" s="5" t="str">
        <f>' turmas sistema atual'!I145</f>
        <v>sábado das 08:00 às 10:00, sala A1-L306-SB, quinzenal I</v>
      </c>
      <c r="L146" s="5" t="str">
        <f>' turmas sistema atual'!J145</f>
        <v>São Bernardo do Campo</v>
      </c>
      <c r="M146" s="5" t="str">
        <f>' turmas sistema atual'!K145</f>
        <v>diurno</v>
      </c>
      <c r="N146" s="5" t="str">
        <f>' turmas sistema atual'!L145</f>
        <v>4-1-6</v>
      </c>
      <c r="O146" s="5">
        <f>' turmas sistema atual'!M145</f>
        <v>33</v>
      </c>
      <c r="P146" s="5">
        <f>' turmas sistema atual'!N145</f>
        <v>21</v>
      </c>
      <c r="Q146" s="5">
        <f t="shared" si="2"/>
        <v>12</v>
      </c>
      <c r="R146" s="2" t="str">
        <f>UPPER(' turmas sistema atual'!R145)</f>
        <v>DENISE CRIADO PEREIRA DE SOUZA</v>
      </c>
      <c r="S146" s="2" t="str">
        <f>UPPER(' turmas sistema atual'!S145)</f>
        <v>ROMARLY FERNANDES DA COSTA</v>
      </c>
    </row>
    <row r="147" spans="1:19" ht="47.25" customHeight="1" thickBot="1" x14ac:dyDescent="0.3">
      <c r="A147" s="2" t="str">
        <f>' turmas sistema atual'!A146</f>
        <v>BACHARELADO EM CIÊNCIA E TECNOLOGIA</v>
      </c>
      <c r="B147" s="2" t="str">
        <f>' turmas sistema atual'!B146</f>
        <v>NA3BCJ0204-15SA</v>
      </c>
      <c r="C147" s="5" t="str">
        <f>' turmas sistema atual'!Y146</f>
        <v>sim</v>
      </c>
      <c r="D147" s="2" t="str">
        <f>' turmas sistema atual'!C146</f>
        <v>Fenômenos Mecânicos A3-noturno (Santo André)</v>
      </c>
      <c r="E147" s="2" t="str">
        <f>' turmas sistema atual'!D146</f>
        <v>Fenômenos Mecânicos</v>
      </c>
      <c r="F147" s="2" t="str">
        <f>' turmas sistema atual'!F146</f>
        <v>BCJ0204-15</v>
      </c>
      <c r="G147" s="2" t="str">
        <f>' turmas sistema atual'!G146</f>
        <v>A3</v>
      </c>
      <c r="H147" s="2" t="str">
        <f>' turmas sistema atual'!W146</f>
        <v xml:space="preserve">quarta das 19:00 às 21:00, semanal ; sexta das 21:00 às 23:00, semanal </v>
      </c>
      <c r="I147" s="5" t="str">
        <f>' turmas sistema atual'!X146</f>
        <v>sábado das 13:00 às 15:00, quinzenal I</v>
      </c>
      <c r="J147" s="5" t="str">
        <f>' turmas sistema atual'!H146</f>
        <v xml:space="preserve">quarta das 19:00 às 21:00, sala S - 213-0, semanal , sexta das 21:00 às 23:00, sala S - 213-0, semanal </v>
      </c>
      <c r="K147" s="5" t="str">
        <f>' turmas sistema atual'!I146</f>
        <v>sábado das 13:00 às 15:00, sala L701, quinzenal I</v>
      </c>
      <c r="L147" s="5" t="str">
        <f>' turmas sistema atual'!J146</f>
        <v>Santo André</v>
      </c>
      <c r="M147" s="5" t="str">
        <f>' turmas sistema atual'!K146</f>
        <v>noturno</v>
      </c>
      <c r="N147" s="5" t="str">
        <f>' turmas sistema atual'!L146</f>
        <v>4-1-6</v>
      </c>
      <c r="O147" s="5">
        <f>' turmas sistema atual'!M146</f>
        <v>33</v>
      </c>
      <c r="P147" s="5">
        <f>' turmas sistema atual'!N146</f>
        <v>28</v>
      </c>
      <c r="Q147" s="5">
        <f t="shared" si="2"/>
        <v>5</v>
      </c>
      <c r="R147" s="2" t="str">
        <f>UPPER(' turmas sistema atual'!R146)</f>
        <v>REINALDO LUIZ CAVASSO FILHO</v>
      </c>
      <c r="S147" s="2" t="str">
        <f>UPPER(' turmas sistema atual'!S146)</f>
        <v>PEDRO ALVES DA SILVA AUTRETO</v>
      </c>
    </row>
    <row r="148" spans="1:19" ht="47.25" customHeight="1" thickBot="1" x14ac:dyDescent="0.3">
      <c r="A148" s="2" t="str">
        <f>' turmas sistema atual'!A147</f>
        <v>BACHARELADO EM CIÊNCIA E TECNOLOGIA</v>
      </c>
      <c r="B148" s="2" t="str">
        <f>' turmas sistema atual'!B147</f>
        <v>NA3BCJ0204-15SB</v>
      </c>
      <c r="C148" s="5" t="str">
        <f>' turmas sistema atual'!Y147</f>
        <v>sim</v>
      </c>
      <c r="D148" s="2" t="str">
        <f>' turmas sistema atual'!C147</f>
        <v>Fenômenos Mecânicos A3-noturno (São Bernardo do Campo)</v>
      </c>
      <c r="E148" s="2" t="str">
        <f>' turmas sistema atual'!D147</f>
        <v>Fenômenos Mecânicos</v>
      </c>
      <c r="F148" s="2" t="str">
        <f>' turmas sistema atual'!F147</f>
        <v>BCJ0204-15</v>
      </c>
      <c r="G148" s="2" t="str">
        <f>' turmas sistema atual'!G147</f>
        <v>A3</v>
      </c>
      <c r="H148" s="2" t="str">
        <f>' turmas sistema atual'!W147</f>
        <v xml:space="preserve">quarta das 19:00 às 21:00, semanal ; sexta das 21:00 às 23:00, semanal </v>
      </c>
      <c r="I148" s="5" t="str">
        <f>' turmas sistema atual'!X147</f>
        <v>sábado das 13:00 às 15:00, quinzenal II</v>
      </c>
      <c r="J148" s="5" t="str">
        <f>' turmas sistema atual'!H147</f>
        <v xml:space="preserve">quarta das 19:00 às 21:00, sala A1-S201-SB, semanal , sexta das 21:00 às 23:00, sala A1-S201-SB, semanal </v>
      </c>
      <c r="K148" s="5" t="str">
        <f>' turmas sistema atual'!I147</f>
        <v>sábado das 13:00 às 15:00, sala A1-L306-SB, quinzenal II</v>
      </c>
      <c r="L148" s="5" t="str">
        <f>' turmas sistema atual'!J147</f>
        <v>São Bernardo do Campo</v>
      </c>
      <c r="M148" s="5" t="str">
        <f>' turmas sistema atual'!K147</f>
        <v>noturno</v>
      </c>
      <c r="N148" s="5" t="str">
        <f>' turmas sistema atual'!L147</f>
        <v>4-1-6</v>
      </c>
      <c r="O148" s="5">
        <f>' turmas sistema atual'!M147</f>
        <v>33</v>
      </c>
      <c r="P148" s="5">
        <f>' turmas sistema atual'!N147</f>
        <v>21</v>
      </c>
      <c r="Q148" s="5">
        <f t="shared" si="2"/>
        <v>12</v>
      </c>
      <c r="R148" s="2" t="str">
        <f>UPPER(' turmas sistema atual'!R147)</f>
        <v>LUCAS ALMEIDA MIRANDA BARRETO</v>
      </c>
      <c r="S148" s="2" t="str">
        <f>UPPER(' turmas sistema atual'!S147)</f>
        <v>EDUARDO PERES NOVAIS DE SA</v>
      </c>
    </row>
    <row r="149" spans="1:19" ht="47.25" customHeight="1" thickBot="1" x14ac:dyDescent="0.3">
      <c r="A149" s="2" t="str">
        <f>' turmas sistema atual'!A148</f>
        <v>BACHARELADO EM CIÊNCIA E TECNOLOGIA</v>
      </c>
      <c r="B149" s="2" t="str">
        <f>' turmas sistema atual'!B148</f>
        <v>DA4BCJ0204-15SA</v>
      </c>
      <c r="C149" s="5" t="str">
        <f>' turmas sistema atual'!Y148</f>
        <v>sim</v>
      </c>
      <c r="D149" s="2" t="str">
        <f>' turmas sistema atual'!C148</f>
        <v>Fenômenos Mecânicos A4-diurno (Santo André)</v>
      </c>
      <c r="E149" s="2" t="str">
        <f>' turmas sistema atual'!D148</f>
        <v>Fenômenos Mecânicos</v>
      </c>
      <c r="F149" s="2" t="str">
        <f>' turmas sistema atual'!F148</f>
        <v>BCJ0204-15</v>
      </c>
      <c r="G149" s="2" t="str">
        <f>' turmas sistema atual'!G148</f>
        <v>A4</v>
      </c>
      <c r="H149" s="2" t="str">
        <f>' turmas sistema atual'!W148</f>
        <v xml:space="preserve">quarta das 08:00 às 10:00, semanal ; sexta das 10:00 às 12:00, semanal </v>
      </c>
      <c r="I149" s="5" t="str">
        <f>' turmas sistema atual'!X148</f>
        <v>sábado das 08:00 às 10:00, quinzenal I</v>
      </c>
      <c r="J149" s="5" t="str">
        <f>' turmas sistema atual'!H148</f>
        <v xml:space="preserve">quarta das 08:00 às 10:00, sala S - 213-0, semanal , sexta das 10:00 às 12:00, sala S - 213-0, semanal </v>
      </c>
      <c r="K149" s="5" t="str">
        <f>' turmas sistema atual'!I148</f>
        <v>sábado das 08:00 às 10:00, sala L705, quinzenal I</v>
      </c>
      <c r="L149" s="5" t="str">
        <f>' turmas sistema atual'!J148</f>
        <v>Santo André</v>
      </c>
      <c r="M149" s="5" t="str">
        <f>' turmas sistema atual'!K148</f>
        <v>diurno</v>
      </c>
      <c r="N149" s="5" t="str">
        <f>' turmas sistema atual'!L148</f>
        <v>4-1-6</v>
      </c>
      <c r="O149" s="5">
        <f>' turmas sistema atual'!M148</f>
        <v>33</v>
      </c>
      <c r="P149" s="5">
        <f>' turmas sistema atual'!N148</f>
        <v>28</v>
      </c>
      <c r="Q149" s="5">
        <f t="shared" si="2"/>
        <v>5</v>
      </c>
      <c r="R149" s="2" t="str">
        <f>UPPER(' turmas sistema atual'!R148)</f>
        <v>FAGNER MURUCI DE PAULA</v>
      </c>
      <c r="S149" s="2" t="str">
        <f>UPPER(' turmas sistema atual'!S148)</f>
        <v>PEDRO ALVES DA SILVA AUTRETO</v>
      </c>
    </row>
    <row r="150" spans="1:19" ht="47.25" customHeight="1" thickBot="1" x14ac:dyDescent="0.3">
      <c r="A150" s="2" t="str">
        <f>' turmas sistema atual'!A149</f>
        <v>BACHARELADO EM CIÊNCIA E TECNOLOGIA</v>
      </c>
      <c r="B150" s="2" t="str">
        <f>' turmas sistema atual'!B149</f>
        <v>DA4BCJ0204-15SB</v>
      </c>
      <c r="C150" s="5" t="str">
        <f>' turmas sistema atual'!Y149</f>
        <v>sim</v>
      </c>
      <c r="D150" s="2" t="str">
        <f>' turmas sistema atual'!C149</f>
        <v>Fenômenos Mecânicos A4-diurno (São Bernardo do Campo)</v>
      </c>
      <c r="E150" s="2" t="str">
        <f>' turmas sistema atual'!D149</f>
        <v>Fenômenos Mecânicos</v>
      </c>
      <c r="F150" s="2" t="str">
        <f>' turmas sistema atual'!F149</f>
        <v>BCJ0204-15</v>
      </c>
      <c r="G150" s="2" t="str">
        <f>' turmas sistema atual'!G149</f>
        <v>A4</v>
      </c>
      <c r="H150" s="2" t="str">
        <f>' turmas sistema atual'!W149</f>
        <v xml:space="preserve">quarta das 08:00 às 10:00, semanal ; sexta das 10:00 às 12:00, semanal </v>
      </c>
      <c r="I150" s="5" t="str">
        <f>' turmas sistema atual'!X149</f>
        <v>sábado das 08:00 às 10:00, quinzenal II</v>
      </c>
      <c r="J150" s="5" t="str">
        <f>' turmas sistema atual'!H149</f>
        <v xml:space="preserve">quarta das 08:00 às 10:00, sala A1-S201-SB, semanal , sexta das 10:00 às 12:00, sala A1-S201-SB, semanal </v>
      </c>
      <c r="K150" s="5" t="str">
        <f>' turmas sistema atual'!I149</f>
        <v>sábado das 08:00 às 10:00, sala A1-L304-SB, quinzenal II</v>
      </c>
      <c r="L150" s="5" t="str">
        <f>' turmas sistema atual'!J149</f>
        <v>São Bernardo do Campo</v>
      </c>
      <c r="M150" s="5" t="str">
        <f>' turmas sistema atual'!K149</f>
        <v>diurno</v>
      </c>
      <c r="N150" s="5" t="str">
        <f>' turmas sistema atual'!L149</f>
        <v>4-1-6</v>
      </c>
      <c r="O150" s="5">
        <f>' turmas sistema atual'!M149</f>
        <v>33</v>
      </c>
      <c r="P150" s="5">
        <f>' turmas sistema atual'!N149</f>
        <v>21</v>
      </c>
      <c r="Q150" s="5">
        <f t="shared" si="2"/>
        <v>12</v>
      </c>
      <c r="R150" s="2" t="str">
        <f>UPPER(' turmas sistema atual'!R149)</f>
        <v>RAFAEL ROTHGANGER DE PAIVA</v>
      </c>
      <c r="S150" s="2" t="str">
        <f>UPPER(' turmas sistema atual'!S149)</f>
        <v>ROMARLY FERNANDES DA COSTA</v>
      </c>
    </row>
    <row r="151" spans="1:19" ht="47.25" customHeight="1" thickBot="1" x14ac:dyDescent="0.3">
      <c r="A151" s="2" t="str">
        <f>' turmas sistema atual'!A150</f>
        <v>BACHARELADO EM CIÊNCIA E TECNOLOGIA</v>
      </c>
      <c r="B151" s="2" t="str">
        <f>' turmas sistema atual'!B150</f>
        <v>NA4BCJ0204-15SA</v>
      </c>
      <c r="C151" s="5" t="str">
        <f>' turmas sistema atual'!Y150</f>
        <v>sim</v>
      </c>
      <c r="D151" s="2" t="str">
        <f>' turmas sistema atual'!C150</f>
        <v>Fenômenos Mecânicos A4-noturno (Santo André)</v>
      </c>
      <c r="E151" s="2" t="str">
        <f>' turmas sistema atual'!D150</f>
        <v>Fenômenos Mecânicos</v>
      </c>
      <c r="F151" s="2" t="str">
        <f>' turmas sistema atual'!F150</f>
        <v>BCJ0204-15</v>
      </c>
      <c r="G151" s="2" t="str">
        <f>' turmas sistema atual'!G150</f>
        <v>A4</v>
      </c>
      <c r="H151" s="2" t="str">
        <f>' turmas sistema atual'!W150</f>
        <v xml:space="preserve">quarta das 19:00 às 21:00, semanal ; sexta das 21:00 às 23:00, semanal </v>
      </c>
      <c r="I151" s="5" t="str">
        <f>' turmas sistema atual'!X150</f>
        <v>sábado das 13:00 às 15:00, quinzenal I</v>
      </c>
      <c r="J151" s="5" t="str">
        <f>' turmas sistema atual'!H150</f>
        <v xml:space="preserve">quarta das 19:00 às 21:00, sala S - 213-0, semanal , sexta das 21:00 às 23:00, sala S - 213-0, semanal </v>
      </c>
      <c r="K151" s="5" t="str">
        <f>' turmas sistema atual'!I150</f>
        <v>sábado das 13:00 às 15:00, sala L705, quinzenal I</v>
      </c>
      <c r="L151" s="5" t="str">
        <f>' turmas sistema atual'!J150</f>
        <v>Santo André</v>
      </c>
      <c r="M151" s="5" t="str">
        <f>' turmas sistema atual'!K150</f>
        <v>noturno</v>
      </c>
      <c r="N151" s="5" t="str">
        <f>' turmas sistema atual'!L150</f>
        <v>4-1-6</v>
      </c>
      <c r="O151" s="5">
        <f>' turmas sistema atual'!M150</f>
        <v>33</v>
      </c>
      <c r="P151" s="5">
        <f>' turmas sistema atual'!N150</f>
        <v>27</v>
      </c>
      <c r="Q151" s="5">
        <f t="shared" si="2"/>
        <v>6</v>
      </c>
      <c r="R151" s="2" t="str">
        <f>UPPER(' turmas sistema atual'!R150)</f>
        <v>PEDRO GALLI MERCADANTE</v>
      </c>
      <c r="S151" s="2" t="str">
        <f>UPPER(' turmas sistema atual'!S150)</f>
        <v>ANA MELVA CHAMPI FARFAN</v>
      </c>
    </row>
    <row r="152" spans="1:19" ht="47.25" customHeight="1" thickBot="1" x14ac:dyDescent="0.3">
      <c r="A152" s="2" t="str">
        <f>' turmas sistema atual'!A151</f>
        <v>BACHARELADO EM CIÊNCIA E TECNOLOGIA</v>
      </c>
      <c r="B152" s="2" t="str">
        <f>' turmas sistema atual'!B151</f>
        <v>NA4BCJ0204-15SB</v>
      </c>
      <c r="C152" s="5" t="str">
        <f>' turmas sistema atual'!Y151</f>
        <v>sim</v>
      </c>
      <c r="D152" s="2" t="str">
        <f>' turmas sistema atual'!C151</f>
        <v>Fenômenos Mecânicos A4-noturno (São Bernardo do Campo)</v>
      </c>
      <c r="E152" s="2" t="str">
        <f>' turmas sistema atual'!D151</f>
        <v>Fenômenos Mecânicos</v>
      </c>
      <c r="F152" s="2" t="str">
        <f>' turmas sistema atual'!F151</f>
        <v>BCJ0204-15</v>
      </c>
      <c r="G152" s="2" t="str">
        <f>' turmas sistema atual'!G151</f>
        <v>A4</v>
      </c>
      <c r="H152" s="2" t="str">
        <f>' turmas sistema atual'!W151</f>
        <v xml:space="preserve">quarta das 19:00 às 21:00, semanal ; sexta das 21:00 às 23:00, semanal </v>
      </c>
      <c r="I152" s="5" t="str">
        <f>' turmas sistema atual'!X151</f>
        <v>sábado das 13:00 às 15:00, quinzenal I</v>
      </c>
      <c r="J152" s="5" t="str">
        <f>' turmas sistema atual'!H151</f>
        <v xml:space="preserve">quarta das 19:00 às 21:00, sala A1-S201-SB, semanal , sexta das 21:00 às 23:00, sala A1-S201-SB, semanal </v>
      </c>
      <c r="K152" s="5" t="str">
        <f>' turmas sistema atual'!I151</f>
        <v>sábado das 13:00 às 15:00, sala A1-L304-SB, quinzenal I</v>
      </c>
      <c r="L152" s="5" t="str">
        <f>' turmas sistema atual'!J151</f>
        <v>São Bernardo do Campo</v>
      </c>
      <c r="M152" s="5" t="str">
        <f>' turmas sistema atual'!K151</f>
        <v>noturno</v>
      </c>
      <c r="N152" s="5" t="str">
        <f>' turmas sistema atual'!L151</f>
        <v>4-1-6</v>
      </c>
      <c r="O152" s="5">
        <f>' turmas sistema atual'!M151</f>
        <v>33</v>
      </c>
      <c r="P152" s="5">
        <f>' turmas sistema atual'!N151</f>
        <v>21</v>
      </c>
      <c r="Q152" s="5">
        <f t="shared" si="2"/>
        <v>12</v>
      </c>
      <c r="R152" s="2" t="str">
        <f>UPPER(' turmas sistema atual'!R151)</f>
        <v>ROMARLY FERNANDES DA COSTA</v>
      </c>
      <c r="S152" s="2" t="str">
        <f>UPPER(' turmas sistema atual'!S151)</f>
        <v>ROMARLY FERNANDES DA COSTA</v>
      </c>
    </row>
    <row r="153" spans="1:19" ht="47.25" customHeight="1" thickBot="1" x14ac:dyDescent="0.3">
      <c r="A153" s="2" t="str">
        <f>' turmas sistema atual'!A152</f>
        <v>BACHARELADO EM CIÊNCIA E TECNOLOGIA</v>
      </c>
      <c r="B153" s="2" t="str">
        <f>' turmas sistema atual'!B152</f>
        <v>DA5BCJ0204-15SA</v>
      </c>
      <c r="C153" s="5" t="str">
        <f>' turmas sistema atual'!Y152</f>
        <v>sim</v>
      </c>
      <c r="D153" s="2" t="str">
        <f>' turmas sistema atual'!C152</f>
        <v>Fenômenos Mecânicos A5-diurno (Santo André)</v>
      </c>
      <c r="E153" s="2" t="str">
        <f>' turmas sistema atual'!D152</f>
        <v>Fenômenos Mecânicos</v>
      </c>
      <c r="F153" s="2" t="str">
        <f>' turmas sistema atual'!F152</f>
        <v>BCJ0204-15</v>
      </c>
      <c r="G153" s="2" t="str">
        <f>' turmas sistema atual'!G152</f>
        <v>A5</v>
      </c>
      <c r="H153" s="2" t="str">
        <f>' turmas sistema atual'!W152</f>
        <v xml:space="preserve">quarta das 08:00 às 10:00, semanal ; sexta das 10:00 às 12:00, semanal </v>
      </c>
      <c r="I153" s="5" t="str">
        <f>' turmas sistema atual'!X152</f>
        <v>sábado das 08:00 às 10:00, quinzenal II</v>
      </c>
      <c r="J153" s="5" t="str">
        <f>' turmas sistema atual'!H152</f>
        <v xml:space="preserve">quarta das 08:00 às 10:00, sala S - 213-0, semanal , sexta das 10:00 às 12:00, sala S - 213-0, semanal </v>
      </c>
      <c r="K153" s="5" t="str">
        <f>' turmas sistema atual'!I152</f>
        <v>sábado das 08:00 às 10:00, sala L701, quinzenal II</v>
      </c>
      <c r="L153" s="5" t="str">
        <f>' turmas sistema atual'!J152</f>
        <v>Santo André</v>
      </c>
      <c r="M153" s="5" t="str">
        <f>' turmas sistema atual'!K152</f>
        <v>diurno</v>
      </c>
      <c r="N153" s="5" t="str">
        <f>' turmas sistema atual'!L152</f>
        <v>4-1-6</v>
      </c>
      <c r="O153" s="5">
        <f>' turmas sistema atual'!M152</f>
        <v>33</v>
      </c>
      <c r="P153" s="5">
        <f>' turmas sistema atual'!N152</f>
        <v>28</v>
      </c>
      <c r="Q153" s="5">
        <f t="shared" si="2"/>
        <v>5</v>
      </c>
      <c r="R153" s="2" t="str">
        <f>UPPER(' turmas sistema atual'!R152)</f>
        <v>FAGNER MURUCI DE PAULA</v>
      </c>
      <c r="S153" s="2" t="str">
        <f>UPPER(' turmas sistema atual'!S152)</f>
        <v>ANA MELVA CHAMPI FARFAN</v>
      </c>
    </row>
    <row r="154" spans="1:19" ht="47.25" customHeight="1" thickBot="1" x14ac:dyDescent="0.3">
      <c r="A154" s="2" t="str">
        <f>' turmas sistema atual'!A153</f>
        <v>BACHARELADO EM CIÊNCIA E TECNOLOGIA</v>
      </c>
      <c r="B154" s="2" t="str">
        <f>' turmas sistema atual'!B153</f>
        <v>DA5BCJ0204-15SB</v>
      </c>
      <c r="C154" s="5" t="str">
        <f>' turmas sistema atual'!Y153</f>
        <v>sim</v>
      </c>
      <c r="D154" s="2" t="str">
        <f>' turmas sistema atual'!C153</f>
        <v>Fenômenos Mecânicos A5-diurno (São Bernardo do Campo)</v>
      </c>
      <c r="E154" s="2" t="str">
        <f>' turmas sistema atual'!D153</f>
        <v>Fenômenos Mecânicos</v>
      </c>
      <c r="F154" s="2" t="str">
        <f>' turmas sistema atual'!F153</f>
        <v>BCJ0204-15</v>
      </c>
      <c r="G154" s="2" t="str">
        <f>' turmas sistema atual'!G153</f>
        <v>A5</v>
      </c>
      <c r="H154" s="2" t="str">
        <f>' turmas sistema atual'!W153</f>
        <v xml:space="preserve">quarta das 08:00 às 10:00, semanal ; sexta das 10:00 às 12:00, semanal </v>
      </c>
      <c r="I154" s="5" t="str">
        <f>' turmas sistema atual'!X153</f>
        <v>sábado das 08:00 às 10:00, quinzenal II</v>
      </c>
      <c r="J154" s="5" t="str">
        <f>' turmas sistema atual'!H153</f>
        <v xml:space="preserve">quarta das 08:00 às 10:00, sala A1-S201-SB, semanal , sexta das 10:00 às 12:00, sala A1-S201-SB, semanal </v>
      </c>
      <c r="K154" s="5" t="str">
        <f>' turmas sistema atual'!I153</f>
        <v>sábado das 08:00 às 10:00, sala A1-L304-SB, quinzenal II</v>
      </c>
      <c r="L154" s="5" t="str">
        <f>' turmas sistema atual'!J153</f>
        <v>São Bernardo do Campo</v>
      </c>
      <c r="M154" s="5" t="str">
        <f>' turmas sistema atual'!K153</f>
        <v>diurno</v>
      </c>
      <c r="N154" s="5" t="str">
        <f>' turmas sistema atual'!L153</f>
        <v>4-1-6</v>
      </c>
      <c r="O154" s="5">
        <f>' turmas sistema atual'!M153</f>
        <v>33</v>
      </c>
      <c r="P154" s="5">
        <f>' turmas sistema atual'!N153</f>
        <v>20</v>
      </c>
      <c r="Q154" s="5">
        <f t="shared" si="2"/>
        <v>13</v>
      </c>
      <c r="R154" s="2" t="str">
        <f>UPPER(' turmas sistema atual'!R153)</f>
        <v>RAFAEL ROTHGANGER DE PAIVA</v>
      </c>
      <c r="S154" s="2" t="str">
        <f>UPPER(' turmas sistema atual'!S153)</f>
        <v>EDUARDO PERES NOVAIS DE SA</v>
      </c>
    </row>
    <row r="155" spans="1:19" ht="47.25" customHeight="1" thickBot="1" x14ac:dyDescent="0.3">
      <c r="A155" s="2" t="str">
        <f>' turmas sistema atual'!A154</f>
        <v>BACHARELADO EM CIÊNCIA E TECNOLOGIA</v>
      </c>
      <c r="B155" s="2" t="str">
        <f>' turmas sistema atual'!B154</f>
        <v>NA5BCJ0204-15SA</v>
      </c>
      <c r="C155" s="5" t="str">
        <f>' turmas sistema atual'!Y154</f>
        <v>sim</v>
      </c>
      <c r="D155" s="2" t="str">
        <f>' turmas sistema atual'!C154</f>
        <v>Fenômenos Mecânicos A5-noturno (Santo André)</v>
      </c>
      <c r="E155" s="2" t="str">
        <f>' turmas sistema atual'!D154</f>
        <v>Fenômenos Mecânicos</v>
      </c>
      <c r="F155" s="2" t="str">
        <f>' turmas sistema atual'!F154</f>
        <v>BCJ0204-15</v>
      </c>
      <c r="G155" s="2" t="str">
        <f>' turmas sistema atual'!G154</f>
        <v>A5</v>
      </c>
      <c r="H155" s="2" t="str">
        <f>' turmas sistema atual'!W154</f>
        <v xml:space="preserve">quarta das 19:00 às 21:00, semanal ; sexta das 21:00 às 23:00, semanal </v>
      </c>
      <c r="I155" s="5" t="str">
        <f>' turmas sistema atual'!X154</f>
        <v>sábado das 13:00 às 15:00, quinzenal II</v>
      </c>
      <c r="J155" s="5" t="str">
        <f>' turmas sistema atual'!H154</f>
        <v xml:space="preserve">quarta das 19:00 às 21:00, sala S - 213-0, semanal , sexta das 21:00 às 23:00, sala S - 213-0, semanal </v>
      </c>
      <c r="K155" s="5" t="str">
        <f>' turmas sistema atual'!I154</f>
        <v>sábado das 13:00 às 15:00, sala L701, quinzenal II</v>
      </c>
      <c r="L155" s="5" t="str">
        <f>' turmas sistema atual'!J154</f>
        <v>Santo André</v>
      </c>
      <c r="M155" s="5" t="str">
        <f>' turmas sistema atual'!K154</f>
        <v>noturno</v>
      </c>
      <c r="N155" s="5" t="str">
        <f>' turmas sistema atual'!L154</f>
        <v>4-1-6</v>
      </c>
      <c r="O155" s="5">
        <f>' turmas sistema atual'!M154</f>
        <v>33</v>
      </c>
      <c r="P155" s="5">
        <f>' turmas sistema atual'!N154</f>
        <v>27</v>
      </c>
      <c r="Q155" s="5">
        <f t="shared" si="2"/>
        <v>6</v>
      </c>
      <c r="R155" s="2" t="str">
        <f>UPPER(' turmas sistema atual'!R154)</f>
        <v>PEDRO GALLI MERCADANTE</v>
      </c>
      <c r="S155" s="2" t="str">
        <f>UPPER(' turmas sistema atual'!S154)</f>
        <v>PEDRO ALVES DA SILVA AUTRETO</v>
      </c>
    </row>
    <row r="156" spans="1:19" ht="47.25" customHeight="1" thickBot="1" x14ac:dyDescent="0.3">
      <c r="A156" s="2" t="str">
        <f>' turmas sistema atual'!A155</f>
        <v>BACHARELADO EM CIÊNCIA E TECNOLOGIA</v>
      </c>
      <c r="B156" s="2" t="str">
        <f>' turmas sistema atual'!B155</f>
        <v>NA5BCJ0204-15SB</v>
      </c>
      <c r="C156" s="5" t="str">
        <f>' turmas sistema atual'!Y155</f>
        <v>sim</v>
      </c>
      <c r="D156" s="2" t="str">
        <f>' turmas sistema atual'!C155</f>
        <v>Fenômenos Mecânicos A5-noturno (São Bernardo do Campo)</v>
      </c>
      <c r="E156" s="2" t="str">
        <f>' turmas sistema atual'!D155</f>
        <v>Fenômenos Mecânicos</v>
      </c>
      <c r="F156" s="2" t="str">
        <f>' turmas sistema atual'!F155</f>
        <v>BCJ0204-15</v>
      </c>
      <c r="G156" s="2" t="str">
        <f>' turmas sistema atual'!G155</f>
        <v>A5</v>
      </c>
      <c r="H156" s="2" t="str">
        <f>' turmas sistema atual'!W155</f>
        <v xml:space="preserve">quarta das 19:00 às 21:00, semanal ; sexta das 21:00 às 23:00, semanal </v>
      </c>
      <c r="I156" s="5" t="str">
        <f>' turmas sistema atual'!X155</f>
        <v>sábado das 13:00 às 15:00, quinzenal II</v>
      </c>
      <c r="J156" s="5" t="str">
        <f>' turmas sistema atual'!H155</f>
        <v xml:space="preserve">quarta das 19:00 às 21:00, sala A1-S201-SB, semanal , sexta das 21:00 às 23:00, sala A1-S201-SB, semanal </v>
      </c>
      <c r="K156" s="5" t="str">
        <f>' turmas sistema atual'!I155</f>
        <v>sábado das 13:00 às 15:00, sala A1-L304-SB, quinzenal II</v>
      </c>
      <c r="L156" s="5" t="str">
        <f>' turmas sistema atual'!J155</f>
        <v>São Bernardo do Campo</v>
      </c>
      <c r="M156" s="5" t="str">
        <f>' turmas sistema atual'!K155</f>
        <v>noturno</v>
      </c>
      <c r="N156" s="5" t="str">
        <f>' turmas sistema atual'!L155</f>
        <v>4-1-6</v>
      </c>
      <c r="O156" s="5">
        <f>' turmas sistema atual'!M155</f>
        <v>33</v>
      </c>
      <c r="P156" s="5">
        <f>' turmas sistema atual'!N155</f>
        <v>20</v>
      </c>
      <c r="Q156" s="5">
        <f t="shared" si="2"/>
        <v>13</v>
      </c>
      <c r="R156" s="2" t="str">
        <f>UPPER(' turmas sistema atual'!R155)</f>
        <v>ROMARLY FERNANDES DA COSTA</v>
      </c>
      <c r="S156" s="2" t="str">
        <f>UPPER(' turmas sistema atual'!S155)</f>
        <v>ROMARLY FERNANDES DA COSTA</v>
      </c>
    </row>
    <row r="157" spans="1:19" ht="47.25" customHeight="1" thickBot="1" x14ac:dyDescent="0.3">
      <c r="A157" s="2" t="str">
        <f>' turmas sistema atual'!A156</f>
        <v>BACHARELADO EM CIÊNCIA E TECNOLOGIA</v>
      </c>
      <c r="B157" s="2" t="str">
        <f>' turmas sistema atual'!B156</f>
        <v>DA6BCJ0204-15SA</v>
      </c>
      <c r="C157" s="5" t="str">
        <f>' turmas sistema atual'!Y156</f>
        <v>sim</v>
      </c>
      <c r="D157" s="2" t="str">
        <f>' turmas sistema atual'!C156</f>
        <v>Fenômenos Mecânicos A6-diurno (Santo André)</v>
      </c>
      <c r="E157" s="2" t="str">
        <f>' turmas sistema atual'!D156</f>
        <v>Fenômenos Mecânicos</v>
      </c>
      <c r="F157" s="2" t="str">
        <f>' turmas sistema atual'!F156</f>
        <v>BCJ0204-15</v>
      </c>
      <c r="G157" s="2" t="str">
        <f>' turmas sistema atual'!G156</f>
        <v>A6</v>
      </c>
      <c r="H157" s="2" t="str">
        <f>' turmas sistema atual'!W156</f>
        <v xml:space="preserve">quarta das 08:00 às 10:00, semanal ; sexta das 10:00 às 12:00, semanal </v>
      </c>
      <c r="I157" s="5" t="str">
        <f>' turmas sistema atual'!X156</f>
        <v>sábado das 08:00 às 10:00, quinzenal II</v>
      </c>
      <c r="J157" s="5" t="str">
        <f>' turmas sistema atual'!H156</f>
        <v xml:space="preserve">quarta das 08:00 às 10:00, sala S - 213-0, semanal , sexta das 10:00 às 12:00, sala S - 213-0, semanal </v>
      </c>
      <c r="K157" s="5" t="str">
        <f>' turmas sistema atual'!I156</f>
        <v>sábado das 08:00 às 10:00, sala L705, quinzenal II</v>
      </c>
      <c r="L157" s="5" t="str">
        <f>' turmas sistema atual'!J156</f>
        <v>Santo André</v>
      </c>
      <c r="M157" s="5" t="str">
        <f>' turmas sistema atual'!K156</f>
        <v>diurno</v>
      </c>
      <c r="N157" s="5" t="str">
        <f>' turmas sistema atual'!L156</f>
        <v>4-1-6</v>
      </c>
      <c r="O157" s="5">
        <f>' turmas sistema atual'!M156</f>
        <v>33</v>
      </c>
      <c r="P157" s="5">
        <f>' turmas sistema atual'!N156</f>
        <v>27</v>
      </c>
      <c r="Q157" s="5">
        <f t="shared" si="2"/>
        <v>6</v>
      </c>
      <c r="R157" s="2" t="str">
        <f>UPPER(' turmas sistema atual'!R156)</f>
        <v>FAGNER MURUCI DE PAULA</v>
      </c>
      <c r="S157" s="2" t="str">
        <f>UPPER(' turmas sistema atual'!S156)</f>
        <v>PARAMITA BARAI</v>
      </c>
    </row>
    <row r="158" spans="1:19" ht="47.25" customHeight="1" thickBot="1" x14ac:dyDescent="0.3">
      <c r="A158" s="2" t="str">
        <f>' turmas sistema atual'!A157</f>
        <v>BACHARELADO EM CIÊNCIA E TECNOLOGIA</v>
      </c>
      <c r="B158" s="2" t="str">
        <f>' turmas sistema atual'!B157</f>
        <v>NA6BCJ0204-15SA</v>
      </c>
      <c r="C158" s="5" t="str">
        <f>' turmas sistema atual'!Y157</f>
        <v>sim</v>
      </c>
      <c r="D158" s="2" t="str">
        <f>' turmas sistema atual'!C157</f>
        <v>Fenômenos Mecânicos A6-noturno (Santo André)</v>
      </c>
      <c r="E158" s="2" t="str">
        <f>' turmas sistema atual'!D157</f>
        <v>Fenômenos Mecânicos</v>
      </c>
      <c r="F158" s="2" t="str">
        <f>' turmas sistema atual'!F157</f>
        <v>BCJ0204-15</v>
      </c>
      <c r="G158" s="2" t="str">
        <f>' turmas sistema atual'!G157</f>
        <v>A6</v>
      </c>
      <c r="H158" s="2" t="str">
        <f>' turmas sistema atual'!W157</f>
        <v xml:space="preserve">quarta das 19:00 às 21:00, semanal ; sexta das 21:00 às 23:00, semanal </v>
      </c>
      <c r="I158" s="5" t="str">
        <f>' turmas sistema atual'!X157</f>
        <v>sábado das 13:00 às 15:00, quinzenal II</v>
      </c>
      <c r="J158" s="5" t="str">
        <f>' turmas sistema atual'!H157</f>
        <v xml:space="preserve">quarta das 19:00 às 21:00, sala S - 213-0, semanal , sexta das 21:00 às 23:00, sala S - 213-0, semanal </v>
      </c>
      <c r="K158" s="5" t="str">
        <f>' turmas sistema atual'!I157</f>
        <v>sábado das 13:00 às 15:00, sala L705, quinzenal II</v>
      </c>
      <c r="L158" s="5" t="str">
        <f>' turmas sistema atual'!J157</f>
        <v>Santo André</v>
      </c>
      <c r="M158" s="5" t="str">
        <f>' turmas sistema atual'!K157</f>
        <v>noturno</v>
      </c>
      <c r="N158" s="5" t="str">
        <f>' turmas sistema atual'!L157</f>
        <v>4-1-6</v>
      </c>
      <c r="O158" s="5">
        <f>' turmas sistema atual'!M157</f>
        <v>33</v>
      </c>
      <c r="P158" s="5">
        <f>' turmas sistema atual'!N157</f>
        <v>27</v>
      </c>
      <c r="Q158" s="5">
        <f t="shared" si="2"/>
        <v>6</v>
      </c>
      <c r="R158" s="2" t="str">
        <f>UPPER(' turmas sistema atual'!R157)</f>
        <v>PEDRO GALLI MERCADANTE</v>
      </c>
      <c r="S158" s="2" t="str">
        <f>UPPER(' turmas sistema atual'!S157)</f>
        <v>ANA MELVA CHAMPI FARFAN</v>
      </c>
    </row>
    <row r="159" spans="1:19" ht="47.25" customHeight="1" thickBot="1" x14ac:dyDescent="0.3">
      <c r="A159" s="2" t="str">
        <f>' turmas sistema atual'!A158</f>
        <v>BACHARELADO EM CIÊNCIA E TECNOLOGIA</v>
      </c>
      <c r="B159" s="2" t="str">
        <f>' turmas sistema atual'!B158</f>
        <v>DA7BCJ0204-15SA</v>
      </c>
      <c r="C159" s="5" t="str">
        <f>' turmas sistema atual'!Y158</f>
        <v>sim</v>
      </c>
      <c r="D159" s="2" t="str">
        <f>' turmas sistema atual'!C158</f>
        <v>Fenômenos Mecânicos A7-diurno (Santo André)</v>
      </c>
      <c r="E159" s="2" t="str">
        <f>' turmas sistema atual'!D158</f>
        <v>Fenômenos Mecânicos</v>
      </c>
      <c r="F159" s="2" t="str">
        <f>' turmas sistema atual'!F158</f>
        <v>BCJ0204-15</v>
      </c>
      <c r="G159" s="2" t="str">
        <f>' turmas sistema atual'!G158</f>
        <v>A7</v>
      </c>
      <c r="H159" s="2" t="str">
        <f>' turmas sistema atual'!W158</f>
        <v xml:space="preserve">quarta das 08:00 às 10:00, semanal ; sexta das 10:00 às 12:00, semanal </v>
      </c>
      <c r="I159" s="5" t="str">
        <f>' turmas sistema atual'!X158</f>
        <v>sábado das 08:00 às 10:00, quinzenal I</v>
      </c>
      <c r="J159" s="5" t="str">
        <f>' turmas sistema atual'!H158</f>
        <v xml:space="preserve">quarta das 08:00 às 10:00, sala A-101-0, semanal , sexta das 10:00 às 12:00, sala A-101-0, semanal </v>
      </c>
      <c r="K159" s="5" t="str">
        <f>' turmas sistema atual'!I158</f>
        <v>sábado das 08:00 às 10:00, sala L706, quinzenal I</v>
      </c>
      <c r="L159" s="5" t="str">
        <f>' turmas sistema atual'!J158</f>
        <v>Santo André</v>
      </c>
      <c r="M159" s="5" t="str">
        <f>' turmas sistema atual'!K158</f>
        <v>diurno</v>
      </c>
      <c r="N159" s="5" t="str">
        <f>' turmas sistema atual'!L158</f>
        <v>4-1-6</v>
      </c>
      <c r="O159" s="5">
        <f>' turmas sistema atual'!M158</f>
        <v>33</v>
      </c>
      <c r="P159" s="5">
        <f>' turmas sistema atual'!N158</f>
        <v>27</v>
      </c>
      <c r="Q159" s="5">
        <f t="shared" si="2"/>
        <v>6</v>
      </c>
      <c r="R159" s="2" t="str">
        <f>UPPER(' turmas sistema atual'!R158)</f>
        <v>CELIO ADREGA DE MOURA JUNIOR</v>
      </c>
      <c r="S159" s="2" t="str">
        <f>UPPER(' turmas sistema atual'!S158)</f>
        <v>PARAMITA BARAI</v>
      </c>
    </row>
    <row r="160" spans="1:19" ht="47.25" customHeight="1" thickBot="1" x14ac:dyDescent="0.3">
      <c r="A160" s="2" t="str">
        <f>' turmas sistema atual'!A159</f>
        <v>BACHARELADO EM CIÊNCIA E TECNOLOGIA</v>
      </c>
      <c r="B160" s="2" t="str">
        <f>' turmas sistema atual'!B159</f>
        <v>NA7BCJ0204-15SA</v>
      </c>
      <c r="C160" s="5" t="str">
        <f>' turmas sistema atual'!Y159</f>
        <v>sim</v>
      </c>
      <c r="D160" s="2" t="str">
        <f>' turmas sistema atual'!C159</f>
        <v>Fenômenos Mecânicos A7-noturno (Santo André)</v>
      </c>
      <c r="E160" s="2" t="str">
        <f>' turmas sistema atual'!D159</f>
        <v>Fenômenos Mecânicos</v>
      </c>
      <c r="F160" s="2" t="str">
        <f>' turmas sistema atual'!F159</f>
        <v>BCJ0204-15</v>
      </c>
      <c r="G160" s="2" t="str">
        <f>' turmas sistema atual'!G159</f>
        <v>A7</v>
      </c>
      <c r="H160" s="2" t="str">
        <f>' turmas sistema atual'!W159</f>
        <v xml:space="preserve">quarta das 19:00 às 21:00, semanal ; sexta das 21:00 às 23:00, semanal </v>
      </c>
      <c r="I160" s="5" t="str">
        <f>' turmas sistema atual'!X159</f>
        <v>sábado das 13:00 às 15:00, quinzenal I</v>
      </c>
      <c r="J160" s="5" t="str">
        <f>' turmas sistema atual'!H159</f>
        <v xml:space="preserve">quarta das 19:00 às 21:00, sala A-101-0, semanal , sexta das 21:00 às 23:00, sala A-101-0, semanal </v>
      </c>
      <c r="K160" s="5" t="str">
        <f>' turmas sistema atual'!I159</f>
        <v>sábado das 13:00 às 15:00, sala L706, quinzenal I</v>
      </c>
      <c r="L160" s="5" t="str">
        <f>' turmas sistema atual'!J159</f>
        <v>Santo André</v>
      </c>
      <c r="M160" s="5" t="str">
        <f>' turmas sistema atual'!K159</f>
        <v>noturno</v>
      </c>
      <c r="N160" s="5" t="str">
        <f>' turmas sistema atual'!L159</f>
        <v>4-1-6</v>
      </c>
      <c r="O160" s="5">
        <f>' turmas sistema atual'!M159</f>
        <v>33</v>
      </c>
      <c r="P160" s="5">
        <f>' turmas sistema atual'!N159</f>
        <v>27</v>
      </c>
      <c r="Q160" s="5">
        <f t="shared" si="2"/>
        <v>6</v>
      </c>
      <c r="R160" s="2" t="str">
        <f>UPPER(' turmas sistema atual'!R159)</f>
        <v>JOSE KENICHI MIZUKOSHI</v>
      </c>
      <c r="S160" s="2" t="str">
        <f>UPPER(' turmas sistema atual'!S159)</f>
        <v>PARAMITA BARAI</v>
      </c>
    </row>
    <row r="161" spans="1:19" ht="47.25" customHeight="1" thickBot="1" x14ac:dyDescent="0.3">
      <c r="A161" s="2" t="str">
        <f>' turmas sistema atual'!A160</f>
        <v>BACHARELADO EM CIÊNCIA E TECNOLOGIA</v>
      </c>
      <c r="B161" s="2" t="str">
        <f>' turmas sistema atual'!B160</f>
        <v>DA8BCJ0204-15SA</v>
      </c>
      <c r="C161" s="5" t="str">
        <f>' turmas sistema atual'!Y160</f>
        <v>sim</v>
      </c>
      <c r="D161" s="2" t="str">
        <f>' turmas sistema atual'!C160</f>
        <v>Fenômenos Mecânicos A8-diurno (Santo André)</v>
      </c>
      <c r="E161" s="2" t="str">
        <f>' turmas sistema atual'!D160</f>
        <v>Fenômenos Mecânicos</v>
      </c>
      <c r="F161" s="2" t="str">
        <f>' turmas sistema atual'!F160</f>
        <v>BCJ0204-15</v>
      </c>
      <c r="G161" s="2" t="str">
        <f>' turmas sistema atual'!G160</f>
        <v>A8</v>
      </c>
      <c r="H161" s="2" t="str">
        <f>' turmas sistema atual'!W160</f>
        <v xml:space="preserve">quarta das 08:00 às 10:00, semanal ; sexta das 10:00 às 12:00, semanal </v>
      </c>
      <c r="I161" s="5" t="str">
        <f>' turmas sistema atual'!X160</f>
        <v>sábado das 08:00 às 10:00, quinzenal II</v>
      </c>
      <c r="J161" s="5" t="str">
        <f>' turmas sistema atual'!H160</f>
        <v xml:space="preserve">quarta das 08:00 às 10:00, sala A-101-0, semanal , sexta das 10:00 às 12:00, sala A-101-0, semanal </v>
      </c>
      <c r="K161" s="5" t="str">
        <f>' turmas sistema atual'!I160</f>
        <v>sábado das 08:00 às 10:00, sala L706, quinzenal II</v>
      </c>
      <c r="L161" s="5" t="str">
        <f>' turmas sistema atual'!J160</f>
        <v>Santo André</v>
      </c>
      <c r="M161" s="5" t="str">
        <f>' turmas sistema atual'!K160</f>
        <v>diurno</v>
      </c>
      <c r="N161" s="5" t="str">
        <f>' turmas sistema atual'!L160</f>
        <v>4-1-6</v>
      </c>
      <c r="O161" s="5">
        <f>' turmas sistema atual'!M160</f>
        <v>33</v>
      </c>
      <c r="P161" s="5">
        <f>' turmas sistema atual'!N160</f>
        <v>27</v>
      </c>
      <c r="Q161" s="5">
        <f t="shared" si="2"/>
        <v>6</v>
      </c>
      <c r="R161" s="2" t="str">
        <f>UPPER(' turmas sistema atual'!R160)</f>
        <v>CELIO ADREGA DE MOURA JUNIOR</v>
      </c>
      <c r="S161" s="2" t="str">
        <f>UPPER(' turmas sistema atual'!S160)</f>
        <v>MARCOS DE ABREU AVILA</v>
      </c>
    </row>
    <row r="162" spans="1:19" ht="47.25" customHeight="1" thickBot="1" x14ac:dyDescent="0.3">
      <c r="A162" s="2" t="str">
        <f>' turmas sistema atual'!A161</f>
        <v>BACHARELADO EM CIÊNCIA E TECNOLOGIA</v>
      </c>
      <c r="B162" s="2" t="str">
        <f>' turmas sistema atual'!B161</f>
        <v>NA8BCJ0204-15SA</v>
      </c>
      <c r="C162" s="5" t="str">
        <f>' turmas sistema atual'!Y161</f>
        <v>sim</v>
      </c>
      <c r="D162" s="2" t="str">
        <f>' turmas sistema atual'!C161</f>
        <v>Fenômenos Mecânicos A8-noturno (Santo André)</v>
      </c>
      <c r="E162" s="2" t="str">
        <f>' turmas sistema atual'!D161</f>
        <v>Fenômenos Mecânicos</v>
      </c>
      <c r="F162" s="2" t="str">
        <f>' turmas sistema atual'!F161</f>
        <v>BCJ0204-15</v>
      </c>
      <c r="G162" s="2" t="str">
        <f>' turmas sistema atual'!G161</f>
        <v>A8</v>
      </c>
      <c r="H162" s="2" t="str">
        <f>' turmas sistema atual'!W161</f>
        <v xml:space="preserve">quarta das 19:00 às 21:00, semanal ; sexta das 21:00 às 23:00, semanal </v>
      </c>
      <c r="I162" s="5" t="str">
        <f>' turmas sistema atual'!X161</f>
        <v>sábado das 13:00 às 15:00, quinzenal II</v>
      </c>
      <c r="J162" s="5" t="str">
        <f>' turmas sistema atual'!H161</f>
        <v xml:space="preserve">quarta das 19:00 às 21:00, sala A-101-0, semanal , sexta das 21:00 às 23:00, sala A-101-0, semanal </v>
      </c>
      <c r="K162" s="5" t="str">
        <f>' turmas sistema atual'!I161</f>
        <v>sábado das 13:00 às 15:00, sala L706, quinzenal II</v>
      </c>
      <c r="L162" s="5" t="str">
        <f>' turmas sistema atual'!J161</f>
        <v>Santo André</v>
      </c>
      <c r="M162" s="5" t="str">
        <f>' turmas sistema atual'!K161</f>
        <v>noturno</v>
      </c>
      <c r="N162" s="5" t="str">
        <f>' turmas sistema atual'!L161</f>
        <v>4-1-6</v>
      </c>
      <c r="O162" s="5">
        <f>' turmas sistema atual'!M161</f>
        <v>33</v>
      </c>
      <c r="P162" s="5">
        <f>' turmas sistema atual'!N161</f>
        <v>27</v>
      </c>
      <c r="Q162" s="5">
        <f t="shared" si="2"/>
        <v>6</v>
      </c>
      <c r="R162" s="2" t="str">
        <f>UPPER(' turmas sistema atual'!R161)</f>
        <v>JOSE KENICHI MIZUKOSHI</v>
      </c>
      <c r="S162" s="2" t="str">
        <f>UPPER(' turmas sistema atual'!S161)</f>
        <v>PARAMITA BARAI</v>
      </c>
    </row>
    <row r="163" spans="1:19" ht="47.25" customHeight="1" thickBot="1" x14ac:dyDescent="0.3">
      <c r="A163" s="2" t="str">
        <f>' turmas sistema atual'!A162</f>
        <v>BACHARELADO EM CIÊNCIA E TECNOLOGIA</v>
      </c>
      <c r="B163" s="2" t="str">
        <f>' turmas sistema atual'!B162</f>
        <v>DA9BCJ0204-15SA</v>
      </c>
      <c r="C163" s="5" t="str">
        <f>' turmas sistema atual'!Y162</f>
        <v>sim</v>
      </c>
      <c r="D163" s="2" t="str">
        <f>' turmas sistema atual'!C162</f>
        <v>Fenômenos Mecânicos A9-diurno (Santo André)</v>
      </c>
      <c r="E163" s="2" t="str">
        <f>' turmas sistema atual'!D162</f>
        <v>Fenômenos Mecânicos</v>
      </c>
      <c r="F163" s="2" t="str">
        <f>' turmas sistema atual'!F162</f>
        <v>BCJ0204-15</v>
      </c>
      <c r="G163" s="2" t="str">
        <f>' turmas sistema atual'!G162</f>
        <v>A9</v>
      </c>
      <c r="H163" s="2" t="str">
        <f>' turmas sistema atual'!W162</f>
        <v xml:space="preserve">quarta das 08:00 às 10:00, semanal ; sexta das 10:00 às 12:00, semanal </v>
      </c>
      <c r="I163" s="5" t="str">
        <f>' turmas sistema atual'!X162</f>
        <v>sábado das 08:00 às 10:00, quinzenal I</v>
      </c>
      <c r="J163" s="5" t="str">
        <f>' turmas sistema atual'!H162</f>
        <v xml:space="preserve">quarta das 08:00 às 10:00, sala A-101-0, semanal , sexta das 10:00 às 12:00, sala A-101-0, semanal </v>
      </c>
      <c r="K163" s="5" t="str">
        <f>' turmas sistema atual'!I162</f>
        <v>sábado das 08:00 às 10:00, sala L702, quinzenal I</v>
      </c>
      <c r="L163" s="5" t="str">
        <f>' turmas sistema atual'!J162</f>
        <v>Santo André</v>
      </c>
      <c r="M163" s="5" t="str">
        <f>' turmas sistema atual'!K162</f>
        <v>diurno</v>
      </c>
      <c r="N163" s="5" t="str">
        <f>' turmas sistema atual'!L162</f>
        <v>4-1-6</v>
      </c>
      <c r="O163" s="5">
        <f>' turmas sistema atual'!M162</f>
        <v>33</v>
      </c>
      <c r="P163" s="5">
        <f>' turmas sistema atual'!N162</f>
        <v>26</v>
      </c>
      <c r="Q163" s="5">
        <f t="shared" si="2"/>
        <v>7</v>
      </c>
      <c r="R163" s="2" t="str">
        <f>UPPER(' turmas sistema atual'!R162)</f>
        <v>CELIO ADREGA DE MOURA JUNIOR</v>
      </c>
      <c r="S163" s="2" t="str">
        <f>UPPER(' turmas sistema atual'!S162)</f>
        <v>ANA MELVA CHAMPI FARFAN</v>
      </c>
    </row>
    <row r="164" spans="1:19" ht="47.25" customHeight="1" thickBot="1" x14ac:dyDescent="0.3">
      <c r="A164" s="2" t="str">
        <f>' turmas sistema atual'!A163</f>
        <v>BACHARELADO EM CIÊNCIA E TECNOLOGIA</v>
      </c>
      <c r="B164" s="2" t="str">
        <f>' turmas sistema atual'!B163</f>
        <v>NA9BCJ0204-15SA</v>
      </c>
      <c r="C164" s="5" t="str">
        <f>' turmas sistema atual'!Y163</f>
        <v>sim</v>
      </c>
      <c r="D164" s="2" t="str">
        <f>' turmas sistema atual'!C163</f>
        <v>Fenômenos Mecânicos A9-noturno (Santo André)</v>
      </c>
      <c r="E164" s="2" t="str">
        <f>' turmas sistema atual'!D163</f>
        <v>Fenômenos Mecânicos</v>
      </c>
      <c r="F164" s="2" t="str">
        <f>' turmas sistema atual'!F163</f>
        <v>BCJ0204-15</v>
      </c>
      <c r="G164" s="2" t="str">
        <f>' turmas sistema atual'!G163</f>
        <v>A9</v>
      </c>
      <c r="H164" s="2" t="str">
        <f>' turmas sistema atual'!W163</f>
        <v xml:space="preserve">quarta das 19:00 às 21:00, semanal ; sexta das 21:00 às 23:00, semanal </v>
      </c>
      <c r="I164" s="5" t="str">
        <f>' turmas sistema atual'!X163</f>
        <v>sábado das 13:00 às 15:00, quinzenal II</v>
      </c>
      <c r="J164" s="5" t="str">
        <f>' turmas sistema atual'!H163</f>
        <v xml:space="preserve">quarta das 19:00 às 21:00, sala A-101-0, semanal , sexta das 21:00 às 23:00, sala A-101-0, semanal </v>
      </c>
      <c r="K164" s="5" t="str">
        <f>' turmas sistema atual'!I163</f>
        <v>sábado das 13:00 às 15:00, sala L702, quinzenal II</v>
      </c>
      <c r="L164" s="5" t="str">
        <f>' turmas sistema atual'!J163</f>
        <v>Santo André</v>
      </c>
      <c r="M164" s="5" t="str">
        <f>' turmas sistema atual'!K163</f>
        <v>noturno</v>
      </c>
      <c r="N164" s="5" t="str">
        <f>' turmas sistema atual'!L163</f>
        <v>4-1-6</v>
      </c>
      <c r="O164" s="5">
        <f>' turmas sistema atual'!M163</f>
        <v>33</v>
      </c>
      <c r="P164" s="5">
        <f>' turmas sistema atual'!N163</f>
        <v>28</v>
      </c>
      <c r="Q164" s="5">
        <f t="shared" si="2"/>
        <v>5</v>
      </c>
      <c r="R164" s="2" t="str">
        <f>UPPER(' turmas sistema atual'!R163)</f>
        <v>JOSE KENICHI MIZUKOSHI</v>
      </c>
      <c r="S164" s="2" t="str">
        <f>UPPER(' turmas sistema atual'!S163)</f>
        <v>MARCOS DE ABREU AVILA</v>
      </c>
    </row>
    <row r="165" spans="1:19" ht="47.25" customHeight="1" thickBot="1" x14ac:dyDescent="0.3">
      <c r="A165" s="2" t="str">
        <f>' turmas sistema atual'!A164</f>
        <v>BACHARELADO EM CIÊNCIA E TECNOLOGIA</v>
      </c>
      <c r="B165" s="2" t="str">
        <f>' turmas sistema atual'!B164</f>
        <v>DB1BCJ0204-15SA</v>
      </c>
      <c r="C165" s="5" t="str">
        <f>' turmas sistema atual'!Y164</f>
        <v>sim</v>
      </c>
      <c r="D165" s="2" t="str">
        <f>' turmas sistema atual'!C164</f>
        <v>Fenômenos Mecânicos B1-diurno (Santo André)</v>
      </c>
      <c r="E165" s="2" t="str">
        <f>' turmas sistema atual'!D164</f>
        <v>Fenômenos Mecânicos</v>
      </c>
      <c r="F165" s="2" t="str">
        <f>' turmas sistema atual'!F164</f>
        <v>BCJ0204-15</v>
      </c>
      <c r="G165" s="2" t="str">
        <f>' turmas sistema atual'!G164</f>
        <v>B1</v>
      </c>
      <c r="H165" s="2" t="str">
        <f>' turmas sistema atual'!W164</f>
        <v xml:space="preserve">quarta das 10:00 às 12:00, semanal ; sexta das 08:00 às 10:00, semanal </v>
      </c>
      <c r="I165" s="5" t="str">
        <f>' turmas sistema atual'!X164</f>
        <v>sábado das 10:00 às 12:00, quinzenal I</v>
      </c>
      <c r="J165" s="5" t="str">
        <f>' turmas sistema atual'!H164</f>
        <v xml:space="preserve">quarta das 10:00 às 12:00, sala S - 213-0, semanal , sexta das 08:00 às 10:00, sala S - 213-0, semanal </v>
      </c>
      <c r="K165" s="5" t="str">
        <f>' turmas sistema atual'!I164</f>
        <v>sábado das 10:00 às 12:00, sala 501-1, quinzenal I</v>
      </c>
      <c r="L165" s="5" t="str">
        <f>' turmas sistema atual'!J164</f>
        <v>Santo André</v>
      </c>
      <c r="M165" s="5" t="str">
        <f>' turmas sistema atual'!K164</f>
        <v>diurno</v>
      </c>
      <c r="N165" s="5" t="str">
        <f>' turmas sistema atual'!L164</f>
        <v>4-1-6</v>
      </c>
      <c r="O165" s="5">
        <f>' turmas sistema atual'!M164</f>
        <v>33</v>
      </c>
      <c r="P165" s="5">
        <f>' turmas sistema atual'!N164</f>
        <v>29</v>
      </c>
      <c r="Q165" s="5">
        <f t="shared" si="2"/>
        <v>4</v>
      </c>
      <c r="R165" s="2" t="str">
        <f>UPPER(' turmas sistema atual'!R164)</f>
        <v>ANA MELVA CHAMPI FARFAN</v>
      </c>
      <c r="S165" s="2" t="str">
        <f>UPPER(' turmas sistema atual'!S164)</f>
        <v>RONEI MIOTTO</v>
      </c>
    </row>
    <row r="166" spans="1:19" ht="47.25" customHeight="1" thickBot="1" x14ac:dyDescent="0.3">
      <c r="A166" s="2" t="str">
        <f>' turmas sistema atual'!A165</f>
        <v>BACHARELADO EM CIÊNCIA E TECNOLOGIA</v>
      </c>
      <c r="B166" s="2" t="str">
        <f>' turmas sistema atual'!B165</f>
        <v>DB1BCJ0204-15SB</v>
      </c>
      <c r="C166" s="5" t="str">
        <f>' turmas sistema atual'!Y165</f>
        <v>sim</v>
      </c>
      <c r="D166" s="2" t="str">
        <f>' turmas sistema atual'!C165</f>
        <v>Fenômenos Mecânicos B1-diurno (São Bernardo do Campo)</v>
      </c>
      <c r="E166" s="2" t="str">
        <f>' turmas sistema atual'!D165</f>
        <v>Fenômenos Mecânicos</v>
      </c>
      <c r="F166" s="2" t="str">
        <f>' turmas sistema atual'!F165</f>
        <v>BCJ0204-15</v>
      </c>
      <c r="G166" s="2" t="str">
        <f>' turmas sistema atual'!G165</f>
        <v>B1</v>
      </c>
      <c r="H166" s="2" t="str">
        <f>' turmas sistema atual'!W165</f>
        <v xml:space="preserve">quarta das 10:00 às 12:00, semanal ; sexta das 08:00 às 10:00, semanal </v>
      </c>
      <c r="I166" s="5" t="str">
        <f>' turmas sistema atual'!X165</f>
        <v>sábado das 10:00 às 12:00, quinzenal I</v>
      </c>
      <c r="J166" s="5" t="str">
        <f>' turmas sistema atual'!H165</f>
        <v xml:space="preserve">quarta das 10:00 às 12:00, sala A1-S201-SB, semanal , sexta das 08:00 às 10:00, sala A1-S201-SB, semanal </v>
      </c>
      <c r="K166" s="5" t="str">
        <f>' turmas sistema atual'!I165</f>
        <v>sábado das 10:00 às 12:00, sala A1-L303-SB, quinzenal I</v>
      </c>
      <c r="L166" s="5" t="str">
        <f>' turmas sistema atual'!J165</f>
        <v>São Bernardo do Campo</v>
      </c>
      <c r="M166" s="5" t="str">
        <f>' turmas sistema atual'!K165</f>
        <v>diurno</v>
      </c>
      <c r="N166" s="5" t="str">
        <f>' turmas sistema atual'!L165</f>
        <v>4-1-6</v>
      </c>
      <c r="O166" s="5">
        <f>' turmas sistema atual'!M165</f>
        <v>33</v>
      </c>
      <c r="P166" s="5">
        <f>' turmas sistema atual'!N165</f>
        <v>21</v>
      </c>
      <c r="Q166" s="5">
        <f t="shared" si="2"/>
        <v>12</v>
      </c>
      <c r="R166" s="2" t="str">
        <f>UPPER(' turmas sistema atual'!R165)</f>
        <v>RAFAEL ROTHGANGER DE PAIVA</v>
      </c>
      <c r="S166" s="2" t="str">
        <f>UPPER(' turmas sistema atual'!S165)</f>
        <v>ALYSSON FABIO FERRARI</v>
      </c>
    </row>
    <row r="167" spans="1:19" ht="47.25" customHeight="1" thickBot="1" x14ac:dyDescent="0.3">
      <c r="A167" s="2" t="str">
        <f>' turmas sistema atual'!A166</f>
        <v>BACHARELADO EM CIÊNCIA E TECNOLOGIA</v>
      </c>
      <c r="B167" s="2" t="str">
        <f>' turmas sistema atual'!B166</f>
        <v>NB1BCJ0204-15SA</v>
      </c>
      <c r="C167" s="5" t="str">
        <f>' turmas sistema atual'!Y166</f>
        <v>sim</v>
      </c>
      <c r="D167" s="2" t="str">
        <f>' turmas sistema atual'!C166</f>
        <v>Fenômenos Mecânicos B1-noturno (Santo André)</v>
      </c>
      <c r="E167" s="2" t="str">
        <f>' turmas sistema atual'!D166</f>
        <v>Fenômenos Mecânicos</v>
      </c>
      <c r="F167" s="2" t="str">
        <f>' turmas sistema atual'!F166</f>
        <v>BCJ0204-15</v>
      </c>
      <c r="G167" s="2" t="str">
        <f>' turmas sistema atual'!G166</f>
        <v>B1</v>
      </c>
      <c r="H167" s="2" t="str">
        <f>' turmas sistema atual'!W166</f>
        <v xml:space="preserve">quarta das 21:00 às 23:00, semanal ; sexta das 19:00 às 21:00, semanal </v>
      </c>
      <c r="I167" s="5" t="str">
        <f>' turmas sistema atual'!X166</f>
        <v>sábado das 15:00 às 17:00, quinzenal I</v>
      </c>
      <c r="J167" s="5" t="str">
        <f>' turmas sistema atual'!H166</f>
        <v xml:space="preserve">quarta das 21:00 às 23:00, sala S - 213-0, semanal , sexta das 19:00 às 21:00, sala S - 213-0, semanal </v>
      </c>
      <c r="K167" s="5" t="str">
        <f>' turmas sistema atual'!I166</f>
        <v>sábado das 15:00 às 17:00, sala 501-1, quinzenal I</v>
      </c>
      <c r="L167" s="5" t="str">
        <f>' turmas sistema atual'!J166</f>
        <v>Santo André</v>
      </c>
      <c r="M167" s="5" t="str">
        <f>' turmas sistema atual'!K166</f>
        <v>noturno</v>
      </c>
      <c r="N167" s="5" t="str">
        <f>' turmas sistema atual'!L166</f>
        <v>4-1-6</v>
      </c>
      <c r="O167" s="5">
        <f>' turmas sistema atual'!M166</f>
        <v>33</v>
      </c>
      <c r="P167" s="5">
        <f>' turmas sistema atual'!N166</f>
        <v>28</v>
      </c>
      <c r="Q167" s="5">
        <f t="shared" si="2"/>
        <v>5</v>
      </c>
      <c r="R167" s="2" t="str">
        <f>UPPER(' turmas sistema atual'!R166)</f>
        <v>FELIPE CHEN ABREGO</v>
      </c>
      <c r="S167" s="2" t="str">
        <f>UPPER(' turmas sistema atual'!S166)</f>
        <v>RONEI MIOTTO</v>
      </c>
    </row>
    <row r="168" spans="1:19" ht="47.25" customHeight="1" thickBot="1" x14ac:dyDescent="0.3">
      <c r="A168" s="2" t="str">
        <f>' turmas sistema atual'!A167</f>
        <v>BACHARELADO EM CIÊNCIA E TECNOLOGIA</v>
      </c>
      <c r="B168" s="2" t="str">
        <f>' turmas sistema atual'!B167</f>
        <v>NB1BCJ0204-15SB</v>
      </c>
      <c r="C168" s="5" t="str">
        <f>' turmas sistema atual'!Y167</f>
        <v>sim</v>
      </c>
      <c r="D168" s="2" t="str">
        <f>' turmas sistema atual'!C167</f>
        <v>Fenômenos Mecânicos B1-noturno (São Bernardo do Campo)</v>
      </c>
      <c r="E168" s="2" t="str">
        <f>' turmas sistema atual'!D167</f>
        <v>Fenômenos Mecânicos</v>
      </c>
      <c r="F168" s="2" t="str">
        <f>' turmas sistema atual'!F167</f>
        <v>BCJ0204-15</v>
      </c>
      <c r="G168" s="2" t="str">
        <f>' turmas sistema atual'!G167</f>
        <v>B1</v>
      </c>
      <c r="H168" s="2" t="str">
        <f>' turmas sistema atual'!W167</f>
        <v xml:space="preserve">quarta das 21:00 às 23:00, semanal ; sexta das 19:00 às 21:00, semanal </v>
      </c>
      <c r="I168" s="5" t="str">
        <f>' turmas sistema atual'!X167</f>
        <v>sábado das 15:00 às 17:00, quinzenal I</v>
      </c>
      <c r="J168" s="5" t="str">
        <f>' turmas sistema atual'!H167</f>
        <v xml:space="preserve">quarta das 21:00 às 23:00, sala A1-S201-SB, semanal , sexta das 19:00 às 21:00, sala A1-S201-SB, semanal </v>
      </c>
      <c r="K168" s="5" t="str">
        <f>' turmas sistema atual'!I167</f>
        <v>sábado das 15:00 às 17:00, sala A1-L303-SB, quinzenal I</v>
      </c>
      <c r="L168" s="5" t="str">
        <f>' turmas sistema atual'!J167</f>
        <v>São Bernardo do Campo</v>
      </c>
      <c r="M168" s="5" t="str">
        <f>' turmas sistema atual'!K167</f>
        <v>noturno</v>
      </c>
      <c r="N168" s="5" t="str">
        <f>' turmas sistema atual'!L167</f>
        <v>4-1-6</v>
      </c>
      <c r="O168" s="5">
        <f>' turmas sistema atual'!M167</f>
        <v>33</v>
      </c>
      <c r="P168" s="5">
        <f>' turmas sistema atual'!N167</f>
        <v>20</v>
      </c>
      <c r="Q168" s="5">
        <f t="shared" si="2"/>
        <v>13</v>
      </c>
      <c r="R168" s="2" t="str">
        <f>UPPER(' turmas sistema atual'!R167)</f>
        <v>JOSE ANTONIO SOUZA</v>
      </c>
      <c r="S168" s="2" t="str">
        <f>UPPER(' turmas sistema atual'!S167)</f>
        <v>ALYSSON FABIO FERRARI</v>
      </c>
    </row>
    <row r="169" spans="1:19" ht="47.25" customHeight="1" thickBot="1" x14ac:dyDescent="0.3">
      <c r="A169" s="2" t="str">
        <f>' turmas sistema atual'!A168</f>
        <v>BACHARELADO EM CIÊNCIA E TECNOLOGIA</v>
      </c>
      <c r="B169" s="2" t="str">
        <f>' turmas sistema atual'!B168</f>
        <v>DB2BCJ0204-15SA</v>
      </c>
      <c r="C169" s="5" t="str">
        <f>' turmas sistema atual'!Y168</f>
        <v>sim</v>
      </c>
      <c r="D169" s="2" t="str">
        <f>' turmas sistema atual'!C168</f>
        <v>Fenômenos Mecânicos B2-diurno (Santo André)</v>
      </c>
      <c r="E169" s="2" t="str">
        <f>' turmas sistema atual'!D168</f>
        <v>Fenômenos Mecânicos</v>
      </c>
      <c r="F169" s="2" t="str">
        <f>' turmas sistema atual'!F168</f>
        <v>BCJ0204-15</v>
      </c>
      <c r="G169" s="2" t="str">
        <f>' turmas sistema atual'!G168</f>
        <v>B2</v>
      </c>
      <c r="H169" s="2" t="str">
        <f>' turmas sistema atual'!W168</f>
        <v xml:space="preserve">quarta das 10:00 às 12:00, semanal ; sexta das 08:00 às 10:00, semanal </v>
      </c>
      <c r="I169" s="5" t="str">
        <f>' turmas sistema atual'!X168</f>
        <v>sábado das 10:00 às 12:00, quinzenal II</v>
      </c>
      <c r="J169" s="5" t="str">
        <f>' turmas sistema atual'!H168</f>
        <v xml:space="preserve">quarta das 10:00 às 12:00, sala S - 213-0, semanal , sexta das 08:00 às 10:00, sala S - 213-0, semanal </v>
      </c>
      <c r="K169" s="5" t="str">
        <f>' turmas sistema atual'!I168</f>
        <v>sábado das 10:00 às 12:00, sala 501-1, quinzenal II</v>
      </c>
      <c r="L169" s="5" t="str">
        <f>' turmas sistema atual'!J168</f>
        <v>Santo André</v>
      </c>
      <c r="M169" s="5" t="str">
        <f>' turmas sistema atual'!K168</f>
        <v>diurno</v>
      </c>
      <c r="N169" s="5" t="str">
        <f>' turmas sistema atual'!L168</f>
        <v>4-1-6</v>
      </c>
      <c r="O169" s="5">
        <f>' turmas sistema atual'!M168</f>
        <v>33</v>
      </c>
      <c r="P169" s="5">
        <f>' turmas sistema atual'!N168</f>
        <v>27</v>
      </c>
      <c r="Q169" s="5">
        <f t="shared" si="2"/>
        <v>6</v>
      </c>
      <c r="R169" s="2" t="str">
        <f>UPPER(' turmas sistema atual'!R168)</f>
        <v>ANA MELVA CHAMPI FARFAN</v>
      </c>
      <c r="S169" s="2" t="str">
        <f>UPPER(' turmas sistema atual'!S168)</f>
        <v>RONEI MIOTTO</v>
      </c>
    </row>
    <row r="170" spans="1:19" ht="47.25" customHeight="1" thickBot="1" x14ac:dyDescent="0.3">
      <c r="A170" s="2" t="str">
        <f>' turmas sistema atual'!A169</f>
        <v>BACHARELADO EM CIÊNCIA E TECNOLOGIA</v>
      </c>
      <c r="B170" s="2" t="str">
        <f>' turmas sistema atual'!B169</f>
        <v>DB2BCJ0204-15SB</v>
      </c>
      <c r="C170" s="5" t="str">
        <f>' turmas sistema atual'!Y169</f>
        <v>sim</v>
      </c>
      <c r="D170" s="2" t="str">
        <f>' turmas sistema atual'!C169</f>
        <v>Fenômenos Mecânicos B2-diurno (São Bernardo do Campo)</v>
      </c>
      <c r="E170" s="2" t="str">
        <f>' turmas sistema atual'!D169</f>
        <v>Fenômenos Mecânicos</v>
      </c>
      <c r="F170" s="2" t="str">
        <f>' turmas sistema atual'!F169</f>
        <v>BCJ0204-15</v>
      </c>
      <c r="G170" s="2" t="str">
        <f>' turmas sistema atual'!G169</f>
        <v>B2</v>
      </c>
      <c r="H170" s="2" t="str">
        <f>' turmas sistema atual'!W169</f>
        <v xml:space="preserve">quarta das 10:00 às 12:00, semanal ; sexta das 08:00 às 10:00, semanal </v>
      </c>
      <c r="I170" s="5" t="str">
        <f>' turmas sistema atual'!X169</f>
        <v>sábado das 10:00 às 12:00, quinzenal II</v>
      </c>
      <c r="J170" s="5" t="str">
        <f>' turmas sistema atual'!H169</f>
        <v xml:space="preserve">quarta das 10:00 às 12:00, sala A1-S201-SB, semanal , sexta das 08:00 às 10:00, sala A1-S201-SB, semanal </v>
      </c>
      <c r="K170" s="5" t="str">
        <f>' turmas sistema atual'!I169</f>
        <v>sábado das 10:00 às 12:00, sala A1-L303-SB, quinzenal II</v>
      </c>
      <c r="L170" s="5" t="str">
        <f>' turmas sistema atual'!J169</f>
        <v>São Bernardo do Campo</v>
      </c>
      <c r="M170" s="5" t="str">
        <f>' turmas sistema atual'!K169</f>
        <v>diurno</v>
      </c>
      <c r="N170" s="5" t="str">
        <f>' turmas sistema atual'!L169</f>
        <v>4-1-6</v>
      </c>
      <c r="O170" s="5">
        <f>' turmas sistema atual'!M169</f>
        <v>33</v>
      </c>
      <c r="P170" s="5">
        <f>' turmas sistema atual'!N169</f>
        <v>20</v>
      </c>
      <c r="Q170" s="5">
        <f t="shared" si="2"/>
        <v>13</v>
      </c>
      <c r="R170" s="2" t="str">
        <f>UPPER(' turmas sistema atual'!R169)</f>
        <v>RAFAEL ROTHGANGER DE PAIVA</v>
      </c>
      <c r="S170" s="2" t="str">
        <f>UPPER(' turmas sistema atual'!S169)</f>
        <v>ROMARLY FERNANDES DA COSTA</v>
      </c>
    </row>
    <row r="171" spans="1:19" ht="47.25" customHeight="1" thickBot="1" x14ac:dyDescent="0.3">
      <c r="A171" s="2" t="str">
        <f>' turmas sistema atual'!A170</f>
        <v>BACHARELADO EM CIÊNCIA E TECNOLOGIA</v>
      </c>
      <c r="B171" s="2" t="str">
        <f>' turmas sistema atual'!B170</f>
        <v>NB2BCJ0204-15SA</v>
      </c>
      <c r="C171" s="5" t="str">
        <f>' turmas sistema atual'!Y170</f>
        <v>sim</v>
      </c>
      <c r="D171" s="2" t="str">
        <f>' turmas sistema atual'!C170</f>
        <v>Fenômenos Mecânicos B2-noturno (Santo André)</v>
      </c>
      <c r="E171" s="2" t="str">
        <f>' turmas sistema atual'!D170</f>
        <v>Fenômenos Mecânicos</v>
      </c>
      <c r="F171" s="2" t="str">
        <f>' turmas sistema atual'!F170</f>
        <v>BCJ0204-15</v>
      </c>
      <c r="G171" s="2" t="str">
        <f>' turmas sistema atual'!G170</f>
        <v>B2</v>
      </c>
      <c r="H171" s="2" t="str">
        <f>' turmas sistema atual'!W170</f>
        <v xml:space="preserve">quarta das 21:00 às 23:00, semanal ; sexta das 19:00 às 21:00, semanal </v>
      </c>
      <c r="I171" s="5" t="str">
        <f>' turmas sistema atual'!X170</f>
        <v>sábado das 15:00 às 17:00, quinzenal II</v>
      </c>
      <c r="J171" s="5" t="str">
        <f>' turmas sistema atual'!H170</f>
        <v xml:space="preserve">quarta das 21:00 às 23:00, sala S - 213-0, semanal , sexta das 19:00 às 21:00, sala S - 213-0, semanal </v>
      </c>
      <c r="K171" s="5" t="str">
        <f>' turmas sistema atual'!I170</f>
        <v>sábado das 15:00 às 17:00, sala 501-1, quinzenal II</v>
      </c>
      <c r="L171" s="5" t="str">
        <f>' turmas sistema atual'!J170</f>
        <v>Santo André</v>
      </c>
      <c r="M171" s="5" t="str">
        <f>' turmas sistema atual'!K170</f>
        <v>noturno</v>
      </c>
      <c r="N171" s="5" t="str">
        <f>' turmas sistema atual'!L170</f>
        <v>4-1-6</v>
      </c>
      <c r="O171" s="5">
        <f>' turmas sistema atual'!M170</f>
        <v>33</v>
      </c>
      <c r="P171" s="5">
        <f>' turmas sistema atual'!N170</f>
        <v>28</v>
      </c>
      <c r="Q171" s="5">
        <f t="shared" si="2"/>
        <v>5</v>
      </c>
      <c r="R171" s="2" t="str">
        <f>UPPER(' turmas sistema atual'!R170)</f>
        <v>FELIPE CHEN ABREGO</v>
      </c>
      <c r="S171" s="2" t="str">
        <f>UPPER(' turmas sistema atual'!S170)</f>
        <v>RONEI MIOTTO</v>
      </c>
    </row>
    <row r="172" spans="1:19" ht="47.25" customHeight="1" thickBot="1" x14ac:dyDescent="0.3">
      <c r="A172" s="2" t="str">
        <f>' turmas sistema atual'!A171</f>
        <v>BACHARELADO EM CIÊNCIA E TECNOLOGIA</v>
      </c>
      <c r="B172" s="2" t="str">
        <f>' turmas sistema atual'!B171</f>
        <v>NB2BCJ0204-15SB</v>
      </c>
      <c r="C172" s="5" t="str">
        <f>' turmas sistema atual'!Y171</f>
        <v>sim</v>
      </c>
      <c r="D172" s="2" t="str">
        <f>' turmas sistema atual'!C171</f>
        <v>Fenômenos Mecânicos B2-noturno (São Bernardo do Campo)</v>
      </c>
      <c r="E172" s="2" t="str">
        <f>' turmas sistema atual'!D171</f>
        <v>Fenômenos Mecânicos</v>
      </c>
      <c r="F172" s="2" t="str">
        <f>' turmas sistema atual'!F171</f>
        <v>BCJ0204-15</v>
      </c>
      <c r="G172" s="2" t="str">
        <f>' turmas sistema atual'!G171</f>
        <v>B2</v>
      </c>
      <c r="H172" s="2" t="str">
        <f>' turmas sistema atual'!W171</f>
        <v xml:space="preserve">quarta das 21:00 às 23:00, semanal ; sexta das 19:00 às 21:00, semanal </v>
      </c>
      <c r="I172" s="5" t="str">
        <f>' turmas sistema atual'!X171</f>
        <v>sábado das 15:00 às 17:00, quinzenal II</v>
      </c>
      <c r="J172" s="5" t="str">
        <f>' turmas sistema atual'!H171</f>
        <v xml:space="preserve">quarta das 21:00 às 23:00, sala A1-S201-SB, semanal , sexta das 19:00 às 21:00, sala A1-S201-SB, semanal </v>
      </c>
      <c r="K172" s="5" t="str">
        <f>' turmas sistema atual'!I171</f>
        <v>sábado das 15:00 às 17:00, sala A1-L303-SB, quinzenal II</v>
      </c>
      <c r="L172" s="5" t="str">
        <f>' turmas sistema atual'!J171</f>
        <v>São Bernardo do Campo</v>
      </c>
      <c r="M172" s="5" t="str">
        <f>' turmas sistema atual'!K171</f>
        <v>noturno</v>
      </c>
      <c r="N172" s="5" t="str">
        <f>' turmas sistema atual'!L171</f>
        <v>4-1-6</v>
      </c>
      <c r="O172" s="5">
        <f>' turmas sistema atual'!M171</f>
        <v>33</v>
      </c>
      <c r="P172" s="5">
        <f>' turmas sistema atual'!N171</f>
        <v>20</v>
      </c>
      <c r="Q172" s="5">
        <f t="shared" si="2"/>
        <v>13</v>
      </c>
      <c r="R172" s="2" t="str">
        <f>UPPER(' turmas sistema atual'!R171)</f>
        <v>JOSE ANTONIO SOUZA</v>
      </c>
      <c r="S172" s="2" t="str">
        <f>UPPER(' turmas sistema atual'!S171)</f>
        <v>ALYSSON FABIO FERRARI</v>
      </c>
    </row>
    <row r="173" spans="1:19" ht="47.25" customHeight="1" thickBot="1" x14ac:dyDescent="0.3">
      <c r="A173" s="2" t="str">
        <f>' turmas sistema atual'!A172</f>
        <v>BACHARELADO EM CIÊNCIA E TECNOLOGIA</v>
      </c>
      <c r="B173" s="2" t="str">
        <f>' turmas sistema atual'!B172</f>
        <v>DB3BCJ0204-15SA</v>
      </c>
      <c r="C173" s="5" t="str">
        <f>' turmas sistema atual'!Y172</f>
        <v>sim</v>
      </c>
      <c r="D173" s="2" t="str">
        <f>' turmas sistema atual'!C172</f>
        <v>Fenômenos Mecânicos B3-diurno (Santo André)</v>
      </c>
      <c r="E173" s="2" t="str">
        <f>' turmas sistema atual'!D172</f>
        <v>Fenômenos Mecânicos</v>
      </c>
      <c r="F173" s="2" t="str">
        <f>' turmas sistema atual'!F172</f>
        <v>BCJ0204-15</v>
      </c>
      <c r="G173" s="2" t="str">
        <f>' turmas sistema atual'!G172</f>
        <v>B3</v>
      </c>
      <c r="H173" s="2" t="str">
        <f>' turmas sistema atual'!W172</f>
        <v xml:space="preserve">quarta das 10:00 às 12:00, semanal ; sexta das 08:00 às 10:00, semanal </v>
      </c>
      <c r="I173" s="5" t="str">
        <f>' turmas sistema atual'!X172</f>
        <v>sábado das 10:00 às 12:00, quinzenal I</v>
      </c>
      <c r="J173" s="5" t="str">
        <f>' turmas sistema atual'!H172</f>
        <v xml:space="preserve">quarta das 10:00 às 12:00, sala S - 213-0, semanal , sexta das 08:00 às 10:00, sala S - 213-0, semanal </v>
      </c>
      <c r="K173" s="5" t="str">
        <f>' turmas sistema atual'!I172</f>
        <v>sábado das 10:00 às 12:00, sala L701, quinzenal I</v>
      </c>
      <c r="L173" s="5" t="str">
        <f>' turmas sistema atual'!J172</f>
        <v>Santo André</v>
      </c>
      <c r="M173" s="5" t="str">
        <f>' turmas sistema atual'!K172</f>
        <v>diurno</v>
      </c>
      <c r="N173" s="5" t="str">
        <f>' turmas sistema atual'!L172</f>
        <v>4-1-6</v>
      </c>
      <c r="O173" s="5">
        <f>' turmas sistema atual'!M172</f>
        <v>33</v>
      </c>
      <c r="P173" s="5">
        <f>' turmas sistema atual'!N172</f>
        <v>26</v>
      </c>
      <c r="Q173" s="5">
        <f t="shared" si="2"/>
        <v>7</v>
      </c>
      <c r="R173" s="2" t="str">
        <f>UPPER(' turmas sistema atual'!R172)</f>
        <v>ANA MELVA CHAMPI FARFAN</v>
      </c>
      <c r="S173" s="2" t="str">
        <f>UPPER(' turmas sistema atual'!S172)</f>
        <v>PEDRO ALVES DA SILVA AUTRETO</v>
      </c>
    </row>
    <row r="174" spans="1:19" ht="47.25" customHeight="1" thickBot="1" x14ac:dyDescent="0.3">
      <c r="A174" s="2" t="str">
        <f>' turmas sistema atual'!A173</f>
        <v>BACHARELADO EM CIÊNCIA E TECNOLOGIA</v>
      </c>
      <c r="B174" s="2" t="str">
        <f>' turmas sistema atual'!B173</f>
        <v>DB3BCJ0204-15SB</v>
      </c>
      <c r="C174" s="5" t="str">
        <f>' turmas sistema atual'!Y173</f>
        <v>sim</v>
      </c>
      <c r="D174" s="2" t="str">
        <f>' turmas sistema atual'!C173</f>
        <v>Fenômenos Mecânicos B3-diurno (São Bernardo do Campo)</v>
      </c>
      <c r="E174" s="2" t="str">
        <f>' turmas sistema atual'!D173</f>
        <v>Fenômenos Mecânicos</v>
      </c>
      <c r="F174" s="2" t="str">
        <f>' turmas sistema atual'!F173</f>
        <v>BCJ0204-15</v>
      </c>
      <c r="G174" s="2" t="str">
        <f>' turmas sistema atual'!G173</f>
        <v>B3</v>
      </c>
      <c r="H174" s="2" t="str">
        <f>' turmas sistema atual'!W173</f>
        <v xml:space="preserve">quarta das 10:00 às 12:00, semanal ; sexta das 08:00 às 10:00, semanal </v>
      </c>
      <c r="I174" s="5" t="str">
        <f>' turmas sistema atual'!X173</f>
        <v>sábado das 10:00 às 12:00, quinzenal I</v>
      </c>
      <c r="J174" s="5" t="str">
        <f>' turmas sistema atual'!H173</f>
        <v xml:space="preserve">quarta das 10:00 às 12:00, sala A1-S201-SB, semanal , sexta das 08:00 às 10:00, sala A1-S201-SB, semanal </v>
      </c>
      <c r="K174" s="5" t="str">
        <f>' turmas sistema atual'!I173</f>
        <v>sábado das 10:00 às 12:00, sala A1-L306-SB, quinzenal I</v>
      </c>
      <c r="L174" s="5" t="str">
        <f>' turmas sistema atual'!J173</f>
        <v>São Bernardo do Campo</v>
      </c>
      <c r="M174" s="5" t="str">
        <f>' turmas sistema atual'!K173</f>
        <v>diurno</v>
      </c>
      <c r="N174" s="5" t="str">
        <f>' turmas sistema atual'!L173</f>
        <v>4-1-6</v>
      </c>
      <c r="O174" s="5">
        <f>' turmas sistema atual'!M173</f>
        <v>33</v>
      </c>
      <c r="P174" s="5">
        <f>' turmas sistema atual'!N173</f>
        <v>20</v>
      </c>
      <c r="Q174" s="5">
        <f t="shared" si="2"/>
        <v>13</v>
      </c>
      <c r="R174" s="2" t="str">
        <f>UPPER(' turmas sistema atual'!R173)</f>
        <v>RAFAEL ROTHGANGER DE PAIVA</v>
      </c>
      <c r="S174" s="2" t="str">
        <f>UPPER(' turmas sistema atual'!S173)</f>
        <v>ALYSSON FABIO FERRARI</v>
      </c>
    </row>
    <row r="175" spans="1:19" ht="47.25" customHeight="1" thickBot="1" x14ac:dyDescent="0.3">
      <c r="A175" s="2" t="str">
        <f>' turmas sistema atual'!A174</f>
        <v>BACHARELADO EM CIÊNCIA E TECNOLOGIA</v>
      </c>
      <c r="B175" s="2" t="str">
        <f>' turmas sistema atual'!B174</f>
        <v>NB3BCJ0204-15SA</v>
      </c>
      <c r="C175" s="5" t="str">
        <f>' turmas sistema atual'!Y174</f>
        <v>sim</v>
      </c>
      <c r="D175" s="2" t="str">
        <f>' turmas sistema atual'!C174</f>
        <v>Fenômenos Mecânicos B3-noturno (Santo André)</v>
      </c>
      <c r="E175" s="2" t="str">
        <f>' turmas sistema atual'!D174</f>
        <v>Fenômenos Mecânicos</v>
      </c>
      <c r="F175" s="2" t="str">
        <f>' turmas sistema atual'!F174</f>
        <v>BCJ0204-15</v>
      </c>
      <c r="G175" s="2" t="str">
        <f>' turmas sistema atual'!G174</f>
        <v>B3</v>
      </c>
      <c r="H175" s="2" t="str">
        <f>' turmas sistema atual'!W174</f>
        <v xml:space="preserve">quarta das 21:00 às 23:00, semanal ; sexta das 19:00 às 21:00, semanal </v>
      </c>
      <c r="I175" s="5" t="str">
        <f>' turmas sistema atual'!X174</f>
        <v>sábado das 15:00 às 17:00, quinzenal I</v>
      </c>
      <c r="J175" s="5" t="str">
        <f>' turmas sistema atual'!H174</f>
        <v xml:space="preserve">quarta das 21:00 às 23:00, sala S - 213-0, semanal , sexta das 19:00 às 21:00, sala S - 213-0, semanal </v>
      </c>
      <c r="K175" s="5" t="str">
        <f>' turmas sistema atual'!I174</f>
        <v>sábado das 15:00 às 17:00, sala L701, quinzenal I</v>
      </c>
      <c r="L175" s="5" t="str">
        <f>' turmas sistema atual'!J174</f>
        <v>Santo André</v>
      </c>
      <c r="M175" s="5" t="str">
        <f>' turmas sistema atual'!K174</f>
        <v>noturno</v>
      </c>
      <c r="N175" s="5" t="str">
        <f>' turmas sistema atual'!L174</f>
        <v>4-1-6</v>
      </c>
      <c r="O175" s="5">
        <f>' turmas sistema atual'!M174</f>
        <v>33</v>
      </c>
      <c r="P175" s="5">
        <f>' turmas sistema atual'!N174</f>
        <v>27</v>
      </c>
      <c r="Q175" s="5">
        <f t="shared" si="2"/>
        <v>6</v>
      </c>
      <c r="R175" s="2" t="str">
        <f>UPPER(' turmas sistema atual'!R174)</f>
        <v>FELIPE CHEN ABREGO</v>
      </c>
      <c r="S175" s="2" t="str">
        <f>UPPER(' turmas sistema atual'!S174)</f>
        <v>PEDRO ALVES DA SILVA AUTRETO</v>
      </c>
    </row>
    <row r="176" spans="1:19" ht="47.25" customHeight="1" thickBot="1" x14ac:dyDescent="0.3">
      <c r="A176" s="2" t="str">
        <f>' turmas sistema atual'!A175</f>
        <v>BACHARELADO EM CIÊNCIA E TECNOLOGIA</v>
      </c>
      <c r="B176" s="2" t="str">
        <f>' turmas sistema atual'!B175</f>
        <v>NB3BCJ0204-15SB</v>
      </c>
      <c r="C176" s="5" t="str">
        <f>' turmas sistema atual'!Y175</f>
        <v>sim</v>
      </c>
      <c r="D176" s="2" t="str">
        <f>' turmas sistema atual'!C175</f>
        <v>Fenômenos Mecânicos B3-noturno (São Bernardo do Campo)</v>
      </c>
      <c r="E176" s="2" t="str">
        <f>' turmas sistema atual'!D175</f>
        <v>Fenômenos Mecânicos</v>
      </c>
      <c r="F176" s="2" t="str">
        <f>' turmas sistema atual'!F175</f>
        <v>BCJ0204-15</v>
      </c>
      <c r="G176" s="2" t="str">
        <f>' turmas sistema atual'!G175</f>
        <v>B3</v>
      </c>
      <c r="H176" s="2" t="str">
        <f>' turmas sistema atual'!W175</f>
        <v xml:space="preserve">quarta das 21:00 às 23:00, semanal ; sexta das 19:00 às 21:00, semanal </v>
      </c>
      <c r="I176" s="5" t="str">
        <f>' turmas sistema atual'!X175</f>
        <v>sábado das 15:00 às 17:00, quinzenal II</v>
      </c>
      <c r="J176" s="5" t="str">
        <f>' turmas sistema atual'!H175</f>
        <v xml:space="preserve">quarta das 21:00 às 23:00, sala A1-S201-SB, semanal , sexta das 19:00 às 21:00, sala A1-S201-SB, semanal </v>
      </c>
      <c r="K176" s="5" t="str">
        <f>' turmas sistema atual'!I175</f>
        <v>sábado das 15:00 às 17:00, sala A1-L306-SB, quinzenal II</v>
      </c>
      <c r="L176" s="5" t="str">
        <f>' turmas sistema atual'!J175</f>
        <v>São Bernardo do Campo</v>
      </c>
      <c r="M176" s="5" t="str">
        <f>' turmas sistema atual'!K175</f>
        <v>noturno</v>
      </c>
      <c r="N176" s="5" t="str">
        <f>' turmas sistema atual'!L175</f>
        <v>4-1-6</v>
      </c>
      <c r="O176" s="5">
        <f>' turmas sistema atual'!M175</f>
        <v>33</v>
      </c>
      <c r="P176" s="5">
        <f>' turmas sistema atual'!N175</f>
        <v>21</v>
      </c>
      <c r="Q176" s="5">
        <f t="shared" si="2"/>
        <v>12</v>
      </c>
      <c r="R176" s="2" t="str">
        <f>UPPER(' turmas sistema atual'!R175)</f>
        <v>JOSE ANTONIO SOUZA</v>
      </c>
      <c r="S176" s="2" t="str">
        <f>UPPER(' turmas sistema atual'!S175)</f>
        <v>ROMARLY FERNANDES DA COSTA</v>
      </c>
    </row>
    <row r="177" spans="1:19" ht="47.25" customHeight="1" thickBot="1" x14ac:dyDescent="0.3">
      <c r="A177" s="2" t="str">
        <f>' turmas sistema atual'!A176</f>
        <v>BACHARELADO EM CIÊNCIA E TECNOLOGIA</v>
      </c>
      <c r="B177" s="2" t="str">
        <f>' turmas sistema atual'!B176</f>
        <v>DB4BCJ0204-15SA</v>
      </c>
      <c r="C177" s="5" t="str">
        <f>' turmas sistema atual'!Y176</f>
        <v>sim</v>
      </c>
      <c r="D177" s="2" t="str">
        <f>' turmas sistema atual'!C176</f>
        <v>Fenômenos Mecânicos B4-diurno (Santo André)</v>
      </c>
      <c r="E177" s="2" t="str">
        <f>' turmas sistema atual'!D176</f>
        <v>Fenômenos Mecânicos</v>
      </c>
      <c r="F177" s="2" t="str">
        <f>' turmas sistema atual'!F176</f>
        <v>BCJ0204-15</v>
      </c>
      <c r="G177" s="2" t="str">
        <f>' turmas sistema atual'!G176</f>
        <v>B4</v>
      </c>
      <c r="H177" s="2" t="str">
        <f>' turmas sistema atual'!W176</f>
        <v xml:space="preserve">quarta das 10:00 às 12:00, semanal ; sexta das 08:00 às 10:00, semanal </v>
      </c>
      <c r="I177" s="5" t="str">
        <f>' turmas sistema atual'!X176</f>
        <v>sábado das 10:00 às 12:00, quinzenal I</v>
      </c>
      <c r="J177" s="5" t="str">
        <f>' turmas sistema atual'!H176</f>
        <v xml:space="preserve">quarta das 10:00 às 12:00, sala S - 213-0, semanal , sexta das 08:00 às 10:00, sala S - 213-0, semanal </v>
      </c>
      <c r="K177" s="5" t="str">
        <f>' turmas sistema atual'!I176</f>
        <v>sábado das 10:00 às 12:00, sala L705, quinzenal I</v>
      </c>
      <c r="L177" s="5" t="str">
        <f>' turmas sistema atual'!J176</f>
        <v>Santo André</v>
      </c>
      <c r="M177" s="5" t="str">
        <f>' turmas sistema atual'!K176</f>
        <v>diurno</v>
      </c>
      <c r="N177" s="5" t="str">
        <f>' turmas sistema atual'!L176</f>
        <v>4-1-6</v>
      </c>
      <c r="O177" s="5">
        <f>' turmas sistema atual'!M176</f>
        <v>33</v>
      </c>
      <c r="P177" s="5">
        <f>' turmas sistema atual'!N176</f>
        <v>27</v>
      </c>
      <c r="Q177" s="5">
        <f t="shared" si="2"/>
        <v>6</v>
      </c>
      <c r="R177" s="2" t="str">
        <f>UPPER(' turmas sistema atual'!R176)</f>
        <v>JEAN JACQUES BONVENT</v>
      </c>
      <c r="S177" s="2" t="str">
        <f>UPPER(' turmas sistema atual'!S176)</f>
        <v>PEDRO ALVES DA SILVA AUTRETO</v>
      </c>
    </row>
    <row r="178" spans="1:19" ht="47.25" customHeight="1" thickBot="1" x14ac:dyDescent="0.3">
      <c r="A178" s="2" t="str">
        <f>' turmas sistema atual'!A177</f>
        <v>BACHARELADO EM CIÊNCIA E TECNOLOGIA</v>
      </c>
      <c r="B178" s="2" t="str">
        <f>' turmas sistema atual'!B177</f>
        <v>DB4BCJ0204-15SB</v>
      </c>
      <c r="C178" s="5" t="str">
        <f>' turmas sistema atual'!Y177</f>
        <v>sim</v>
      </c>
      <c r="D178" s="2" t="str">
        <f>' turmas sistema atual'!C177</f>
        <v>Fenômenos Mecânicos B4-diurno (São Bernardo do Campo)</v>
      </c>
      <c r="E178" s="2" t="str">
        <f>' turmas sistema atual'!D177</f>
        <v>Fenômenos Mecânicos</v>
      </c>
      <c r="F178" s="2" t="str">
        <f>' turmas sistema atual'!F177</f>
        <v>BCJ0204-15</v>
      </c>
      <c r="G178" s="2" t="str">
        <f>' turmas sistema atual'!G177</f>
        <v>B4</v>
      </c>
      <c r="H178" s="2" t="str">
        <f>' turmas sistema atual'!W177</f>
        <v xml:space="preserve">quarta das 10:00 às 12:00, semanal ; sexta das 08:00 às 10:00, semanal </v>
      </c>
      <c r="I178" s="5" t="str">
        <f>' turmas sistema atual'!X177</f>
        <v>sábado das 10:00 às 12:00, quinzenal I</v>
      </c>
      <c r="J178" s="5" t="str">
        <f>' turmas sistema atual'!H177</f>
        <v xml:space="preserve">quarta das 10:00 às 12:00, sala A1-S201-SB, semanal , sexta das 08:00 às 10:00, sala A1-S201-SB, semanal </v>
      </c>
      <c r="K178" s="5" t="str">
        <f>' turmas sistema atual'!I177</f>
        <v>sábado das 10:00 às 12:00, sala A1-L304-SB, quinzenal I</v>
      </c>
      <c r="L178" s="5" t="str">
        <f>' turmas sistema atual'!J177</f>
        <v>São Bernardo do Campo</v>
      </c>
      <c r="M178" s="5" t="str">
        <f>' turmas sistema atual'!K177</f>
        <v>diurno</v>
      </c>
      <c r="N178" s="5" t="str">
        <f>' turmas sistema atual'!L177</f>
        <v>4-1-6</v>
      </c>
      <c r="O178" s="5">
        <f>' turmas sistema atual'!M177</f>
        <v>33</v>
      </c>
      <c r="P178" s="5">
        <f>' turmas sistema atual'!N177</f>
        <v>20</v>
      </c>
      <c r="Q178" s="5">
        <f t="shared" si="2"/>
        <v>13</v>
      </c>
      <c r="R178" s="2" t="str">
        <f>UPPER(' turmas sistema atual'!R177)</f>
        <v>JOSE JAVIER SAEZ ACUNA</v>
      </c>
      <c r="S178" s="2" t="str">
        <f>UPPER(' turmas sistema atual'!S177)</f>
        <v>ROMARLY FERNANDES DA COSTA</v>
      </c>
    </row>
    <row r="179" spans="1:19" ht="47.25" customHeight="1" thickBot="1" x14ac:dyDescent="0.3">
      <c r="A179" s="2" t="str">
        <f>' turmas sistema atual'!A178</f>
        <v>BACHARELADO EM CIÊNCIA E TECNOLOGIA</v>
      </c>
      <c r="B179" s="2" t="str">
        <f>' turmas sistema atual'!B178</f>
        <v>NB4BCJ0204-15SA</v>
      </c>
      <c r="C179" s="5" t="str">
        <f>' turmas sistema atual'!Y178</f>
        <v>sim</v>
      </c>
      <c r="D179" s="2" t="str">
        <f>' turmas sistema atual'!C178</f>
        <v>Fenômenos Mecânicos B4-noturno (Santo André)</v>
      </c>
      <c r="E179" s="2" t="str">
        <f>' turmas sistema atual'!D178</f>
        <v>Fenômenos Mecânicos</v>
      </c>
      <c r="F179" s="2" t="str">
        <f>' turmas sistema atual'!F178</f>
        <v>BCJ0204-15</v>
      </c>
      <c r="G179" s="2" t="str">
        <f>' turmas sistema atual'!G178</f>
        <v>B4</v>
      </c>
      <c r="H179" s="2" t="str">
        <f>' turmas sistema atual'!W178</f>
        <v xml:space="preserve">quarta das 21:00 às 23:00, semanal ; sexta das 19:00 às 21:00, semanal </v>
      </c>
      <c r="I179" s="5" t="str">
        <f>' turmas sistema atual'!X178</f>
        <v>sábado das 15:00 às 17:00, quinzenal I</v>
      </c>
      <c r="J179" s="5" t="str">
        <f>' turmas sistema atual'!H178</f>
        <v xml:space="preserve">quarta das 21:00 às 23:00, sala S - 213-0, semanal , sexta das 19:00 às 21:00, sala S - 213-0, semanal </v>
      </c>
      <c r="K179" s="5" t="str">
        <f>' turmas sistema atual'!I178</f>
        <v>sábado das 15:00 às 17:00, sala L705, quinzenal I</v>
      </c>
      <c r="L179" s="5" t="str">
        <f>' turmas sistema atual'!J178</f>
        <v>Santo André</v>
      </c>
      <c r="M179" s="5" t="str">
        <f>' turmas sistema atual'!K178</f>
        <v>noturno</v>
      </c>
      <c r="N179" s="5" t="str">
        <f>' turmas sistema atual'!L178</f>
        <v>4-1-6</v>
      </c>
      <c r="O179" s="5">
        <f>' turmas sistema atual'!M178</f>
        <v>33</v>
      </c>
      <c r="P179" s="5">
        <f>' turmas sistema atual'!N178</f>
        <v>27</v>
      </c>
      <c r="Q179" s="5">
        <f t="shared" si="2"/>
        <v>6</v>
      </c>
      <c r="R179" s="2" t="str">
        <f>UPPER(' turmas sistema atual'!R178)</f>
        <v>PEDRO HENRIQUE RIBEIRO DA SILVA MORAES</v>
      </c>
      <c r="S179" s="2" t="str">
        <f>UPPER(' turmas sistema atual'!S178)</f>
        <v>ANA MELVA CHAMPI FARFAN</v>
      </c>
    </row>
    <row r="180" spans="1:19" ht="47.25" customHeight="1" thickBot="1" x14ac:dyDescent="0.3">
      <c r="A180" s="2" t="str">
        <f>' turmas sistema atual'!A179</f>
        <v>BACHARELADO EM CIÊNCIA E TECNOLOGIA</v>
      </c>
      <c r="B180" s="2" t="str">
        <f>' turmas sistema atual'!B179</f>
        <v>NB4BCJ0204-15SB</v>
      </c>
      <c r="C180" s="5" t="str">
        <f>' turmas sistema atual'!Y179</f>
        <v>sim</v>
      </c>
      <c r="D180" s="2" t="str">
        <f>' turmas sistema atual'!C179</f>
        <v>Fenômenos Mecânicos B4-noturno (São Bernardo do Campo)</v>
      </c>
      <c r="E180" s="2" t="str">
        <f>' turmas sistema atual'!D179</f>
        <v>Fenômenos Mecânicos</v>
      </c>
      <c r="F180" s="2" t="str">
        <f>' turmas sistema atual'!F179</f>
        <v>BCJ0204-15</v>
      </c>
      <c r="G180" s="2" t="str">
        <f>' turmas sistema atual'!G179</f>
        <v>B4</v>
      </c>
      <c r="H180" s="2" t="str">
        <f>' turmas sistema atual'!W179</f>
        <v xml:space="preserve">quarta das 21:00 às 23:00, semanal ; sexta das 19:00 às 21:00, semanal </v>
      </c>
      <c r="I180" s="5" t="str">
        <f>' turmas sistema atual'!X179</f>
        <v>sábado das 15:00 às 17:00, quinzenal I</v>
      </c>
      <c r="J180" s="5" t="str">
        <f>' turmas sistema atual'!H179</f>
        <v xml:space="preserve">quarta das 21:00 às 23:00, sala A1-S201-SB, semanal , sexta das 19:00 às 21:00, sala A1-S201-SB, semanal </v>
      </c>
      <c r="K180" s="5" t="str">
        <f>' turmas sistema atual'!I179</f>
        <v>sábado das 15:00 às 17:00, sala A1-L304-SB, quinzenal I</v>
      </c>
      <c r="L180" s="5" t="str">
        <f>' turmas sistema atual'!J179</f>
        <v>São Bernardo do Campo</v>
      </c>
      <c r="M180" s="5" t="str">
        <f>' turmas sistema atual'!K179</f>
        <v>noturno</v>
      </c>
      <c r="N180" s="5" t="str">
        <f>' turmas sistema atual'!L179</f>
        <v>4-1-6</v>
      </c>
      <c r="O180" s="5">
        <f>' turmas sistema atual'!M179</f>
        <v>33</v>
      </c>
      <c r="P180" s="5">
        <f>' turmas sistema atual'!N179</f>
        <v>21</v>
      </c>
      <c r="Q180" s="5">
        <f t="shared" si="2"/>
        <v>12</v>
      </c>
      <c r="R180" s="2" t="str">
        <f>UPPER(' turmas sistema atual'!R179)</f>
        <v>LUCAS ALMEIDA MIRANDA BARRETO</v>
      </c>
      <c r="S180" s="2" t="str">
        <f>UPPER(' turmas sistema atual'!S179)</f>
        <v>ROMARLY FERNANDES DA COSTA</v>
      </c>
    </row>
    <row r="181" spans="1:19" ht="47.25" customHeight="1" thickBot="1" x14ac:dyDescent="0.3">
      <c r="A181" s="2" t="str">
        <f>' turmas sistema atual'!A180</f>
        <v>BACHARELADO EM CIÊNCIA E TECNOLOGIA</v>
      </c>
      <c r="B181" s="2" t="str">
        <f>' turmas sistema atual'!B180</f>
        <v>DB5BCJ0204-15SA</v>
      </c>
      <c r="C181" s="5" t="str">
        <f>' turmas sistema atual'!Y180</f>
        <v>sim</v>
      </c>
      <c r="D181" s="2" t="str">
        <f>' turmas sistema atual'!C180</f>
        <v>Fenômenos Mecânicos B5-diurno (Santo André)</v>
      </c>
      <c r="E181" s="2" t="str">
        <f>' turmas sistema atual'!D180</f>
        <v>Fenômenos Mecânicos</v>
      </c>
      <c r="F181" s="2" t="str">
        <f>' turmas sistema atual'!F180</f>
        <v>BCJ0204-15</v>
      </c>
      <c r="G181" s="2" t="str">
        <f>' turmas sistema atual'!G180</f>
        <v>B5</v>
      </c>
      <c r="H181" s="2" t="str">
        <f>' turmas sistema atual'!W180</f>
        <v xml:space="preserve">quarta das 10:00 às 12:00, semanal ; sexta das 08:00 às 10:00, semanal </v>
      </c>
      <c r="I181" s="5" t="str">
        <f>' turmas sistema atual'!X180</f>
        <v>sábado das 10:00 às 12:00, quinzenal II</v>
      </c>
      <c r="J181" s="5" t="str">
        <f>' turmas sistema atual'!H180</f>
        <v xml:space="preserve">quarta das 10:00 às 12:00, sala S - 213-0, semanal , sexta das 08:00 às 10:00, sala S - 213-0, semanal </v>
      </c>
      <c r="K181" s="5" t="str">
        <f>' turmas sistema atual'!I180</f>
        <v>sábado das 10:00 às 12:00, sala L701, quinzenal II</v>
      </c>
      <c r="L181" s="5" t="str">
        <f>' turmas sistema atual'!J180</f>
        <v>Santo André</v>
      </c>
      <c r="M181" s="5" t="str">
        <f>' turmas sistema atual'!K180</f>
        <v>diurno</v>
      </c>
      <c r="N181" s="5" t="str">
        <f>' turmas sistema atual'!L180</f>
        <v>4-1-6</v>
      </c>
      <c r="O181" s="5">
        <f>' turmas sistema atual'!M180</f>
        <v>33</v>
      </c>
      <c r="P181" s="5">
        <f>' turmas sistema atual'!N180</f>
        <v>27</v>
      </c>
      <c r="Q181" s="5">
        <f t="shared" si="2"/>
        <v>6</v>
      </c>
      <c r="R181" s="2" t="str">
        <f>UPPER(' turmas sistema atual'!R180)</f>
        <v>JEAN JACQUES BONVENT</v>
      </c>
      <c r="S181" s="2" t="str">
        <f>UPPER(' turmas sistema atual'!S180)</f>
        <v>ANA MELVA CHAMPI FARFAN</v>
      </c>
    </row>
    <row r="182" spans="1:19" ht="47.25" customHeight="1" thickBot="1" x14ac:dyDescent="0.3">
      <c r="A182" s="2" t="str">
        <f>' turmas sistema atual'!A181</f>
        <v>BACHARELADO EM CIÊNCIA E TECNOLOGIA</v>
      </c>
      <c r="B182" s="2" t="str">
        <f>' turmas sistema atual'!B181</f>
        <v>DB5BCJ0204-15SB</v>
      </c>
      <c r="C182" s="5" t="str">
        <f>' turmas sistema atual'!Y181</f>
        <v>sim</v>
      </c>
      <c r="D182" s="2" t="str">
        <f>' turmas sistema atual'!C181</f>
        <v>Fenômenos Mecânicos B5-diurno (São Bernardo do Campo)</v>
      </c>
      <c r="E182" s="2" t="str">
        <f>' turmas sistema atual'!D181</f>
        <v>Fenômenos Mecânicos</v>
      </c>
      <c r="F182" s="2" t="str">
        <f>' turmas sistema atual'!F181</f>
        <v>BCJ0204-15</v>
      </c>
      <c r="G182" s="2" t="str">
        <f>' turmas sistema atual'!G181</f>
        <v>B5</v>
      </c>
      <c r="H182" s="2" t="str">
        <f>' turmas sistema atual'!W181</f>
        <v xml:space="preserve">quarta das 10:00 às 12:00, semanal ; sexta das 08:00 às 10:00, semanal </v>
      </c>
      <c r="I182" s="5" t="str">
        <f>' turmas sistema atual'!X181</f>
        <v>sábado das 10:00 às 12:00, quinzenal II</v>
      </c>
      <c r="J182" s="5" t="str">
        <f>' turmas sistema atual'!H181</f>
        <v xml:space="preserve">quarta das 10:00 às 12:00, sala A1-S201-SB, semanal , sexta das 08:00 às 10:00, sala A1-S201-SB, semanal </v>
      </c>
      <c r="K182" s="5" t="str">
        <f>' turmas sistema atual'!I181</f>
        <v>sábado das 10:00 às 12:00, sala A1-L304-SB, quinzenal II</v>
      </c>
      <c r="L182" s="5" t="str">
        <f>' turmas sistema atual'!J181</f>
        <v>São Bernardo do Campo</v>
      </c>
      <c r="M182" s="5" t="str">
        <f>' turmas sistema atual'!K181</f>
        <v>diurno</v>
      </c>
      <c r="N182" s="5" t="str">
        <f>' turmas sistema atual'!L181</f>
        <v>4-1-6</v>
      </c>
      <c r="O182" s="5">
        <f>' turmas sistema atual'!M181</f>
        <v>33</v>
      </c>
      <c r="P182" s="5">
        <f>' turmas sistema atual'!N181</f>
        <v>20</v>
      </c>
      <c r="Q182" s="5">
        <f t="shared" si="2"/>
        <v>13</v>
      </c>
      <c r="R182" s="2" t="str">
        <f>UPPER(' turmas sistema atual'!R181)</f>
        <v>JOSE JAVIER SAEZ ACUNA</v>
      </c>
      <c r="S182" s="2" t="str">
        <f>UPPER(' turmas sistema atual'!S181)</f>
        <v>EDUARDO PERES NOVAIS DE SA</v>
      </c>
    </row>
    <row r="183" spans="1:19" ht="47.25" customHeight="1" thickBot="1" x14ac:dyDescent="0.3">
      <c r="A183" s="2" t="str">
        <f>' turmas sistema atual'!A182</f>
        <v>BACHARELADO EM CIÊNCIA E TECNOLOGIA</v>
      </c>
      <c r="B183" s="2" t="str">
        <f>' turmas sistema atual'!B182</f>
        <v>NB5BCJ0204-15SA</v>
      </c>
      <c r="C183" s="5" t="str">
        <f>' turmas sistema atual'!Y182</f>
        <v>sim</v>
      </c>
      <c r="D183" s="2" t="str">
        <f>' turmas sistema atual'!C182</f>
        <v>Fenômenos Mecânicos B5-noturno (Santo André)</v>
      </c>
      <c r="E183" s="2" t="str">
        <f>' turmas sistema atual'!D182</f>
        <v>Fenômenos Mecânicos</v>
      </c>
      <c r="F183" s="2" t="str">
        <f>' turmas sistema atual'!F182</f>
        <v>BCJ0204-15</v>
      </c>
      <c r="G183" s="2" t="str">
        <f>' turmas sistema atual'!G182</f>
        <v>B5</v>
      </c>
      <c r="H183" s="2" t="str">
        <f>' turmas sistema atual'!W182</f>
        <v xml:space="preserve">quarta das 21:00 às 23:00, semanal ; sexta das 19:00 às 21:00, semanal </v>
      </c>
      <c r="I183" s="5" t="str">
        <f>' turmas sistema atual'!X182</f>
        <v>sábado das 15:00 às 17:00, quinzenal II</v>
      </c>
      <c r="J183" s="5" t="str">
        <f>' turmas sistema atual'!H182</f>
        <v xml:space="preserve">quarta das 21:00 às 23:00, sala S - 213-0, semanal , sexta das 19:00 às 21:00, sala S - 213-0, semanal </v>
      </c>
      <c r="K183" s="5" t="str">
        <f>' turmas sistema atual'!I182</f>
        <v>sábado das 15:00 às 17:00, sala L701, quinzenal II</v>
      </c>
      <c r="L183" s="5" t="str">
        <f>' turmas sistema atual'!J182</f>
        <v>Santo André</v>
      </c>
      <c r="M183" s="5" t="str">
        <f>' turmas sistema atual'!K182</f>
        <v>noturno</v>
      </c>
      <c r="N183" s="5" t="str">
        <f>' turmas sistema atual'!L182</f>
        <v>4-1-6</v>
      </c>
      <c r="O183" s="5">
        <f>' turmas sistema atual'!M182</f>
        <v>33</v>
      </c>
      <c r="P183" s="5">
        <f>' turmas sistema atual'!N182</f>
        <v>27</v>
      </c>
      <c r="Q183" s="5">
        <f t="shared" si="2"/>
        <v>6</v>
      </c>
      <c r="R183" s="2" t="str">
        <f>UPPER(' turmas sistema atual'!R182)</f>
        <v>PEDRO HENRIQUE RIBEIRO DA SILVA MORAES</v>
      </c>
      <c r="S183" s="2" t="str">
        <f>UPPER(' turmas sistema atual'!S182)</f>
        <v>PEDRO ALVES DA SILVA AUTRETO</v>
      </c>
    </row>
    <row r="184" spans="1:19" ht="47.25" customHeight="1" thickBot="1" x14ac:dyDescent="0.3">
      <c r="A184" s="2" t="str">
        <f>' turmas sistema atual'!A183</f>
        <v>BACHARELADO EM CIÊNCIA E TECNOLOGIA</v>
      </c>
      <c r="B184" s="2" t="str">
        <f>' turmas sistema atual'!B183</f>
        <v>NB5BCJ0204-15SB</v>
      </c>
      <c r="C184" s="5" t="str">
        <f>' turmas sistema atual'!Y183</f>
        <v>sim</v>
      </c>
      <c r="D184" s="2" t="str">
        <f>' turmas sistema atual'!C183</f>
        <v>Fenômenos Mecânicos B5-noturno (São Bernardo do Campo)</v>
      </c>
      <c r="E184" s="2" t="str">
        <f>' turmas sistema atual'!D183</f>
        <v>Fenômenos Mecânicos</v>
      </c>
      <c r="F184" s="2" t="str">
        <f>' turmas sistema atual'!F183</f>
        <v>BCJ0204-15</v>
      </c>
      <c r="G184" s="2" t="str">
        <f>' turmas sistema atual'!G183</f>
        <v>B5</v>
      </c>
      <c r="H184" s="2" t="str">
        <f>' turmas sistema atual'!W183</f>
        <v xml:space="preserve">quarta das 21:00 às 23:00, semanal ; sexta das 19:00 às 21:00, semanal </v>
      </c>
      <c r="I184" s="5" t="str">
        <f>' turmas sistema atual'!X183</f>
        <v>sábado das 15:00 às 17:00, quinzenal II</v>
      </c>
      <c r="J184" s="5" t="str">
        <f>' turmas sistema atual'!H183</f>
        <v xml:space="preserve">quarta das 21:00 às 23:00, sala A1-S201-SB, semanal , sexta das 19:00 às 21:00, sala A1-S201-SB, semanal </v>
      </c>
      <c r="K184" s="5" t="str">
        <f>' turmas sistema atual'!I183</f>
        <v>sábado das 15:00 às 17:00, sala A1-L304-SB, quinzenal II</v>
      </c>
      <c r="L184" s="5" t="str">
        <f>' turmas sistema atual'!J183</f>
        <v>São Bernardo do Campo</v>
      </c>
      <c r="M184" s="5" t="str">
        <f>' turmas sistema atual'!K183</f>
        <v>noturno</v>
      </c>
      <c r="N184" s="5" t="str">
        <f>' turmas sistema atual'!L183</f>
        <v>4-1-6</v>
      </c>
      <c r="O184" s="5">
        <f>' turmas sistema atual'!M183</f>
        <v>33</v>
      </c>
      <c r="P184" s="5">
        <f>' turmas sistema atual'!N183</f>
        <v>21</v>
      </c>
      <c r="Q184" s="5">
        <f t="shared" si="2"/>
        <v>12</v>
      </c>
      <c r="R184" s="2" t="str">
        <f>UPPER(' turmas sistema atual'!R183)</f>
        <v>LUCAS ALMEIDA MIRANDA BARRETO</v>
      </c>
      <c r="S184" s="2" t="str">
        <f>UPPER(' turmas sistema atual'!S183)</f>
        <v>EDUARDO PERES NOVAIS DE SA</v>
      </c>
    </row>
    <row r="185" spans="1:19" ht="47.25" customHeight="1" thickBot="1" x14ac:dyDescent="0.3">
      <c r="A185" s="2" t="str">
        <f>' turmas sistema atual'!A184</f>
        <v>BACHARELADO EM CIÊNCIA E TECNOLOGIA</v>
      </c>
      <c r="B185" s="2" t="str">
        <f>' turmas sistema atual'!B184</f>
        <v>DB6BCJ0204-15SA</v>
      </c>
      <c r="C185" s="5" t="str">
        <f>' turmas sistema atual'!Y184</f>
        <v>sim</v>
      </c>
      <c r="D185" s="2" t="str">
        <f>' turmas sistema atual'!C184</f>
        <v>Fenômenos Mecânicos B6-diurno (Santo André)</v>
      </c>
      <c r="E185" s="2" t="str">
        <f>' turmas sistema atual'!D184</f>
        <v>Fenômenos Mecânicos</v>
      </c>
      <c r="F185" s="2" t="str">
        <f>' turmas sistema atual'!F184</f>
        <v>BCJ0204-15</v>
      </c>
      <c r="G185" s="2" t="str">
        <f>' turmas sistema atual'!G184</f>
        <v>B6</v>
      </c>
      <c r="H185" s="2" t="str">
        <f>' turmas sistema atual'!W184</f>
        <v xml:space="preserve">quarta das 10:00 às 12:00, semanal ; sexta das 08:00 às 10:00, semanal </v>
      </c>
      <c r="I185" s="5" t="str">
        <f>' turmas sistema atual'!X184</f>
        <v>sábado das 10:00 às 12:00, quinzenal II</v>
      </c>
      <c r="J185" s="5" t="str">
        <f>' turmas sistema atual'!H184</f>
        <v xml:space="preserve">quarta das 10:00 às 12:00, sala S - 213-0, semanal , sexta das 08:00 às 10:00, sala S - 213-0, semanal </v>
      </c>
      <c r="K185" s="5" t="str">
        <f>' turmas sistema atual'!I184</f>
        <v>sábado das 10:00 às 12:00, sala L705, quinzenal II</v>
      </c>
      <c r="L185" s="5" t="str">
        <f>' turmas sistema atual'!J184</f>
        <v>Santo André</v>
      </c>
      <c r="M185" s="5" t="str">
        <f>' turmas sistema atual'!K184</f>
        <v>diurno</v>
      </c>
      <c r="N185" s="5" t="str">
        <f>' turmas sistema atual'!L184</f>
        <v>4-1-6</v>
      </c>
      <c r="O185" s="5">
        <f>' turmas sistema atual'!M184</f>
        <v>33</v>
      </c>
      <c r="P185" s="5">
        <f>' turmas sistema atual'!N184</f>
        <v>27</v>
      </c>
      <c r="Q185" s="5">
        <f t="shared" si="2"/>
        <v>6</v>
      </c>
      <c r="R185" s="2" t="str">
        <f>UPPER(' turmas sistema atual'!R184)</f>
        <v>JEAN JACQUES BONVENT</v>
      </c>
      <c r="S185" s="2" t="str">
        <f>UPPER(' turmas sistema atual'!S184)</f>
        <v>PARAMITA BARAI</v>
      </c>
    </row>
    <row r="186" spans="1:19" ht="47.25" customHeight="1" thickBot="1" x14ac:dyDescent="0.3">
      <c r="A186" s="2" t="str">
        <f>' turmas sistema atual'!A185</f>
        <v>BACHARELADO EM CIÊNCIA E TECNOLOGIA</v>
      </c>
      <c r="B186" s="2" t="str">
        <f>' turmas sistema atual'!B185</f>
        <v>NB6BCJ0204-15SA</v>
      </c>
      <c r="C186" s="5" t="str">
        <f>' turmas sistema atual'!Y185</f>
        <v>sim</v>
      </c>
      <c r="D186" s="2" t="str">
        <f>' turmas sistema atual'!C185</f>
        <v>Fenômenos Mecânicos B6-noturno (Santo André)</v>
      </c>
      <c r="E186" s="2" t="str">
        <f>' turmas sistema atual'!D185</f>
        <v>Fenômenos Mecânicos</v>
      </c>
      <c r="F186" s="2" t="str">
        <f>' turmas sistema atual'!F185</f>
        <v>BCJ0204-15</v>
      </c>
      <c r="G186" s="2" t="str">
        <f>' turmas sistema atual'!G185</f>
        <v>B6</v>
      </c>
      <c r="H186" s="2" t="str">
        <f>' turmas sistema atual'!W185</f>
        <v xml:space="preserve">quarta das 21:00 às 23:00, semanal ; sexta das 19:00 às 21:00, semanal </v>
      </c>
      <c r="I186" s="5" t="str">
        <f>' turmas sistema atual'!X185</f>
        <v>sábado das 15:00 às 17:00, quinzenal II</v>
      </c>
      <c r="J186" s="5" t="str">
        <f>' turmas sistema atual'!H185</f>
        <v xml:space="preserve">quarta das 21:00 às 23:00, sala S - 213-0, semanal , sexta das 19:00 às 21:00, sala S - 213-0, semanal </v>
      </c>
      <c r="K186" s="5" t="str">
        <f>' turmas sistema atual'!I185</f>
        <v>sábado das 15:00 às 17:00, sala L705, quinzenal II</v>
      </c>
      <c r="L186" s="5" t="str">
        <f>' turmas sistema atual'!J185</f>
        <v>Santo André</v>
      </c>
      <c r="M186" s="5" t="str">
        <f>' turmas sistema atual'!K185</f>
        <v>noturno</v>
      </c>
      <c r="N186" s="5" t="str">
        <f>' turmas sistema atual'!L185</f>
        <v>4-1-6</v>
      </c>
      <c r="O186" s="5">
        <f>' turmas sistema atual'!M185</f>
        <v>33</v>
      </c>
      <c r="P186" s="5">
        <f>' turmas sistema atual'!N185</f>
        <v>27</v>
      </c>
      <c r="Q186" s="5">
        <f t="shared" si="2"/>
        <v>6</v>
      </c>
      <c r="R186" s="2" t="str">
        <f>UPPER(' turmas sistema atual'!R185)</f>
        <v>PEDRO HENRIQUE RIBEIRO DA SILVA MORAES</v>
      </c>
      <c r="S186" s="2" t="str">
        <f>UPPER(' turmas sistema atual'!S185)</f>
        <v>ANA MELVA CHAMPI FARFAN</v>
      </c>
    </row>
    <row r="187" spans="1:19" ht="47.25" customHeight="1" thickBot="1" x14ac:dyDescent="0.3">
      <c r="A187" s="2" t="str">
        <f>' turmas sistema atual'!A186</f>
        <v>BACHARELADO EM CIÊNCIA E TECNOLOGIA</v>
      </c>
      <c r="B187" s="2" t="str">
        <f>' turmas sistema atual'!B186</f>
        <v>DB7BCJ0204-15SA</v>
      </c>
      <c r="C187" s="5" t="str">
        <f>' turmas sistema atual'!Y186</f>
        <v>sim</v>
      </c>
      <c r="D187" s="2" t="str">
        <f>' turmas sistema atual'!C186</f>
        <v>Fenômenos Mecânicos B7-diurno (Santo André)</v>
      </c>
      <c r="E187" s="2" t="str">
        <f>' turmas sistema atual'!D186</f>
        <v>Fenômenos Mecânicos</v>
      </c>
      <c r="F187" s="2" t="str">
        <f>' turmas sistema atual'!F186</f>
        <v>BCJ0204-15</v>
      </c>
      <c r="G187" s="2" t="str">
        <f>' turmas sistema atual'!G186</f>
        <v>B7</v>
      </c>
      <c r="H187" s="2" t="str">
        <f>' turmas sistema atual'!W186</f>
        <v xml:space="preserve">quarta das 10:00 às 12:00, semanal ; sexta das 08:00 às 10:00, semanal </v>
      </c>
      <c r="I187" s="5" t="str">
        <f>' turmas sistema atual'!X186</f>
        <v>sábado das 10:00 às 12:00, quinzenal I</v>
      </c>
      <c r="J187" s="5" t="str">
        <f>' turmas sistema atual'!H186</f>
        <v xml:space="preserve">quarta das 10:00 às 12:00, sala A-101-0, semanal , sexta das 08:00 às 10:00, sala A-101-0, semanal </v>
      </c>
      <c r="K187" s="5" t="str">
        <f>' turmas sistema atual'!I186</f>
        <v>sábado das 10:00 às 12:00, sala L706, quinzenal I</v>
      </c>
      <c r="L187" s="5" t="str">
        <f>' turmas sistema atual'!J186</f>
        <v>Santo André</v>
      </c>
      <c r="M187" s="5" t="str">
        <f>' turmas sistema atual'!K186</f>
        <v>diurno</v>
      </c>
      <c r="N187" s="5" t="str">
        <f>' turmas sistema atual'!L186</f>
        <v>4-1-6</v>
      </c>
      <c r="O187" s="5">
        <f>' turmas sistema atual'!M186</f>
        <v>33</v>
      </c>
      <c r="P187" s="5">
        <f>' turmas sistema atual'!N186</f>
        <v>27</v>
      </c>
      <c r="Q187" s="5">
        <f t="shared" si="2"/>
        <v>6</v>
      </c>
      <c r="R187" s="2" t="str">
        <f>UPPER(' turmas sistema atual'!R186)</f>
        <v>SYLVAIN PIERRE JOSEPH FICHET</v>
      </c>
      <c r="S187" s="2" t="str">
        <f>UPPER(' turmas sistema atual'!S186)</f>
        <v>PARAMITA BARAI</v>
      </c>
    </row>
    <row r="188" spans="1:19" ht="47.25" customHeight="1" thickBot="1" x14ac:dyDescent="0.3">
      <c r="A188" s="2" t="str">
        <f>' turmas sistema atual'!A187</f>
        <v>BACHARELADO EM CIÊNCIA E TECNOLOGIA</v>
      </c>
      <c r="B188" s="2" t="str">
        <f>' turmas sistema atual'!B187</f>
        <v>NB7BCJ0204-15SA</v>
      </c>
      <c r="C188" s="5" t="str">
        <f>' turmas sistema atual'!Y187</f>
        <v>sim</v>
      </c>
      <c r="D188" s="2" t="str">
        <f>' turmas sistema atual'!C187</f>
        <v>Fenômenos Mecânicos B7-noturno (Santo André)</v>
      </c>
      <c r="E188" s="2" t="str">
        <f>' turmas sistema atual'!D187</f>
        <v>Fenômenos Mecânicos</v>
      </c>
      <c r="F188" s="2" t="str">
        <f>' turmas sistema atual'!F187</f>
        <v>BCJ0204-15</v>
      </c>
      <c r="G188" s="2" t="str">
        <f>' turmas sistema atual'!G187</f>
        <v>B7</v>
      </c>
      <c r="H188" s="2" t="str">
        <f>' turmas sistema atual'!W187</f>
        <v xml:space="preserve">quarta das 21:00 às 23:00, semanal ; sexta das 19:00 às 21:00, semanal </v>
      </c>
      <c r="I188" s="5" t="str">
        <f>' turmas sistema atual'!X187</f>
        <v>sábado das 15:00 às 17:00, quinzenal I</v>
      </c>
      <c r="J188" s="5" t="str">
        <f>' turmas sistema atual'!H187</f>
        <v xml:space="preserve">quarta das 21:00 às 23:00, sala A-101-0, semanal , sexta das 19:00 às 21:00, sala A-101-0, semanal </v>
      </c>
      <c r="K188" s="5" t="str">
        <f>' turmas sistema atual'!I187</f>
        <v>sábado das 15:00 às 17:00, sala L706, quinzenal I</v>
      </c>
      <c r="L188" s="5" t="str">
        <f>' turmas sistema atual'!J187</f>
        <v>Santo André</v>
      </c>
      <c r="M188" s="5" t="str">
        <f>' turmas sistema atual'!K187</f>
        <v>noturno</v>
      </c>
      <c r="N188" s="5" t="str">
        <f>' turmas sistema atual'!L187</f>
        <v>4-1-6</v>
      </c>
      <c r="O188" s="5">
        <f>' turmas sistema atual'!M187</f>
        <v>33</v>
      </c>
      <c r="P188" s="5">
        <f>' turmas sistema atual'!N187</f>
        <v>27</v>
      </c>
      <c r="Q188" s="5">
        <f t="shared" si="2"/>
        <v>6</v>
      </c>
      <c r="R188" s="2" t="str">
        <f>UPPER(' turmas sistema atual'!R187)</f>
        <v>WILLIANS OSWALDO BARRETO ACEVEDO</v>
      </c>
      <c r="S188" s="2" t="str">
        <f>UPPER(' turmas sistema atual'!S187)</f>
        <v>PARAMITA BARAI</v>
      </c>
    </row>
    <row r="189" spans="1:19" ht="47.25" customHeight="1" thickBot="1" x14ac:dyDescent="0.3">
      <c r="A189" s="2" t="str">
        <f>' turmas sistema atual'!A188</f>
        <v>BACHARELADO EM CIÊNCIA E TECNOLOGIA</v>
      </c>
      <c r="B189" s="2" t="str">
        <f>' turmas sistema atual'!B188</f>
        <v>DB8BCJ0204-15SA</v>
      </c>
      <c r="C189" s="5" t="str">
        <f>' turmas sistema atual'!Y188</f>
        <v>sim</v>
      </c>
      <c r="D189" s="2" t="str">
        <f>' turmas sistema atual'!C188</f>
        <v>Fenômenos Mecânicos B8-diurno (Santo André)</v>
      </c>
      <c r="E189" s="2" t="str">
        <f>' turmas sistema atual'!D188</f>
        <v>Fenômenos Mecânicos</v>
      </c>
      <c r="F189" s="2" t="str">
        <f>' turmas sistema atual'!F188</f>
        <v>BCJ0204-15</v>
      </c>
      <c r="G189" s="2" t="str">
        <f>' turmas sistema atual'!G188</f>
        <v>B8</v>
      </c>
      <c r="H189" s="2" t="str">
        <f>' turmas sistema atual'!W188</f>
        <v xml:space="preserve">quarta das 10:00 às 12:00, semanal ; sexta das 08:00 às 10:00, semanal </v>
      </c>
      <c r="I189" s="5" t="str">
        <f>' turmas sistema atual'!X188</f>
        <v>sábado das 10:00 às 12:00, quinzenal II</v>
      </c>
      <c r="J189" s="5" t="str">
        <f>' turmas sistema atual'!H188</f>
        <v xml:space="preserve">quarta das 10:00 às 12:00, sala A-101-0, semanal , sexta das 08:00 às 10:00, sala A-101-0, semanal </v>
      </c>
      <c r="K189" s="5" t="str">
        <f>' turmas sistema atual'!I188</f>
        <v>sábado das 10:00 às 12:00, sala L706, quinzenal II</v>
      </c>
      <c r="L189" s="5" t="str">
        <f>' turmas sistema atual'!J188</f>
        <v>Santo André</v>
      </c>
      <c r="M189" s="5" t="str">
        <f>' turmas sistema atual'!K188</f>
        <v>diurno</v>
      </c>
      <c r="N189" s="5" t="str">
        <f>' turmas sistema atual'!L188</f>
        <v>4-1-6</v>
      </c>
      <c r="O189" s="5">
        <f>' turmas sistema atual'!M188</f>
        <v>33</v>
      </c>
      <c r="P189" s="5">
        <f>' turmas sistema atual'!N188</f>
        <v>27</v>
      </c>
      <c r="Q189" s="5">
        <f t="shared" si="2"/>
        <v>6</v>
      </c>
      <c r="R189" s="2" t="str">
        <f>UPPER(' turmas sistema atual'!R188)</f>
        <v>SYLVAIN PIERRE JOSEPH FICHET</v>
      </c>
      <c r="S189" s="2" t="str">
        <f>UPPER(' turmas sistema atual'!S188)</f>
        <v>MARCOS DE ABREU AVILA</v>
      </c>
    </row>
    <row r="190" spans="1:19" ht="47.25" customHeight="1" thickBot="1" x14ac:dyDescent="0.3">
      <c r="A190" s="2" t="str">
        <f>' turmas sistema atual'!A189</f>
        <v>BACHARELADO EM CIÊNCIA E TECNOLOGIA</v>
      </c>
      <c r="B190" s="2" t="str">
        <f>' turmas sistema atual'!B189</f>
        <v>NB8BCJ0204-15SA</v>
      </c>
      <c r="C190" s="5" t="str">
        <f>' turmas sistema atual'!Y189</f>
        <v>sim</v>
      </c>
      <c r="D190" s="2" t="str">
        <f>' turmas sistema atual'!C189</f>
        <v>Fenômenos Mecânicos B8-noturno (Santo André)</v>
      </c>
      <c r="E190" s="2" t="str">
        <f>' turmas sistema atual'!D189</f>
        <v>Fenômenos Mecânicos</v>
      </c>
      <c r="F190" s="2" t="str">
        <f>' turmas sistema atual'!F189</f>
        <v>BCJ0204-15</v>
      </c>
      <c r="G190" s="2" t="str">
        <f>' turmas sistema atual'!G189</f>
        <v>B8</v>
      </c>
      <c r="H190" s="2" t="str">
        <f>' turmas sistema atual'!W189</f>
        <v xml:space="preserve">quarta das 21:00 às 23:00, semanal ; sexta das 19:00 às 21:00, semanal </v>
      </c>
      <c r="I190" s="5" t="str">
        <f>' turmas sistema atual'!X189</f>
        <v>sábado das 15:00 às 17:00, quinzenal II</v>
      </c>
      <c r="J190" s="5" t="str">
        <f>' turmas sistema atual'!H189</f>
        <v xml:space="preserve">quarta das 21:00 às 23:00, sala A-101-0, semanal , sexta das 19:00 às 21:00, sala A-101-0, semanal </v>
      </c>
      <c r="K190" s="5" t="str">
        <f>' turmas sistema atual'!I189</f>
        <v>sábado das 15:00 às 17:00, sala L706, quinzenal II</v>
      </c>
      <c r="L190" s="5" t="str">
        <f>' turmas sistema atual'!J189</f>
        <v>Santo André</v>
      </c>
      <c r="M190" s="5" t="str">
        <f>' turmas sistema atual'!K189</f>
        <v>noturno</v>
      </c>
      <c r="N190" s="5" t="str">
        <f>' turmas sistema atual'!L189</f>
        <v>4-1-6</v>
      </c>
      <c r="O190" s="5">
        <f>' turmas sistema atual'!M189</f>
        <v>33</v>
      </c>
      <c r="P190" s="5">
        <f>' turmas sistema atual'!N189</f>
        <v>27</v>
      </c>
      <c r="Q190" s="5">
        <f t="shared" si="2"/>
        <v>6</v>
      </c>
      <c r="R190" s="2" t="str">
        <f>UPPER(' turmas sistema atual'!R189)</f>
        <v>WILLIANS OSWALDO BARRETO ACEVEDO</v>
      </c>
      <c r="S190" s="2" t="str">
        <f>UPPER(' turmas sistema atual'!S189)</f>
        <v>PARAMITA BARAI</v>
      </c>
    </row>
    <row r="191" spans="1:19" ht="47.25" customHeight="1" thickBot="1" x14ac:dyDescent="0.3">
      <c r="A191" s="2" t="str">
        <f>' turmas sistema atual'!A190</f>
        <v>BACHARELADO EM CIÊNCIA E TECNOLOGIA</v>
      </c>
      <c r="B191" s="2" t="str">
        <f>' turmas sistema atual'!B190</f>
        <v>DB9BCJ0204-15SA</v>
      </c>
      <c r="C191" s="5" t="str">
        <f>' turmas sistema atual'!Y190</f>
        <v>sim</v>
      </c>
      <c r="D191" s="2" t="str">
        <f>' turmas sistema atual'!C190</f>
        <v>Fenômenos Mecânicos B9-diurno (Santo André)</v>
      </c>
      <c r="E191" s="2" t="str">
        <f>' turmas sistema atual'!D190</f>
        <v>Fenômenos Mecânicos</v>
      </c>
      <c r="F191" s="2" t="str">
        <f>' turmas sistema atual'!F190</f>
        <v>BCJ0204-15</v>
      </c>
      <c r="G191" s="2" t="str">
        <f>' turmas sistema atual'!G190</f>
        <v>B9</v>
      </c>
      <c r="H191" s="2" t="str">
        <f>' turmas sistema atual'!W190</f>
        <v xml:space="preserve">quarta das 10:00 às 12:00, semanal ; sexta das 08:00 às 10:00, semanal </v>
      </c>
      <c r="I191" s="5" t="str">
        <f>' turmas sistema atual'!X190</f>
        <v>sábado das 10:00 às 12:00, quinzenal I</v>
      </c>
      <c r="J191" s="5" t="str">
        <f>' turmas sistema atual'!H190</f>
        <v xml:space="preserve">quarta das 10:00 às 12:00, sala A-101-0, semanal , sexta das 08:00 às 10:00, sala A-101-0, semanal </v>
      </c>
      <c r="K191" s="5" t="str">
        <f>' turmas sistema atual'!I190</f>
        <v>sábado das 10:00 às 12:00, sala L702, quinzenal I</v>
      </c>
      <c r="L191" s="5" t="str">
        <f>' turmas sistema atual'!J190</f>
        <v>Santo André</v>
      </c>
      <c r="M191" s="5" t="str">
        <f>' turmas sistema atual'!K190</f>
        <v>diurno</v>
      </c>
      <c r="N191" s="5" t="str">
        <f>' turmas sistema atual'!L190</f>
        <v>4-1-6</v>
      </c>
      <c r="O191" s="5">
        <f>' turmas sistema atual'!M190</f>
        <v>33</v>
      </c>
      <c r="P191" s="5">
        <f>' turmas sistema atual'!N190</f>
        <v>27</v>
      </c>
      <c r="Q191" s="5">
        <f t="shared" si="2"/>
        <v>6</v>
      </c>
      <c r="R191" s="2" t="str">
        <f>UPPER(' turmas sistema atual'!R190)</f>
        <v>SYLVAIN PIERRE JOSEPH FICHET</v>
      </c>
      <c r="S191" s="2" t="str">
        <f>UPPER(' turmas sistema atual'!S190)</f>
        <v>ANA MELVA CHAMPI FARFAN</v>
      </c>
    </row>
    <row r="192" spans="1:19" ht="47.25" customHeight="1" thickBot="1" x14ac:dyDescent="0.3">
      <c r="A192" s="2" t="str">
        <f>' turmas sistema atual'!A191</f>
        <v>BACHARELADO EM CIÊNCIA E TECNOLOGIA</v>
      </c>
      <c r="B192" s="2" t="str">
        <f>' turmas sistema atual'!B191</f>
        <v>NB9BCJ0204-15SA</v>
      </c>
      <c r="C192" s="5" t="str">
        <f>' turmas sistema atual'!Y191</f>
        <v>sim</v>
      </c>
      <c r="D192" s="2" t="str">
        <f>' turmas sistema atual'!C191</f>
        <v>Fenômenos Mecânicos B9-noturno (Santo André)</v>
      </c>
      <c r="E192" s="2" t="str">
        <f>' turmas sistema atual'!D191</f>
        <v>Fenômenos Mecânicos</v>
      </c>
      <c r="F192" s="2" t="str">
        <f>' turmas sistema atual'!F191</f>
        <v>BCJ0204-15</v>
      </c>
      <c r="G192" s="2" t="str">
        <f>' turmas sistema atual'!G191</f>
        <v>B9</v>
      </c>
      <c r="H192" s="2" t="str">
        <f>' turmas sistema atual'!W191</f>
        <v xml:space="preserve">quarta das 21:00 às 23:00, semanal ; sexta das 19:00 às 21:00, semanal </v>
      </c>
      <c r="I192" s="5" t="str">
        <f>' turmas sistema atual'!X191</f>
        <v>sábado das 15:00 às 17:00, quinzenal II</v>
      </c>
      <c r="J192" s="5" t="str">
        <f>' turmas sistema atual'!H191</f>
        <v xml:space="preserve">quarta das 21:00 às 23:00, sala A-101-0, semanal , sexta das 19:00 às 21:00, sala A-101-0, semanal </v>
      </c>
      <c r="K192" s="5" t="str">
        <f>' turmas sistema atual'!I191</f>
        <v>sábado das 15:00 às 17:00, sala L702, quinzenal II</v>
      </c>
      <c r="L192" s="5" t="str">
        <f>' turmas sistema atual'!J191</f>
        <v>Santo André</v>
      </c>
      <c r="M192" s="5" t="str">
        <f>' turmas sistema atual'!K191</f>
        <v>noturno</v>
      </c>
      <c r="N192" s="5" t="str">
        <f>' turmas sistema atual'!L191</f>
        <v>4-1-6</v>
      </c>
      <c r="O192" s="5">
        <f>' turmas sistema atual'!M191</f>
        <v>33</v>
      </c>
      <c r="P192" s="5">
        <f>' turmas sistema atual'!N191</f>
        <v>26</v>
      </c>
      <c r="Q192" s="5">
        <f t="shared" si="2"/>
        <v>7</v>
      </c>
      <c r="R192" s="2" t="str">
        <f>UPPER(' turmas sistema atual'!R191)</f>
        <v>WILLIANS OSWALDO BARRETO ACEVEDO</v>
      </c>
      <c r="S192" s="2" t="str">
        <f>UPPER(' turmas sistema atual'!S191)</f>
        <v>MARCOS DE ABREU AVILA</v>
      </c>
    </row>
    <row r="193" spans="1:19" ht="47.25" customHeight="1" thickBot="1" x14ac:dyDescent="0.3">
      <c r="A193" s="2" t="str">
        <f>' turmas sistema atual'!A192</f>
        <v>BACHARELADO EM CIÊNCIA E TECNOLOGIA</v>
      </c>
      <c r="B193" s="2" t="str">
        <f>' turmas sistema atual'!B192</f>
        <v>DA1BCJ0205-15SA</v>
      </c>
      <c r="C193" s="5" t="str">
        <f>' turmas sistema atual'!Y192</f>
        <v>não</v>
      </c>
      <c r="D193" s="2" t="str">
        <f>' turmas sistema atual'!C192</f>
        <v>Fenômenos Térmicos A1-diurno (Santo André)</v>
      </c>
      <c r="E193" s="2" t="str">
        <f>' turmas sistema atual'!D192</f>
        <v>Fenômenos Térmicos</v>
      </c>
      <c r="F193" s="2" t="str">
        <f>' turmas sistema atual'!F192</f>
        <v>BCJ0205-15</v>
      </c>
      <c r="G193" s="2" t="str">
        <f>' turmas sistema atual'!G192</f>
        <v>A1</v>
      </c>
      <c r="H193" s="2" t="str">
        <f>' turmas sistema atual'!W192</f>
        <v>quarta das 08:00 às 10:00, semanal ; sexta das 10:00 às 12:00, quinzenal I</v>
      </c>
      <c r="I193" s="5" t="str">
        <f>' turmas sistema atual'!X192</f>
        <v>sexta das 10:00 às 12:00, quinzenal II</v>
      </c>
      <c r="J193" s="5" t="str">
        <f>' turmas sistema atual'!H192</f>
        <v>quarta das 08:00 às 10:00, sala S - 213-0, semanal , sexta das 10:00 às 12:00, sala S - 213-0, quinzenal I</v>
      </c>
      <c r="K193" s="5" t="str">
        <f>' turmas sistema atual'!I192</f>
        <v>sexta das 10:00 às 12:00, sala L701, quinzenal II</v>
      </c>
      <c r="L193" s="5" t="str">
        <f>' turmas sistema atual'!J192</f>
        <v>Santo André</v>
      </c>
      <c r="M193" s="5" t="str">
        <f>' turmas sistema atual'!K192</f>
        <v>diurno</v>
      </c>
      <c r="N193" s="5" t="str">
        <f>' turmas sistema atual'!L192</f>
        <v>3-1-4</v>
      </c>
      <c r="O193" s="5">
        <f>' turmas sistema atual'!M192</f>
        <v>80</v>
      </c>
      <c r="P193" s="5">
        <f>' turmas sistema atual'!N192</f>
        <v>0</v>
      </c>
      <c r="Q193" s="5">
        <f t="shared" si="2"/>
        <v>80</v>
      </c>
      <c r="R193" s="2" t="str">
        <f>UPPER(' turmas sistema atual'!R192)</f>
        <v>ANTONIO ALVARO RANHA NEVES</v>
      </c>
      <c r="S193" s="2" t="str">
        <f>UPPER(' turmas sistema atual'!S192)</f>
        <v>ANTONIO ALVARO RANHA NEVES</v>
      </c>
    </row>
    <row r="194" spans="1:19" ht="47.25" customHeight="1" thickBot="1" x14ac:dyDescent="0.3">
      <c r="A194" s="2" t="str">
        <f>' turmas sistema atual'!A193</f>
        <v>BACHARELADO EM CIÊNCIA E TECNOLOGIA</v>
      </c>
      <c r="B194" s="2" t="str">
        <f>' turmas sistema atual'!B193</f>
        <v>NA1BCJ0205-15SA</v>
      </c>
      <c r="C194" s="5" t="str">
        <f>' turmas sistema atual'!Y193</f>
        <v>não</v>
      </c>
      <c r="D194" s="2" t="str">
        <f>' turmas sistema atual'!C193</f>
        <v>Fenômenos Térmicos A1-noturno (Santo André)</v>
      </c>
      <c r="E194" s="2" t="str">
        <f>' turmas sistema atual'!D193</f>
        <v>Fenômenos Térmicos</v>
      </c>
      <c r="F194" s="2" t="str">
        <f>' turmas sistema atual'!F193</f>
        <v>BCJ0205-15</v>
      </c>
      <c r="G194" s="2" t="str">
        <f>' turmas sistema atual'!G193</f>
        <v>A1</v>
      </c>
      <c r="H194" s="2" t="str">
        <f>' turmas sistema atual'!W193</f>
        <v>quarta das 19:00 às 21:00, semanal ; sexta das 21:00 às 23:00, quinzenal I</v>
      </c>
      <c r="I194" s="5" t="str">
        <f>' turmas sistema atual'!X193</f>
        <v>sexta das 21:00 às 23:00, quinzenal II</v>
      </c>
      <c r="J194" s="5" t="str">
        <f>' turmas sistema atual'!H193</f>
        <v>quarta das 19:00 às 21:00, sala S - 213-0, semanal , sexta das 21:00 às 23:00, sala S - 213-0, quinzenal I</v>
      </c>
      <c r="K194" s="5" t="str">
        <f>' turmas sistema atual'!I193</f>
        <v>sexta das 21:00 às 23:00, sala L701, quinzenal II</v>
      </c>
      <c r="L194" s="5" t="str">
        <f>' turmas sistema atual'!J193</f>
        <v>Santo André</v>
      </c>
      <c r="M194" s="5" t="str">
        <f>' turmas sistema atual'!K193</f>
        <v>noturno</v>
      </c>
      <c r="N194" s="5" t="str">
        <f>' turmas sistema atual'!L193</f>
        <v>3-1-4</v>
      </c>
      <c r="O194" s="5">
        <f>' turmas sistema atual'!M193</f>
        <v>80</v>
      </c>
      <c r="P194" s="5">
        <f>' turmas sistema atual'!N193</f>
        <v>0</v>
      </c>
      <c r="Q194" s="5">
        <f t="shared" si="2"/>
        <v>80</v>
      </c>
      <c r="R194" s="2" t="str">
        <f>UPPER(' turmas sistema atual'!R193)</f>
        <v>WANIUS JOSE GARCIA DA SILVA</v>
      </c>
      <c r="S194" s="2" t="str">
        <f>UPPER(' turmas sistema atual'!S193)</f>
        <v>WANIUS JOSE GARCIA DA SILVA</v>
      </c>
    </row>
    <row r="195" spans="1:19" ht="47.25" customHeight="1" thickBot="1" x14ac:dyDescent="0.3">
      <c r="A195" s="2" t="str">
        <f>' turmas sistema atual'!A194</f>
        <v>BACHARELADO EM CIÊNCIA E TECNOLOGIA</v>
      </c>
      <c r="B195" s="2" t="str">
        <f>' turmas sistema atual'!B194</f>
        <v>DA2BCJ0205-15SA</v>
      </c>
      <c r="C195" s="5" t="str">
        <f>' turmas sistema atual'!Y194</f>
        <v>não</v>
      </c>
      <c r="D195" s="2" t="str">
        <f>' turmas sistema atual'!C194</f>
        <v>Fenômenos Térmicos A2-diurno (Santo André)</v>
      </c>
      <c r="E195" s="2" t="str">
        <f>' turmas sistema atual'!D194</f>
        <v>Fenômenos Térmicos</v>
      </c>
      <c r="F195" s="2" t="str">
        <f>' turmas sistema atual'!F194</f>
        <v>BCJ0205-15</v>
      </c>
      <c r="G195" s="2" t="str">
        <f>' turmas sistema atual'!G194</f>
        <v>A2</v>
      </c>
      <c r="H195" s="2" t="str">
        <f>' turmas sistema atual'!W194</f>
        <v>quarta das 08:00 às 10:00, semanal ; sexta das 10:00 às 12:00, quinzenal I</v>
      </c>
      <c r="I195" s="5" t="str">
        <f>' turmas sistema atual'!X194</f>
        <v>sexta das 10:00 às 12:00, quinzenal II</v>
      </c>
      <c r="J195" s="5" t="str">
        <f>' turmas sistema atual'!H194</f>
        <v>quarta das 08:00 às 10:00, sala S - 213-0, semanal , sexta das 10:00 às 12:00, sala S - 213-0, quinzenal I</v>
      </c>
      <c r="K195" s="5" t="str">
        <f>' turmas sistema atual'!I194</f>
        <v>sexta das 10:00 às 12:00, sala L701, quinzenal II</v>
      </c>
      <c r="L195" s="5" t="str">
        <f>' turmas sistema atual'!J194</f>
        <v>Santo André</v>
      </c>
      <c r="M195" s="5" t="str">
        <f>' turmas sistema atual'!K194</f>
        <v>diurno</v>
      </c>
      <c r="N195" s="5" t="str">
        <f>' turmas sistema atual'!L194</f>
        <v>3-1-4</v>
      </c>
      <c r="O195" s="5">
        <f>' turmas sistema atual'!M194</f>
        <v>80</v>
      </c>
      <c r="P195" s="5">
        <f>' turmas sistema atual'!N194</f>
        <v>0</v>
      </c>
      <c r="Q195" s="5">
        <f t="shared" si="2"/>
        <v>80</v>
      </c>
      <c r="R195" s="2" t="str">
        <f>UPPER(' turmas sistema atual'!R194)</f>
        <v>ROOSEVELT DROPPA JUNIOR</v>
      </c>
      <c r="S195" s="2" t="str">
        <f>UPPER(' turmas sistema atual'!S194)</f>
        <v>ROOSEVELT DROPPA JUNIOR</v>
      </c>
    </row>
    <row r="196" spans="1:19" ht="47.25" customHeight="1" thickBot="1" x14ac:dyDescent="0.3">
      <c r="A196" s="2" t="str">
        <f>' turmas sistema atual'!A195</f>
        <v>BACHARELADO EM CIÊNCIA E TECNOLOGIA</v>
      </c>
      <c r="B196" s="2" t="str">
        <f>' turmas sistema atual'!B195</f>
        <v>NA2BCJ0205-15SA</v>
      </c>
      <c r="C196" s="5" t="str">
        <f>' turmas sistema atual'!Y195</f>
        <v>não</v>
      </c>
      <c r="D196" s="2" t="str">
        <f>' turmas sistema atual'!C195</f>
        <v>Fenômenos Térmicos A2-noturno (Santo André)</v>
      </c>
      <c r="E196" s="2" t="str">
        <f>' turmas sistema atual'!D195</f>
        <v>Fenômenos Térmicos</v>
      </c>
      <c r="F196" s="2" t="str">
        <f>' turmas sistema atual'!F195</f>
        <v>BCJ0205-15</v>
      </c>
      <c r="G196" s="2" t="str">
        <f>' turmas sistema atual'!G195</f>
        <v>A2</v>
      </c>
      <c r="H196" s="2" t="str">
        <f>' turmas sistema atual'!W195</f>
        <v>quarta das 19:00 às 21:00, semanal ; sexta das 21:00 às 23:00, quinzenal I</v>
      </c>
      <c r="I196" s="5" t="str">
        <f>' turmas sistema atual'!X195</f>
        <v>sexta das 21:00 às 23:00, quinzenal II</v>
      </c>
      <c r="J196" s="5" t="str">
        <f>' turmas sistema atual'!H195</f>
        <v>quarta das 19:00 às 21:00, sala S - 213-0, semanal , sexta das 21:00 às 23:00, sala S - 213-0, quinzenal I</v>
      </c>
      <c r="K196" s="5" t="str">
        <f>' turmas sistema atual'!I195</f>
        <v>sexta das 21:00 às 23:00, sala L701, quinzenal II</v>
      </c>
      <c r="L196" s="5" t="str">
        <f>' turmas sistema atual'!J195</f>
        <v>Santo André</v>
      </c>
      <c r="M196" s="5" t="str">
        <f>' turmas sistema atual'!K195</f>
        <v>noturno</v>
      </c>
      <c r="N196" s="5" t="str">
        <f>' turmas sistema atual'!L195</f>
        <v>3-1-4</v>
      </c>
      <c r="O196" s="5">
        <f>' turmas sistema atual'!M195</f>
        <v>80</v>
      </c>
      <c r="P196" s="5">
        <f>' turmas sistema atual'!N195</f>
        <v>0</v>
      </c>
      <c r="Q196" s="5">
        <f t="shared" ref="Q196:Q259" si="3">O196-P196</f>
        <v>80</v>
      </c>
      <c r="R196" s="2" t="str">
        <f>UPPER(' turmas sistema atual'!R195)</f>
        <v>VILSON TONIN ZANCHIN</v>
      </c>
      <c r="S196" s="2" t="str">
        <f>UPPER(' turmas sistema atual'!S195)</f>
        <v>VILSON TONIN ZANCHIN</v>
      </c>
    </row>
    <row r="197" spans="1:19" ht="47.25" customHeight="1" thickBot="1" x14ac:dyDescent="0.3">
      <c r="A197" s="2" t="str">
        <f>' turmas sistema atual'!A196</f>
        <v>BACHARELADO EM CIÊNCIA E TECNOLOGIA</v>
      </c>
      <c r="B197" s="2" t="str">
        <f>' turmas sistema atual'!B196</f>
        <v>DB1BCJ0205-15SA</v>
      </c>
      <c r="C197" s="5" t="str">
        <f>' turmas sistema atual'!Y196</f>
        <v>não</v>
      </c>
      <c r="D197" s="2" t="str">
        <f>' turmas sistema atual'!C196</f>
        <v>Fenômenos Térmicos B1-diurno (Santo André)</v>
      </c>
      <c r="E197" s="2" t="str">
        <f>' turmas sistema atual'!D196</f>
        <v>Fenômenos Térmicos</v>
      </c>
      <c r="F197" s="2" t="str">
        <f>' turmas sistema atual'!F196</f>
        <v>BCJ0205-15</v>
      </c>
      <c r="G197" s="2" t="str">
        <f>' turmas sistema atual'!G196</f>
        <v>B1</v>
      </c>
      <c r="H197" s="2" t="str">
        <f>' turmas sistema atual'!W196</f>
        <v>quarta das 10:00 às 12:00, semanal ; sexta das 08:00 às 10:00, quinzenal I</v>
      </c>
      <c r="I197" s="5" t="str">
        <f>' turmas sistema atual'!X196</f>
        <v>sexta das 08:00 às 10:00, quinzenal II</v>
      </c>
      <c r="J197" s="5" t="str">
        <f>' turmas sistema atual'!H196</f>
        <v>quarta das 10:00 às 12:00, sala S - 213-0, semanal , sexta das 08:00 às 10:00, sala S - 213-0, quinzenal I</v>
      </c>
      <c r="K197" s="5" t="str">
        <f>' turmas sistema atual'!I196</f>
        <v>sexta das 08:00 às 10:00, sala L701, quinzenal II</v>
      </c>
      <c r="L197" s="5" t="str">
        <f>' turmas sistema atual'!J196</f>
        <v>Santo André</v>
      </c>
      <c r="M197" s="5" t="str">
        <f>' turmas sistema atual'!K196</f>
        <v>diurno</v>
      </c>
      <c r="N197" s="5" t="str">
        <f>' turmas sistema atual'!L196</f>
        <v>3-1-4</v>
      </c>
      <c r="O197" s="5">
        <f>' turmas sistema atual'!M196</f>
        <v>80</v>
      </c>
      <c r="P197" s="5">
        <f>' turmas sistema atual'!N196</f>
        <v>0</v>
      </c>
      <c r="Q197" s="5">
        <f t="shared" si="3"/>
        <v>80</v>
      </c>
      <c r="R197" s="2" t="str">
        <f>UPPER(' turmas sistema atual'!R196)</f>
        <v>ANTONIO ALVARO RANHA NEVES</v>
      </c>
      <c r="S197" s="2" t="str">
        <f>UPPER(' turmas sistema atual'!S196)</f>
        <v>ANTONIO ALVARO RANHA NEVES</v>
      </c>
    </row>
    <row r="198" spans="1:19" ht="47.25" customHeight="1" thickBot="1" x14ac:dyDescent="0.3">
      <c r="A198" s="2" t="str">
        <f>' turmas sistema atual'!A197</f>
        <v>BACHARELADO EM CIÊNCIA E TECNOLOGIA</v>
      </c>
      <c r="B198" s="2" t="str">
        <f>' turmas sistema atual'!B197</f>
        <v>NB1BCJ0205-15SA</v>
      </c>
      <c r="C198" s="5" t="str">
        <f>' turmas sistema atual'!Y197</f>
        <v>não</v>
      </c>
      <c r="D198" s="2" t="str">
        <f>' turmas sistema atual'!C197</f>
        <v>Fenômenos Térmicos B1-noturno (Santo André)</v>
      </c>
      <c r="E198" s="2" t="str">
        <f>' turmas sistema atual'!D197</f>
        <v>Fenômenos Térmicos</v>
      </c>
      <c r="F198" s="2" t="str">
        <f>' turmas sistema atual'!F197</f>
        <v>BCJ0205-15</v>
      </c>
      <c r="G198" s="2" t="str">
        <f>' turmas sistema atual'!G197</f>
        <v>B1</v>
      </c>
      <c r="H198" s="2" t="str">
        <f>' turmas sistema atual'!W197</f>
        <v>quarta das 21:00 às 23:00, semanal ; sexta das 19:00 às 21:00, quinzenal I</v>
      </c>
      <c r="I198" s="5" t="str">
        <f>' turmas sistema atual'!X197</f>
        <v>sexta das 19:00 às 21:00, quinzenal II</v>
      </c>
      <c r="J198" s="5" t="str">
        <f>' turmas sistema atual'!H197</f>
        <v>quarta das 21:00 às 23:00, sala S - 213-0, semanal , sexta das 19:00 às 21:00, sala S - 213-0, quinzenal I</v>
      </c>
      <c r="K198" s="5" t="str">
        <f>' turmas sistema atual'!I197</f>
        <v>sexta das 19:00 às 21:00, sala L701, quinzenal II</v>
      </c>
      <c r="L198" s="5" t="str">
        <f>' turmas sistema atual'!J197</f>
        <v>Santo André</v>
      </c>
      <c r="M198" s="5" t="str">
        <f>' turmas sistema atual'!K197</f>
        <v>noturno</v>
      </c>
      <c r="N198" s="5" t="str">
        <f>' turmas sistema atual'!L197</f>
        <v>3-1-4</v>
      </c>
      <c r="O198" s="5">
        <f>' turmas sistema atual'!M197</f>
        <v>80</v>
      </c>
      <c r="P198" s="5">
        <f>' turmas sistema atual'!N197</f>
        <v>0</v>
      </c>
      <c r="Q198" s="5">
        <f t="shared" si="3"/>
        <v>80</v>
      </c>
      <c r="R198" s="2" t="str">
        <f>UPPER(' turmas sistema atual'!R197)</f>
        <v>GERMAN LUGONES</v>
      </c>
      <c r="S198" s="2" t="str">
        <f>UPPER(' turmas sistema atual'!S197)</f>
        <v>GERMAN LUGONES</v>
      </c>
    </row>
    <row r="199" spans="1:19" ht="47.25" customHeight="1" thickBot="1" x14ac:dyDescent="0.3">
      <c r="A199" s="2" t="str">
        <f>' turmas sistema atual'!A198</f>
        <v>BACHARELADO EM CIÊNCIA E TECNOLOGIA</v>
      </c>
      <c r="B199" s="2" t="str">
        <f>' turmas sistema atual'!B198</f>
        <v>DB2BCJ0205-15SA</v>
      </c>
      <c r="C199" s="5" t="str">
        <f>' turmas sistema atual'!Y198</f>
        <v>não</v>
      </c>
      <c r="D199" s="2" t="str">
        <f>' turmas sistema atual'!C198</f>
        <v>Fenômenos Térmicos B2-diurno (Santo André)</v>
      </c>
      <c r="E199" s="2" t="str">
        <f>' turmas sistema atual'!D198</f>
        <v>Fenômenos Térmicos</v>
      </c>
      <c r="F199" s="2" t="str">
        <f>' turmas sistema atual'!F198</f>
        <v>BCJ0205-15</v>
      </c>
      <c r="G199" s="2" t="str">
        <f>' turmas sistema atual'!G198</f>
        <v>B2</v>
      </c>
      <c r="H199" s="2" t="str">
        <f>' turmas sistema atual'!W198</f>
        <v>quarta das 10:00 às 12:00, semanal ; sexta das 08:00 às 10:00, quinzenal I</v>
      </c>
      <c r="I199" s="5" t="str">
        <f>' turmas sistema atual'!X198</f>
        <v>sexta das 08:00 às 10:00, quinzenal II</v>
      </c>
      <c r="J199" s="5" t="str">
        <f>' turmas sistema atual'!H198</f>
        <v>quarta das 10:00 às 12:00, sala S - 213-0, semanal , sexta das 08:00 às 10:00, sala S - 213-0, quinzenal I</v>
      </c>
      <c r="K199" s="5" t="str">
        <f>' turmas sistema atual'!I198</f>
        <v>sexta das 08:00 às 10:00, sala L701, quinzenal II</v>
      </c>
      <c r="L199" s="5" t="str">
        <f>' turmas sistema atual'!J198</f>
        <v>Santo André</v>
      </c>
      <c r="M199" s="5" t="str">
        <f>' turmas sistema atual'!K198</f>
        <v>diurno</v>
      </c>
      <c r="N199" s="5" t="str">
        <f>' turmas sistema atual'!L198</f>
        <v>3-1-4</v>
      </c>
      <c r="O199" s="5">
        <f>' turmas sistema atual'!M198</f>
        <v>80</v>
      </c>
      <c r="P199" s="5">
        <f>' turmas sistema atual'!N198</f>
        <v>0</v>
      </c>
      <c r="Q199" s="5">
        <f t="shared" si="3"/>
        <v>80</v>
      </c>
      <c r="R199" s="2" t="str">
        <f>UPPER(' turmas sistema atual'!R198)</f>
        <v>REGINA KEIKO MURAKAMI</v>
      </c>
      <c r="S199" s="2" t="str">
        <f>UPPER(' turmas sistema atual'!S198)</f>
        <v>REGINA KEIKO MURAKAMI</v>
      </c>
    </row>
    <row r="200" spans="1:19" ht="47.25" customHeight="1" thickBot="1" x14ac:dyDescent="0.3">
      <c r="A200" s="2" t="str">
        <f>' turmas sistema atual'!A199</f>
        <v>BACHARELADO EM CIÊNCIA E TECNOLOGIA</v>
      </c>
      <c r="B200" s="2" t="str">
        <f>' turmas sistema atual'!B199</f>
        <v>NB2BCJ0205-15SA</v>
      </c>
      <c r="C200" s="5" t="str">
        <f>' turmas sistema atual'!Y199</f>
        <v>não</v>
      </c>
      <c r="D200" s="2" t="str">
        <f>' turmas sistema atual'!C199</f>
        <v>Fenômenos Térmicos B2-noturno (Santo André)</v>
      </c>
      <c r="E200" s="2" t="str">
        <f>' turmas sistema atual'!D199</f>
        <v>Fenômenos Térmicos</v>
      </c>
      <c r="F200" s="2" t="str">
        <f>' turmas sistema atual'!F199</f>
        <v>BCJ0205-15</v>
      </c>
      <c r="G200" s="2" t="str">
        <f>' turmas sistema atual'!G199</f>
        <v>B2</v>
      </c>
      <c r="H200" s="2" t="str">
        <f>' turmas sistema atual'!W199</f>
        <v>quarta das 21:00 às 23:00, semanal ; sexta das 19:00 às 21:00, quinzenal I</v>
      </c>
      <c r="I200" s="5" t="str">
        <f>' turmas sistema atual'!X199</f>
        <v>sexta das 19:00 às 21:00, quinzenal II</v>
      </c>
      <c r="J200" s="5" t="str">
        <f>' turmas sistema atual'!H199</f>
        <v>quarta das 21:00 às 23:00, sala S - 213-0, semanal , sexta das 19:00 às 21:00, sala S - 213-0, quinzenal I</v>
      </c>
      <c r="K200" s="5" t="str">
        <f>' turmas sistema atual'!I199</f>
        <v>sexta das 19:00 às 21:00, sala L701, quinzenal II</v>
      </c>
      <c r="L200" s="5" t="str">
        <f>' turmas sistema atual'!J199</f>
        <v>Santo André</v>
      </c>
      <c r="M200" s="5" t="str">
        <f>' turmas sistema atual'!K199</f>
        <v>noturno</v>
      </c>
      <c r="N200" s="5" t="str">
        <f>' turmas sistema atual'!L199</f>
        <v>3-1-4</v>
      </c>
      <c r="O200" s="5">
        <f>' turmas sistema atual'!M199</f>
        <v>80</v>
      </c>
      <c r="P200" s="5">
        <f>' turmas sistema atual'!N199</f>
        <v>0</v>
      </c>
      <c r="Q200" s="5">
        <f t="shared" si="3"/>
        <v>80</v>
      </c>
      <c r="R200" s="2" t="str">
        <f>UPPER(' turmas sistema atual'!R199)</f>
        <v>VILSON TONIN ZANCHIN</v>
      </c>
      <c r="S200" s="2" t="str">
        <f>UPPER(' turmas sistema atual'!S199)</f>
        <v>VILSON TONIN ZANCHIN</v>
      </c>
    </row>
    <row r="201" spans="1:19" ht="47.25" customHeight="1" thickBot="1" x14ac:dyDescent="0.3">
      <c r="A201" s="2" t="str">
        <f>' turmas sistema atual'!A200</f>
        <v>BACHARELADO EM CIÊNCIA E TECNOLOGIA</v>
      </c>
      <c r="B201" s="2" t="str">
        <f>' turmas sistema atual'!B200</f>
        <v>DA1BCK0103-15SA</v>
      </c>
      <c r="C201" s="5" t="str">
        <f>' turmas sistema atual'!Y200</f>
        <v>não</v>
      </c>
      <c r="D201" s="2" t="str">
        <f>' turmas sistema atual'!C200</f>
        <v>Física Quântica A1-diurno (Santo André)</v>
      </c>
      <c r="E201" s="2" t="str">
        <f>' turmas sistema atual'!D200</f>
        <v>Física Quântica</v>
      </c>
      <c r="F201" s="2" t="str">
        <f>' turmas sistema atual'!F200</f>
        <v>BCK0103-15</v>
      </c>
      <c r="G201" s="2" t="str">
        <f>' turmas sistema atual'!G200</f>
        <v>A1</v>
      </c>
      <c r="H201" s="2" t="str">
        <f>' turmas sistema atual'!W200</f>
        <v xml:space="preserve">quarta das 08:00 às 10:00, quinzenal I; sexta das 10:00 às 12:00, semanal </v>
      </c>
      <c r="I201" s="5" t="str">
        <f>' turmas sistema atual'!X200</f>
        <v/>
      </c>
      <c r="J201" s="5" t="str">
        <f>' turmas sistema atual'!H200</f>
        <v xml:space="preserve">quarta das 08:00 às 10:00, sala A-101-0, quinzenal I, sexta das 10:00 às 12:00, sala A-101-0, semanal </v>
      </c>
      <c r="K201" s="5">
        <f>' turmas sistema atual'!I200</f>
        <v>0</v>
      </c>
      <c r="L201" s="5" t="str">
        <f>' turmas sistema atual'!J200</f>
        <v>Santo André</v>
      </c>
      <c r="M201" s="5" t="str">
        <f>' turmas sistema atual'!K200</f>
        <v>diurno</v>
      </c>
      <c r="N201" s="5" t="str">
        <f>' turmas sistema atual'!L200</f>
        <v>3-0-4</v>
      </c>
      <c r="O201" s="5">
        <f>' turmas sistema atual'!M200</f>
        <v>65</v>
      </c>
      <c r="P201" s="5">
        <f>' turmas sistema atual'!N200</f>
        <v>64</v>
      </c>
      <c r="Q201" s="5">
        <f t="shared" si="3"/>
        <v>1</v>
      </c>
      <c r="R201" s="2" t="str">
        <f>UPPER(' turmas sistema atual'!R200)</f>
        <v>LUCIANO SOARES DA CRUZ</v>
      </c>
      <c r="S201" s="2" t="str">
        <f>UPPER(' turmas sistema atual'!S200)</f>
        <v/>
      </c>
    </row>
    <row r="202" spans="1:19" ht="47.25" customHeight="1" thickBot="1" x14ac:dyDescent="0.3">
      <c r="A202" s="2" t="str">
        <f>' turmas sistema atual'!A201</f>
        <v>BACHARELADO EM CIÊNCIA E TECNOLOGIA</v>
      </c>
      <c r="B202" s="2" t="str">
        <f>' turmas sistema atual'!B201</f>
        <v>NA1BCK0103-15SA</v>
      </c>
      <c r="C202" s="5" t="str">
        <f>' turmas sistema atual'!Y201</f>
        <v>não</v>
      </c>
      <c r="D202" s="2" t="str">
        <f>' turmas sistema atual'!C201</f>
        <v>Física Quântica A1-noturno (Santo André)</v>
      </c>
      <c r="E202" s="2" t="str">
        <f>' turmas sistema atual'!D201</f>
        <v>Física Quântica</v>
      </c>
      <c r="F202" s="2" t="str">
        <f>' turmas sistema atual'!F201</f>
        <v>BCK0103-15</v>
      </c>
      <c r="G202" s="2" t="str">
        <f>' turmas sistema atual'!G201</f>
        <v>A1</v>
      </c>
      <c r="H202" s="2" t="str">
        <f>' turmas sistema atual'!W201</f>
        <v xml:space="preserve">quarta das 19:00 às 21:00, quinzenal I; sexta das 21:00 às 23:00, semanal </v>
      </c>
      <c r="I202" s="5" t="str">
        <f>' turmas sistema atual'!X201</f>
        <v/>
      </c>
      <c r="J202" s="5" t="str">
        <f>' turmas sistema atual'!H201</f>
        <v xml:space="preserve">quarta das 19:00 às 21:00, sala A-101-0, quinzenal I, sexta das 21:00 às 23:00, sala A-101-0, semanal </v>
      </c>
      <c r="K202" s="5">
        <f>' turmas sistema atual'!I201</f>
        <v>0</v>
      </c>
      <c r="L202" s="5" t="str">
        <f>' turmas sistema atual'!J201</f>
        <v>Santo André</v>
      </c>
      <c r="M202" s="5" t="str">
        <f>' turmas sistema atual'!K201</f>
        <v>noturno</v>
      </c>
      <c r="N202" s="5" t="str">
        <f>' turmas sistema atual'!L201</f>
        <v>3-0-4</v>
      </c>
      <c r="O202" s="5">
        <f>' turmas sistema atual'!M201</f>
        <v>65</v>
      </c>
      <c r="P202" s="5">
        <f>' turmas sistema atual'!N201</f>
        <v>64</v>
      </c>
      <c r="Q202" s="5">
        <f t="shared" si="3"/>
        <v>1</v>
      </c>
      <c r="R202" s="2" t="str">
        <f>UPPER(' turmas sistema atual'!R201)</f>
        <v>GUSTAVO MICHEL MENDOZA LA TORRE</v>
      </c>
      <c r="S202" s="2" t="str">
        <f>UPPER(' turmas sistema atual'!S201)</f>
        <v/>
      </c>
    </row>
    <row r="203" spans="1:19" ht="47.25" customHeight="1" thickBot="1" x14ac:dyDescent="0.3">
      <c r="A203" s="2" t="str">
        <f>' turmas sistema atual'!A202</f>
        <v>BACHARELADO EM CIÊNCIA E TECNOLOGIA</v>
      </c>
      <c r="B203" s="2" t="str">
        <f>' turmas sistema atual'!B202</f>
        <v>DA2BCK0103-15SA</v>
      </c>
      <c r="C203" s="5" t="str">
        <f>' turmas sistema atual'!Y202</f>
        <v>não</v>
      </c>
      <c r="D203" s="2" t="str">
        <f>' turmas sistema atual'!C202</f>
        <v>Física Quântica A2-diurno (Santo André)</v>
      </c>
      <c r="E203" s="2" t="str">
        <f>' turmas sistema atual'!D202</f>
        <v>Física Quântica</v>
      </c>
      <c r="F203" s="2" t="str">
        <f>' turmas sistema atual'!F202</f>
        <v>BCK0103-15</v>
      </c>
      <c r="G203" s="2" t="str">
        <f>' turmas sistema atual'!G202</f>
        <v>A2</v>
      </c>
      <c r="H203" s="2" t="str">
        <f>' turmas sistema atual'!W202</f>
        <v xml:space="preserve">quarta das 08:00 às 10:00, quinzenal I; sexta das 10:00 às 12:00, semanal </v>
      </c>
      <c r="I203" s="5" t="str">
        <f>' turmas sistema atual'!X202</f>
        <v/>
      </c>
      <c r="J203" s="5" t="str">
        <f>' turmas sistema atual'!H202</f>
        <v xml:space="preserve">quarta das 08:00 às 10:00, sala A-101-0, quinzenal I, sexta das 10:00 às 12:00, sala A-101-0, semanal </v>
      </c>
      <c r="K203" s="5">
        <f>' turmas sistema atual'!I202</f>
        <v>0</v>
      </c>
      <c r="L203" s="5" t="str">
        <f>' turmas sistema atual'!J202</f>
        <v>Santo André</v>
      </c>
      <c r="M203" s="5" t="str">
        <f>' turmas sistema atual'!K202</f>
        <v>diurno</v>
      </c>
      <c r="N203" s="5" t="str">
        <f>' turmas sistema atual'!L202</f>
        <v>3-0-4</v>
      </c>
      <c r="O203" s="5">
        <f>' turmas sistema atual'!M202</f>
        <v>65</v>
      </c>
      <c r="P203" s="5">
        <f>' turmas sistema atual'!N202</f>
        <v>64</v>
      </c>
      <c r="Q203" s="5">
        <f t="shared" si="3"/>
        <v>1</v>
      </c>
      <c r="R203" s="2" t="str">
        <f>UPPER(' turmas sistema atual'!R202)</f>
        <v>THIAGO BRANQUINHO DE QUEIROZ</v>
      </c>
      <c r="S203" s="2" t="str">
        <f>UPPER(' turmas sistema atual'!S202)</f>
        <v/>
      </c>
    </row>
    <row r="204" spans="1:19" ht="47.25" customHeight="1" thickBot="1" x14ac:dyDescent="0.3">
      <c r="A204" s="2" t="str">
        <f>' turmas sistema atual'!A203</f>
        <v>BACHARELADO EM CIÊNCIA E TECNOLOGIA</v>
      </c>
      <c r="B204" s="2" t="str">
        <f>' turmas sistema atual'!B203</f>
        <v>NA2BCK0103-15SA</v>
      </c>
      <c r="C204" s="5" t="str">
        <f>' turmas sistema atual'!Y203</f>
        <v>não</v>
      </c>
      <c r="D204" s="2" t="str">
        <f>' turmas sistema atual'!C203</f>
        <v>Física Quântica A2-noturno (Santo André)</v>
      </c>
      <c r="E204" s="2" t="str">
        <f>' turmas sistema atual'!D203</f>
        <v>Física Quântica</v>
      </c>
      <c r="F204" s="2" t="str">
        <f>' turmas sistema atual'!F203</f>
        <v>BCK0103-15</v>
      </c>
      <c r="G204" s="2" t="str">
        <f>' turmas sistema atual'!G203</f>
        <v>A2</v>
      </c>
      <c r="H204" s="2" t="str">
        <f>' turmas sistema atual'!W203</f>
        <v xml:space="preserve">quarta das 19:00 às 21:00, quinzenal I; sexta das 21:00 às 23:00, semanal </v>
      </c>
      <c r="I204" s="5" t="str">
        <f>' turmas sistema atual'!X203</f>
        <v/>
      </c>
      <c r="J204" s="5" t="str">
        <f>' turmas sistema atual'!H203</f>
        <v xml:space="preserve">quarta das 19:00 às 21:00, sala A-101-0, quinzenal I, sexta das 21:00 às 23:00, sala A-101-0, semanal </v>
      </c>
      <c r="K204" s="5">
        <f>' turmas sistema atual'!I203</f>
        <v>0</v>
      </c>
      <c r="L204" s="5" t="str">
        <f>' turmas sistema atual'!J203</f>
        <v>Santo André</v>
      </c>
      <c r="M204" s="5" t="str">
        <f>' turmas sistema atual'!K203</f>
        <v>noturno</v>
      </c>
      <c r="N204" s="5" t="str">
        <f>' turmas sistema atual'!L203</f>
        <v>3-0-4</v>
      </c>
      <c r="O204" s="5">
        <f>' turmas sistema atual'!M203</f>
        <v>65</v>
      </c>
      <c r="P204" s="5">
        <f>' turmas sistema atual'!N203</f>
        <v>64</v>
      </c>
      <c r="Q204" s="5">
        <f t="shared" si="3"/>
        <v>1</v>
      </c>
      <c r="R204" s="2" t="str">
        <f>UPPER(' turmas sistema atual'!R203)</f>
        <v>EDUARDO DE MORAES GREGORES</v>
      </c>
      <c r="S204" s="2" t="str">
        <f>UPPER(' turmas sistema atual'!S203)</f>
        <v/>
      </c>
    </row>
    <row r="205" spans="1:19" ht="47.25" customHeight="1" thickBot="1" x14ac:dyDescent="0.3">
      <c r="A205" s="2" t="str">
        <f>' turmas sistema atual'!A204</f>
        <v>BACHARELADO EM CIÊNCIA E TECNOLOGIA</v>
      </c>
      <c r="B205" s="2" t="str">
        <f>' turmas sistema atual'!B204</f>
        <v>DA3BCK0103-15SA</v>
      </c>
      <c r="C205" s="5" t="str">
        <f>' turmas sistema atual'!Y204</f>
        <v>não</v>
      </c>
      <c r="D205" s="2" t="str">
        <f>' turmas sistema atual'!C204</f>
        <v>Física Quântica A3-diurno (Santo André)</v>
      </c>
      <c r="E205" s="2" t="str">
        <f>' turmas sistema atual'!D204</f>
        <v>Física Quântica</v>
      </c>
      <c r="F205" s="2" t="str">
        <f>' turmas sistema atual'!F204</f>
        <v>BCK0103-15</v>
      </c>
      <c r="G205" s="2" t="str">
        <f>' turmas sistema atual'!G204</f>
        <v>A3</v>
      </c>
      <c r="H205" s="2" t="str">
        <f>' turmas sistema atual'!W204</f>
        <v xml:space="preserve">quarta das 08:00 às 10:00, quinzenal I; sexta das 10:00 às 12:00, semanal </v>
      </c>
      <c r="I205" s="5" t="str">
        <f>' turmas sistema atual'!X204</f>
        <v/>
      </c>
      <c r="J205" s="5" t="str">
        <f>' turmas sistema atual'!H204</f>
        <v xml:space="preserve">quarta das 08:00 às 10:00, sala A-101-0, quinzenal I, sexta das 10:00 às 12:00, sala A-101-0, semanal </v>
      </c>
      <c r="K205" s="5">
        <f>' turmas sistema atual'!I204</f>
        <v>0</v>
      </c>
      <c r="L205" s="5" t="str">
        <f>' turmas sistema atual'!J204</f>
        <v>Santo André</v>
      </c>
      <c r="M205" s="5" t="str">
        <f>' turmas sistema atual'!K204</f>
        <v>diurno</v>
      </c>
      <c r="N205" s="5" t="str">
        <f>' turmas sistema atual'!L204</f>
        <v>3-0-4</v>
      </c>
      <c r="O205" s="5">
        <f>' turmas sistema atual'!M204</f>
        <v>65</v>
      </c>
      <c r="P205" s="5">
        <f>' turmas sistema atual'!N204</f>
        <v>64</v>
      </c>
      <c r="Q205" s="5">
        <f t="shared" si="3"/>
        <v>1</v>
      </c>
      <c r="R205" s="2" t="str">
        <f>UPPER(' turmas sistema atual'!R204)</f>
        <v>LUANA SUCUPIRA PEDROZA</v>
      </c>
      <c r="S205" s="2" t="str">
        <f>UPPER(' turmas sistema atual'!S204)</f>
        <v/>
      </c>
    </row>
    <row r="206" spans="1:19" ht="47.25" customHeight="1" thickBot="1" x14ac:dyDescent="0.3">
      <c r="A206" s="2" t="str">
        <f>' turmas sistema atual'!A205</f>
        <v>BACHARELADO EM CIÊNCIA E TECNOLOGIA</v>
      </c>
      <c r="B206" s="2" t="str">
        <f>' turmas sistema atual'!B205</f>
        <v>NA3BCK0103-15SA</v>
      </c>
      <c r="C206" s="5" t="str">
        <f>' turmas sistema atual'!Y205</f>
        <v>não</v>
      </c>
      <c r="D206" s="2" t="str">
        <f>' turmas sistema atual'!C205</f>
        <v>Física Quântica A3-noturno (Santo André)</v>
      </c>
      <c r="E206" s="2" t="str">
        <f>' turmas sistema atual'!D205</f>
        <v>Física Quântica</v>
      </c>
      <c r="F206" s="2" t="str">
        <f>' turmas sistema atual'!F205</f>
        <v>BCK0103-15</v>
      </c>
      <c r="G206" s="2" t="str">
        <f>' turmas sistema atual'!G205</f>
        <v>A3</v>
      </c>
      <c r="H206" s="2" t="str">
        <f>' turmas sistema atual'!W205</f>
        <v xml:space="preserve">quarta das 19:00 às 21:00, quinzenal I; sexta das 21:00 às 23:00, semanal </v>
      </c>
      <c r="I206" s="5" t="str">
        <f>' turmas sistema atual'!X205</f>
        <v/>
      </c>
      <c r="J206" s="5" t="str">
        <f>' turmas sistema atual'!H205</f>
        <v xml:space="preserve">quarta das 19:00 às 21:00, sala A-101-0, quinzenal I, sexta das 21:00 às 23:00, sala A-101-0, semanal </v>
      </c>
      <c r="K206" s="5">
        <f>' turmas sistema atual'!I205</f>
        <v>0</v>
      </c>
      <c r="L206" s="5" t="str">
        <f>' turmas sistema atual'!J205</f>
        <v>Santo André</v>
      </c>
      <c r="M206" s="5" t="str">
        <f>' turmas sistema atual'!K205</f>
        <v>noturno</v>
      </c>
      <c r="N206" s="5" t="str">
        <f>' turmas sistema atual'!L205</f>
        <v>3-0-4</v>
      </c>
      <c r="O206" s="5">
        <f>' turmas sistema atual'!M205</f>
        <v>65</v>
      </c>
      <c r="P206" s="5">
        <f>' turmas sistema atual'!N205</f>
        <v>64</v>
      </c>
      <c r="Q206" s="5">
        <f t="shared" si="3"/>
        <v>1</v>
      </c>
      <c r="R206" s="2" t="str">
        <f>UPPER(' turmas sistema atual'!R205)</f>
        <v>FERNANDO LUIS SEMIAO DA SILVA</v>
      </c>
      <c r="S206" s="2" t="str">
        <f>UPPER(' turmas sistema atual'!S205)</f>
        <v/>
      </c>
    </row>
    <row r="207" spans="1:19" ht="47.25" customHeight="1" thickBot="1" x14ac:dyDescent="0.3">
      <c r="A207" s="2" t="str">
        <f>' turmas sistema atual'!A206</f>
        <v>BACHARELADO EM CIÊNCIA E TECNOLOGIA</v>
      </c>
      <c r="B207" s="2" t="str">
        <f>' turmas sistema atual'!B206</f>
        <v>DA4BCK0103-15SA</v>
      </c>
      <c r="C207" s="5" t="str">
        <f>' turmas sistema atual'!Y206</f>
        <v>não</v>
      </c>
      <c r="D207" s="2" t="str">
        <f>' turmas sistema atual'!C206</f>
        <v>Física Quântica A4-diurno (Santo André)</v>
      </c>
      <c r="E207" s="2" t="str">
        <f>' turmas sistema atual'!D206</f>
        <v>Física Quântica</v>
      </c>
      <c r="F207" s="2" t="str">
        <f>' turmas sistema atual'!F206</f>
        <v>BCK0103-15</v>
      </c>
      <c r="G207" s="2" t="str">
        <f>' turmas sistema atual'!G206</f>
        <v>A4</v>
      </c>
      <c r="H207" s="2" t="str">
        <f>' turmas sistema atual'!W206</f>
        <v xml:space="preserve">quarta das 08:00 às 10:00, quinzenal I; sexta das 10:00 às 12:00, semanal </v>
      </c>
      <c r="I207" s="5" t="str">
        <f>' turmas sistema atual'!X206</f>
        <v/>
      </c>
      <c r="J207" s="5" t="str">
        <f>' turmas sistema atual'!H206</f>
        <v xml:space="preserve">quarta das 08:00 às 10:00, sala A-101-0, quinzenal I, sexta das 10:00 às 12:00, sala A-101-0, semanal </v>
      </c>
      <c r="K207" s="5">
        <f>' turmas sistema atual'!I206</f>
        <v>0</v>
      </c>
      <c r="L207" s="5" t="str">
        <f>' turmas sistema atual'!J206</f>
        <v>Santo André</v>
      </c>
      <c r="M207" s="5" t="str">
        <f>' turmas sistema atual'!K206</f>
        <v>diurno</v>
      </c>
      <c r="N207" s="5" t="str">
        <f>' turmas sistema atual'!L206</f>
        <v>3-0-4</v>
      </c>
      <c r="O207" s="5">
        <f>' turmas sistema atual'!M206</f>
        <v>65</v>
      </c>
      <c r="P207" s="5">
        <f>' turmas sistema atual'!N206</f>
        <v>64</v>
      </c>
      <c r="Q207" s="5">
        <f t="shared" si="3"/>
        <v>1</v>
      </c>
      <c r="R207" s="2" t="str">
        <f>UPPER(' turmas sistema atual'!R206)</f>
        <v>ADRIANO REINALDO VIÇOTO BENVENHO</v>
      </c>
      <c r="S207" s="2" t="str">
        <f>UPPER(' turmas sistema atual'!S206)</f>
        <v/>
      </c>
    </row>
    <row r="208" spans="1:19" ht="47.25" customHeight="1" thickBot="1" x14ac:dyDescent="0.3">
      <c r="A208" s="2" t="str">
        <f>' turmas sistema atual'!A207</f>
        <v>BACHARELADO EM CIÊNCIA E TECNOLOGIA</v>
      </c>
      <c r="B208" s="2" t="str">
        <f>' turmas sistema atual'!B207</f>
        <v>NA4BCK0103-15SA</v>
      </c>
      <c r="C208" s="5" t="str">
        <f>' turmas sistema atual'!Y207</f>
        <v>não</v>
      </c>
      <c r="D208" s="2" t="str">
        <f>' turmas sistema atual'!C207</f>
        <v>Física Quântica A4-noturno (Santo André)</v>
      </c>
      <c r="E208" s="2" t="str">
        <f>' turmas sistema atual'!D207</f>
        <v>Física Quântica</v>
      </c>
      <c r="F208" s="2" t="str">
        <f>' turmas sistema atual'!F207</f>
        <v>BCK0103-15</v>
      </c>
      <c r="G208" s="2" t="str">
        <f>' turmas sistema atual'!G207</f>
        <v>A4</v>
      </c>
      <c r="H208" s="2" t="str">
        <f>' turmas sistema atual'!W207</f>
        <v xml:space="preserve">quarta das 19:00 às 21:00, quinzenal I; sexta das 21:00 às 23:00, semanal </v>
      </c>
      <c r="I208" s="5" t="str">
        <f>' turmas sistema atual'!X207</f>
        <v/>
      </c>
      <c r="J208" s="5" t="str">
        <f>' turmas sistema atual'!H207</f>
        <v xml:space="preserve">quarta das 19:00 às 21:00, sala A-101-0, quinzenal I, sexta das 21:00 às 23:00, sala A-101-0, semanal </v>
      </c>
      <c r="K208" s="5">
        <f>' turmas sistema atual'!I207</f>
        <v>0</v>
      </c>
      <c r="L208" s="5" t="str">
        <f>' turmas sistema atual'!J207</f>
        <v>Santo André</v>
      </c>
      <c r="M208" s="5" t="str">
        <f>' turmas sistema atual'!K207</f>
        <v>noturno</v>
      </c>
      <c r="N208" s="5" t="str">
        <f>' turmas sistema atual'!L207</f>
        <v>3-0-4</v>
      </c>
      <c r="O208" s="5">
        <f>' turmas sistema atual'!M207</f>
        <v>65</v>
      </c>
      <c r="P208" s="5">
        <f>' turmas sistema atual'!N207</f>
        <v>64</v>
      </c>
      <c r="Q208" s="5">
        <f t="shared" si="3"/>
        <v>1</v>
      </c>
      <c r="R208" s="2" t="str">
        <f>UPPER(' turmas sistema atual'!R207)</f>
        <v>PIETER WILLEM WESTERA</v>
      </c>
      <c r="S208" s="2" t="str">
        <f>UPPER(' turmas sistema atual'!S207)</f>
        <v/>
      </c>
    </row>
    <row r="209" spans="1:19" ht="47.25" customHeight="1" thickBot="1" x14ac:dyDescent="0.3">
      <c r="A209" s="2" t="str">
        <f>' turmas sistema atual'!A208</f>
        <v>BACHARELADO EM CIÊNCIA E TECNOLOGIA</v>
      </c>
      <c r="B209" s="2" t="str">
        <f>' turmas sistema atual'!B208</f>
        <v>DB1BCK0103-15SA</v>
      </c>
      <c r="C209" s="5" t="str">
        <f>' turmas sistema atual'!Y208</f>
        <v>não</v>
      </c>
      <c r="D209" s="2" t="str">
        <f>' turmas sistema atual'!C208</f>
        <v>Física Quântica B1-diurno (Santo André)</v>
      </c>
      <c r="E209" s="2" t="str">
        <f>' turmas sistema atual'!D208</f>
        <v>Física Quântica</v>
      </c>
      <c r="F209" s="2" t="str">
        <f>' turmas sistema atual'!F208</f>
        <v>BCK0103-15</v>
      </c>
      <c r="G209" s="2" t="str">
        <f>' turmas sistema atual'!G208</f>
        <v>B1</v>
      </c>
      <c r="H209" s="2" t="str">
        <f>' turmas sistema atual'!W208</f>
        <v xml:space="preserve">quarta das 10:00 às 12:00, quinzenal I; sexta das 08:00 às 10:00, semanal </v>
      </c>
      <c r="I209" s="5" t="str">
        <f>' turmas sistema atual'!X208</f>
        <v/>
      </c>
      <c r="J209" s="5" t="str">
        <f>' turmas sistema atual'!H208</f>
        <v xml:space="preserve">quarta das 10:00 às 12:00, sala A-101-0, quinzenal I, sexta das 08:00 às 10:00, sala A-101-0, semanal </v>
      </c>
      <c r="K209" s="5">
        <f>' turmas sistema atual'!I208</f>
        <v>0</v>
      </c>
      <c r="L209" s="5" t="str">
        <f>' turmas sistema atual'!J208</f>
        <v>Santo André</v>
      </c>
      <c r="M209" s="5" t="str">
        <f>' turmas sistema atual'!K208</f>
        <v>diurno</v>
      </c>
      <c r="N209" s="5" t="str">
        <f>' turmas sistema atual'!L208</f>
        <v>3-0-4</v>
      </c>
      <c r="O209" s="5">
        <f>' turmas sistema atual'!M208</f>
        <v>65</v>
      </c>
      <c r="P209" s="5">
        <f>' turmas sistema atual'!N208</f>
        <v>64</v>
      </c>
      <c r="Q209" s="5">
        <f t="shared" si="3"/>
        <v>1</v>
      </c>
      <c r="R209" s="2" t="str">
        <f>UPPER(' turmas sistema atual'!R208)</f>
        <v>LUCIANO SOARES DA CRUZ</v>
      </c>
      <c r="S209" s="2" t="str">
        <f>UPPER(' turmas sistema atual'!S208)</f>
        <v/>
      </c>
    </row>
    <row r="210" spans="1:19" ht="47.25" customHeight="1" thickBot="1" x14ac:dyDescent="0.3">
      <c r="A210" s="2" t="str">
        <f>' turmas sistema atual'!A209</f>
        <v>BACHARELADO EM CIÊNCIA E TECNOLOGIA</v>
      </c>
      <c r="B210" s="2" t="str">
        <f>' turmas sistema atual'!B209</f>
        <v>NB1BCK0103-15SA</v>
      </c>
      <c r="C210" s="5" t="str">
        <f>' turmas sistema atual'!Y209</f>
        <v>não</v>
      </c>
      <c r="D210" s="2" t="str">
        <f>' turmas sistema atual'!C209</f>
        <v>Física Quântica B1-noturno (Santo André)</v>
      </c>
      <c r="E210" s="2" t="str">
        <f>' turmas sistema atual'!D209</f>
        <v>Física Quântica</v>
      </c>
      <c r="F210" s="2" t="str">
        <f>' turmas sistema atual'!F209</f>
        <v>BCK0103-15</v>
      </c>
      <c r="G210" s="2" t="str">
        <f>' turmas sistema atual'!G209</f>
        <v>B1</v>
      </c>
      <c r="H210" s="2" t="str">
        <f>' turmas sistema atual'!W209</f>
        <v xml:space="preserve">quarta das 21:00 às 23:00, quinzenal I; sexta das 19:00 às 21:00, semanal </v>
      </c>
      <c r="I210" s="5" t="str">
        <f>' turmas sistema atual'!X209</f>
        <v/>
      </c>
      <c r="J210" s="5" t="str">
        <f>' turmas sistema atual'!H209</f>
        <v xml:space="preserve">quarta das 21:00 às 23:00, sala A-101-0, quinzenal I, sexta das 19:00 às 21:00, sala A-101-0, semanal </v>
      </c>
      <c r="K210" s="5">
        <f>' turmas sistema atual'!I209</f>
        <v>0</v>
      </c>
      <c r="L210" s="5" t="str">
        <f>' turmas sistema atual'!J209</f>
        <v>Santo André</v>
      </c>
      <c r="M210" s="5" t="str">
        <f>' turmas sistema atual'!K209</f>
        <v>noturno</v>
      </c>
      <c r="N210" s="5" t="str">
        <f>' turmas sistema atual'!L209</f>
        <v>3-0-4</v>
      </c>
      <c r="O210" s="5">
        <f>' turmas sistema atual'!M209</f>
        <v>65</v>
      </c>
      <c r="P210" s="5">
        <f>' turmas sistema atual'!N209</f>
        <v>64</v>
      </c>
      <c r="Q210" s="5">
        <f t="shared" si="3"/>
        <v>1</v>
      </c>
      <c r="R210" s="2" t="str">
        <f>UPPER(' turmas sistema atual'!R209)</f>
        <v>GUSTAVO MICHEL MENDOZA LA TORRE</v>
      </c>
      <c r="S210" s="2" t="str">
        <f>UPPER(' turmas sistema atual'!S209)</f>
        <v/>
      </c>
    </row>
    <row r="211" spans="1:19" ht="47.25" customHeight="1" thickBot="1" x14ac:dyDescent="0.3">
      <c r="A211" s="2" t="str">
        <f>' turmas sistema atual'!A210</f>
        <v>BACHARELADO EM CIÊNCIA E TECNOLOGIA</v>
      </c>
      <c r="B211" s="2" t="str">
        <f>' turmas sistema atual'!B210</f>
        <v>DB2BCK0103-15SA</v>
      </c>
      <c r="C211" s="5" t="str">
        <f>' turmas sistema atual'!Y210</f>
        <v>não</v>
      </c>
      <c r="D211" s="2" t="str">
        <f>' turmas sistema atual'!C210</f>
        <v>Física Quântica B2-diurno (Santo André)</v>
      </c>
      <c r="E211" s="2" t="str">
        <f>' turmas sistema atual'!D210</f>
        <v>Física Quântica</v>
      </c>
      <c r="F211" s="2" t="str">
        <f>' turmas sistema atual'!F210</f>
        <v>BCK0103-15</v>
      </c>
      <c r="G211" s="2" t="str">
        <f>' turmas sistema atual'!G210</f>
        <v>B2</v>
      </c>
      <c r="H211" s="2" t="str">
        <f>' turmas sistema atual'!W210</f>
        <v xml:space="preserve">quarta das 10:00 às 12:00, quinzenal I; sexta das 08:00 às 10:00, semanal </v>
      </c>
      <c r="I211" s="5" t="str">
        <f>' turmas sistema atual'!X210</f>
        <v/>
      </c>
      <c r="J211" s="5" t="str">
        <f>' turmas sistema atual'!H210</f>
        <v xml:space="preserve">quarta das 10:00 às 12:00, sala A-101-0, quinzenal I, sexta das 08:00 às 10:00, sala A-101-0, semanal </v>
      </c>
      <c r="K211" s="5">
        <f>' turmas sistema atual'!I210</f>
        <v>0</v>
      </c>
      <c r="L211" s="5" t="str">
        <f>' turmas sistema atual'!J210</f>
        <v>Santo André</v>
      </c>
      <c r="M211" s="5" t="str">
        <f>' turmas sistema atual'!K210</f>
        <v>diurno</v>
      </c>
      <c r="N211" s="5" t="str">
        <f>' turmas sistema atual'!L210</f>
        <v>3-0-4</v>
      </c>
      <c r="O211" s="5">
        <f>' turmas sistema atual'!M210</f>
        <v>65</v>
      </c>
      <c r="P211" s="5">
        <f>' turmas sistema atual'!N210</f>
        <v>64</v>
      </c>
      <c r="Q211" s="5">
        <f t="shared" si="3"/>
        <v>1</v>
      </c>
      <c r="R211" s="2" t="str">
        <f>UPPER(' turmas sistema atual'!R210)</f>
        <v>THIAGO BRANQUINHO DE QUEIROZ</v>
      </c>
      <c r="S211" s="2" t="str">
        <f>UPPER(' turmas sistema atual'!S210)</f>
        <v/>
      </c>
    </row>
    <row r="212" spans="1:19" ht="47.25" customHeight="1" thickBot="1" x14ac:dyDescent="0.3">
      <c r="A212" s="2" t="str">
        <f>' turmas sistema atual'!A211</f>
        <v>BACHARELADO EM CIÊNCIA E TECNOLOGIA</v>
      </c>
      <c r="B212" s="2" t="str">
        <f>' turmas sistema atual'!B211</f>
        <v>NB2BCK0103-15SA</v>
      </c>
      <c r="C212" s="5" t="str">
        <f>' turmas sistema atual'!Y211</f>
        <v>não</v>
      </c>
      <c r="D212" s="2" t="str">
        <f>' turmas sistema atual'!C211</f>
        <v>Física Quântica B2-noturno (Santo André)</v>
      </c>
      <c r="E212" s="2" t="str">
        <f>' turmas sistema atual'!D211</f>
        <v>Física Quântica</v>
      </c>
      <c r="F212" s="2" t="str">
        <f>' turmas sistema atual'!F211</f>
        <v>BCK0103-15</v>
      </c>
      <c r="G212" s="2" t="str">
        <f>' turmas sistema atual'!G211</f>
        <v>B2</v>
      </c>
      <c r="H212" s="2" t="str">
        <f>' turmas sistema atual'!W211</f>
        <v xml:space="preserve">quarta das 21:00 às 23:00, quinzenal I; sexta das 19:00 às 21:00, semanal </v>
      </c>
      <c r="I212" s="5" t="str">
        <f>' turmas sistema atual'!X211</f>
        <v/>
      </c>
      <c r="J212" s="5" t="str">
        <f>' turmas sistema atual'!H211</f>
        <v xml:space="preserve">quarta das 21:00 às 23:00, sala A-101-0, quinzenal I, sexta das 19:00 às 21:00, sala A-101-0, semanal </v>
      </c>
      <c r="K212" s="5">
        <f>' turmas sistema atual'!I211</f>
        <v>0</v>
      </c>
      <c r="L212" s="5" t="str">
        <f>' turmas sistema atual'!J211</f>
        <v>Santo André</v>
      </c>
      <c r="M212" s="5" t="str">
        <f>' turmas sistema atual'!K211</f>
        <v>noturno</v>
      </c>
      <c r="N212" s="5" t="str">
        <f>' turmas sistema atual'!L211</f>
        <v>3-0-4</v>
      </c>
      <c r="O212" s="5">
        <f>' turmas sistema atual'!M211</f>
        <v>65</v>
      </c>
      <c r="P212" s="5">
        <f>' turmas sistema atual'!N211</f>
        <v>64</v>
      </c>
      <c r="Q212" s="5">
        <f t="shared" si="3"/>
        <v>1</v>
      </c>
      <c r="R212" s="2" t="str">
        <f>UPPER(' turmas sistema atual'!R211)</f>
        <v>EDUARDO DE MORAES GREGORES</v>
      </c>
      <c r="S212" s="2" t="str">
        <f>UPPER(' turmas sistema atual'!S211)</f>
        <v/>
      </c>
    </row>
    <row r="213" spans="1:19" ht="47.25" customHeight="1" thickBot="1" x14ac:dyDescent="0.3">
      <c r="A213" s="2" t="str">
        <f>' turmas sistema atual'!A212</f>
        <v>BACHARELADO EM CIÊNCIA E TECNOLOGIA</v>
      </c>
      <c r="B213" s="2" t="str">
        <f>' turmas sistema atual'!B212</f>
        <v>DB3BCK0103-15SA</v>
      </c>
      <c r="C213" s="5" t="str">
        <f>' turmas sistema atual'!Y212</f>
        <v>não</v>
      </c>
      <c r="D213" s="2" t="str">
        <f>' turmas sistema atual'!C212</f>
        <v>Física Quântica B3-diurno (Santo André)</v>
      </c>
      <c r="E213" s="2" t="str">
        <f>' turmas sistema atual'!D212</f>
        <v>Física Quântica</v>
      </c>
      <c r="F213" s="2" t="str">
        <f>' turmas sistema atual'!F212</f>
        <v>BCK0103-15</v>
      </c>
      <c r="G213" s="2" t="str">
        <f>' turmas sistema atual'!G212</f>
        <v>B3</v>
      </c>
      <c r="H213" s="2" t="str">
        <f>' turmas sistema atual'!W212</f>
        <v xml:space="preserve">quarta das 10:00 às 12:00, quinzenal I; sexta das 08:00 às 10:00, semanal </v>
      </c>
      <c r="I213" s="5" t="str">
        <f>' turmas sistema atual'!X212</f>
        <v/>
      </c>
      <c r="J213" s="5" t="str">
        <f>' turmas sistema atual'!H212</f>
        <v xml:space="preserve">quarta das 10:00 às 12:00, sala A-101-0, quinzenal I, sexta das 08:00 às 10:00, sala A-101-0, semanal </v>
      </c>
      <c r="K213" s="5">
        <f>' turmas sistema atual'!I212</f>
        <v>0</v>
      </c>
      <c r="L213" s="5" t="str">
        <f>' turmas sistema atual'!J212</f>
        <v>Santo André</v>
      </c>
      <c r="M213" s="5" t="str">
        <f>' turmas sistema atual'!K212</f>
        <v>diurno</v>
      </c>
      <c r="N213" s="5" t="str">
        <f>' turmas sistema atual'!L212</f>
        <v>3-0-4</v>
      </c>
      <c r="O213" s="5">
        <f>' turmas sistema atual'!M212</f>
        <v>65</v>
      </c>
      <c r="P213" s="5">
        <f>' turmas sistema atual'!N212</f>
        <v>64</v>
      </c>
      <c r="Q213" s="5">
        <f t="shared" si="3"/>
        <v>1</v>
      </c>
      <c r="R213" s="2" t="str">
        <f>UPPER(' turmas sistema atual'!R212)</f>
        <v>LUANA SUCUPIRA PEDROZA</v>
      </c>
      <c r="S213" s="2" t="str">
        <f>UPPER(' turmas sistema atual'!S212)</f>
        <v/>
      </c>
    </row>
    <row r="214" spans="1:19" ht="47.25" customHeight="1" thickBot="1" x14ac:dyDescent="0.3">
      <c r="A214" s="2" t="str">
        <f>' turmas sistema atual'!A213</f>
        <v>BACHARELADO EM CIÊNCIA E TECNOLOGIA</v>
      </c>
      <c r="B214" s="2" t="str">
        <f>' turmas sistema atual'!B213</f>
        <v>NB3BCK0103-15SA</v>
      </c>
      <c r="C214" s="5" t="str">
        <f>' turmas sistema atual'!Y213</f>
        <v>não</v>
      </c>
      <c r="D214" s="2" t="str">
        <f>' turmas sistema atual'!C213</f>
        <v>Física Quântica B3-noturno (Santo André)</v>
      </c>
      <c r="E214" s="2" t="str">
        <f>' turmas sistema atual'!D213</f>
        <v>Física Quântica</v>
      </c>
      <c r="F214" s="2" t="str">
        <f>' turmas sistema atual'!F213</f>
        <v>BCK0103-15</v>
      </c>
      <c r="G214" s="2" t="str">
        <f>' turmas sistema atual'!G213</f>
        <v>B3</v>
      </c>
      <c r="H214" s="2" t="str">
        <f>' turmas sistema atual'!W213</f>
        <v xml:space="preserve">quarta das 21:00 às 23:00, quinzenal I; sexta das 19:00 às 21:00, semanal </v>
      </c>
      <c r="I214" s="5" t="str">
        <f>' turmas sistema atual'!X213</f>
        <v/>
      </c>
      <c r="J214" s="5" t="str">
        <f>' turmas sistema atual'!H213</f>
        <v xml:space="preserve">quarta das 21:00 às 23:00, sala A-101-0, quinzenal I, sexta das 19:00 às 21:00, sala A-101-0, semanal </v>
      </c>
      <c r="K214" s="5">
        <f>' turmas sistema atual'!I213</f>
        <v>0</v>
      </c>
      <c r="L214" s="5" t="str">
        <f>' turmas sistema atual'!J213</f>
        <v>Santo André</v>
      </c>
      <c r="M214" s="5" t="str">
        <f>' turmas sistema atual'!K213</f>
        <v>noturno</v>
      </c>
      <c r="N214" s="5" t="str">
        <f>' turmas sistema atual'!L213</f>
        <v>3-0-4</v>
      </c>
      <c r="O214" s="5">
        <f>' turmas sistema atual'!M213</f>
        <v>65</v>
      </c>
      <c r="P214" s="5">
        <f>' turmas sistema atual'!N213</f>
        <v>64</v>
      </c>
      <c r="Q214" s="5">
        <f t="shared" si="3"/>
        <v>1</v>
      </c>
      <c r="R214" s="2" t="str">
        <f>UPPER(' turmas sistema atual'!R213)</f>
        <v>FERNANDO LUIS SEMIAO DA SILVA</v>
      </c>
      <c r="S214" s="2" t="str">
        <f>UPPER(' turmas sistema atual'!S213)</f>
        <v/>
      </c>
    </row>
    <row r="215" spans="1:19" ht="47.25" customHeight="1" thickBot="1" x14ac:dyDescent="0.3">
      <c r="A215" s="2" t="str">
        <f>' turmas sistema atual'!A214</f>
        <v>BACHARELADO EM CIÊNCIA E TECNOLOGIA</v>
      </c>
      <c r="B215" s="2" t="str">
        <f>' turmas sistema atual'!B214</f>
        <v>DB4BCK0103-15SA</v>
      </c>
      <c r="C215" s="5" t="str">
        <f>' turmas sistema atual'!Y214</f>
        <v>não</v>
      </c>
      <c r="D215" s="2" t="str">
        <f>' turmas sistema atual'!C214</f>
        <v>Física Quântica B4-diurno (Santo André)</v>
      </c>
      <c r="E215" s="2" t="str">
        <f>' turmas sistema atual'!D214</f>
        <v>Física Quântica</v>
      </c>
      <c r="F215" s="2" t="str">
        <f>' turmas sistema atual'!F214</f>
        <v>BCK0103-15</v>
      </c>
      <c r="G215" s="2" t="str">
        <f>' turmas sistema atual'!G214</f>
        <v>B4</v>
      </c>
      <c r="H215" s="2" t="str">
        <f>' turmas sistema atual'!W214</f>
        <v xml:space="preserve">quarta das 10:00 às 12:00, quinzenal I; sexta das 08:00 às 10:00, semanal </v>
      </c>
      <c r="I215" s="5" t="str">
        <f>' turmas sistema atual'!X214</f>
        <v/>
      </c>
      <c r="J215" s="5" t="str">
        <f>' turmas sistema atual'!H214</f>
        <v xml:space="preserve">quarta das 10:00 às 12:00, sala A-101-0, quinzenal I, sexta das 08:00 às 10:00, sala A-101-0, semanal </v>
      </c>
      <c r="K215" s="5">
        <f>' turmas sistema atual'!I214</f>
        <v>0</v>
      </c>
      <c r="L215" s="5" t="str">
        <f>' turmas sistema atual'!J214</f>
        <v>Santo André</v>
      </c>
      <c r="M215" s="5" t="str">
        <f>' turmas sistema atual'!K214</f>
        <v>diurno</v>
      </c>
      <c r="N215" s="5" t="str">
        <f>' turmas sistema atual'!L214</f>
        <v>3-0-4</v>
      </c>
      <c r="O215" s="5">
        <f>' turmas sistema atual'!M214</f>
        <v>65</v>
      </c>
      <c r="P215" s="5">
        <f>' turmas sistema atual'!N214</f>
        <v>64</v>
      </c>
      <c r="Q215" s="5">
        <f t="shared" si="3"/>
        <v>1</v>
      </c>
      <c r="R215" s="2" t="str">
        <f>UPPER(' turmas sistema atual'!R214)</f>
        <v>ADRIANO REINALDO VIÇOTO BENVENHO</v>
      </c>
      <c r="S215" s="2" t="str">
        <f>UPPER(' turmas sistema atual'!S214)</f>
        <v/>
      </c>
    </row>
    <row r="216" spans="1:19" ht="47.25" customHeight="1" thickBot="1" x14ac:dyDescent="0.3">
      <c r="A216" s="2" t="str">
        <f>' turmas sistema atual'!A215</f>
        <v>BACHARELADO EM CIÊNCIA E TECNOLOGIA</v>
      </c>
      <c r="B216" s="2" t="str">
        <f>' turmas sistema atual'!B215</f>
        <v>NB4BCK0103-15SA</v>
      </c>
      <c r="C216" s="5" t="str">
        <f>' turmas sistema atual'!Y215</f>
        <v>não</v>
      </c>
      <c r="D216" s="2" t="str">
        <f>' turmas sistema atual'!C215</f>
        <v>Física Quântica B4-noturno (Santo André)</v>
      </c>
      <c r="E216" s="2" t="str">
        <f>' turmas sistema atual'!D215</f>
        <v>Física Quântica</v>
      </c>
      <c r="F216" s="2" t="str">
        <f>' turmas sistema atual'!F215</f>
        <v>BCK0103-15</v>
      </c>
      <c r="G216" s="2" t="str">
        <f>' turmas sistema atual'!G215</f>
        <v>B4</v>
      </c>
      <c r="H216" s="2" t="str">
        <f>' turmas sistema atual'!W215</f>
        <v xml:space="preserve">quarta das 21:00 às 23:00, quinzenal I; sexta das 19:00 às 21:00, semanal </v>
      </c>
      <c r="I216" s="5" t="str">
        <f>' turmas sistema atual'!X215</f>
        <v/>
      </c>
      <c r="J216" s="5" t="str">
        <f>' turmas sistema atual'!H215</f>
        <v xml:space="preserve">quarta das 21:00 às 23:00, sala A-101-0, quinzenal I, sexta das 19:00 às 21:00, sala A-101-0, semanal </v>
      </c>
      <c r="K216" s="5">
        <f>' turmas sistema atual'!I215</f>
        <v>0</v>
      </c>
      <c r="L216" s="5" t="str">
        <f>' turmas sistema atual'!J215</f>
        <v>Santo André</v>
      </c>
      <c r="M216" s="5" t="str">
        <f>' turmas sistema atual'!K215</f>
        <v>noturno</v>
      </c>
      <c r="N216" s="5" t="str">
        <f>' turmas sistema atual'!L215</f>
        <v>3-0-4</v>
      </c>
      <c r="O216" s="5">
        <f>' turmas sistema atual'!M215</f>
        <v>65</v>
      </c>
      <c r="P216" s="5">
        <f>' turmas sistema atual'!N215</f>
        <v>64</v>
      </c>
      <c r="Q216" s="5">
        <f t="shared" si="3"/>
        <v>1</v>
      </c>
      <c r="R216" s="2" t="str">
        <f>UPPER(' turmas sistema atual'!R215)</f>
        <v>MARCELO OLIVEIRA COSTA PIRES</v>
      </c>
      <c r="S216" s="2" t="str">
        <f>UPPER(' turmas sistema atual'!S215)</f>
        <v/>
      </c>
    </row>
    <row r="217" spans="1:19" ht="47.25" customHeight="1" thickBot="1" x14ac:dyDescent="0.3">
      <c r="A217" s="2" t="str">
        <f>' turmas sistema atual'!A216</f>
        <v>BACHARELADO EM CIÊNCIA E TECNOLOGIA</v>
      </c>
      <c r="B217" s="2" t="str">
        <f>' turmas sistema atual'!B216</f>
        <v>DA1BCN0402-15SA</v>
      </c>
      <c r="C217" s="5" t="str">
        <f>' turmas sistema atual'!Y216</f>
        <v>não</v>
      </c>
      <c r="D217" s="2" t="str">
        <f>' turmas sistema atual'!C216</f>
        <v>Funções de Uma Variável A1-diurno (Santo André)</v>
      </c>
      <c r="E217" s="2" t="str">
        <f>' turmas sistema atual'!D216</f>
        <v>Funções de Uma Variável</v>
      </c>
      <c r="F217" s="2" t="str">
        <f>' turmas sistema atual'!F216</f>
        <v>BCN0402-15</v>
      </c>
      <c r="G217" s="2" t="str">
        <f>' turmas sistema atual'!G216</f>
        <v>A1</v>
      </c>
      <c r="H217" s="2" t="str">
        <f>' turmas sistema atual'!W216</f>
        <v xml:space="preserve">terça das 08:00 às 10:00, semanal ; quinta das 10:00 às 12:00, semanal </v>
      </c>
      <c r="I217" s="5" t="str">
        <f>' turmas sistema atual'!X216</f>
        <v/>
      </c>
      <c r="J217" s="5" t="str">
        <f>' turmas sistema atual'!H216</f>
        <v xml:space="preserve">terça das 08:00 às 10:00, sala S - 213-0, semanal , quinta das 10:00 às 12:00, sala S - 213-0, semanal </v>
      </c>
      <c r="K217" s="5">
        <f>' turmas sistema atual'!I216</f>
        <v>0</v>
      </c>
      <c r="L217" s="5" t="str">
        <f>' turmas sistema atual'!J216</f>
        <v>Santo André</v>
      </c>
      <c r="M217" s="5" t="str">
        <f>' turmas sistema atual'!K216</f>
        <v>diurno</v>
      </c>
      <c r="N217" s="5" t="str">
        <f>' turmas sistema atual'!L216</f>
        <v>4-0-6</v>
      </c>
      <c r="O217" s="5">
        <f>' turmas sistema atual'!M216</f>
        <v>75</v>
      </c>
      <c r="P217" s="5">
        <f>' turmas sistema atual'!N216</f>
        <v>70</v>
      </c>
      <c r="Q217" s="5">
        <f t="shared" si="3"/>
        <v>5</v>
      </c>
      <c r="R217" s="2" t="str">
        <f>UPPER(' turmas sistema atual'!R216)</f>
        <v>EDSON ALEX ARRAZOLA IRIARTE</v>
      </c>
      <c r="S217" s="2" t="str">
        <f>UPPER(' turmas sistema atual'!S216)</f>
        <v/>
      </c>
    </row>
    <row r="218" spans="1:19" ht="47.25" customHeight="1" thickBot="1" x14ac:dyDescent="0.3">
      <c r="A218" s="2" t="str">
        <f>' turmas sistema atual'!A217</f>
        <v>BACHARELADO EM CIÊNCIA E TECNOLOGIA</v>
      </c>
      <c r="B218" s="2" t="str">
        <f>' turmas sistema atual'!B217</f>
        <v>NA1BCN0402-15SA</v>
      </c>
      <c r="C218" s="5" t="str">
        <f>' turmas sistema atual'!Y217</f>
        <v>não</v>
      </c>
      <c r="D218" s="2" t="str">
        <f>' turmas sistema atual'!C217</f>
        <v>Funções de Uma Variável A1-noturno (Santo André)</v>
      </c>
      <c r="E218" s="2" t="str">
        <f>' turmas sistema atual'!D217</f>
        <v>Funções de Uma Variável</v>
      </c>
      <c r="F218" s="2" t="str">
        <f>' turmas sistema atual'!F217</f>
        <v>BCN0402-15</v>
      </c>
      <c r="G218" s="2" t="str">
        <f>' turmas sistema atual'!G217</f>
        <v>A1</v>
      </c>
      <c r="H218" s="2" t="str">
        <f>' turmas sistema atual'!W217</f>
        <v xml:space="preserve">terça das 19:00 às 21:00, semanal ; quinta das 21:00 às 23:00, semanal </v>
      </c>
      <c r="I218" s="5" t="str">
        <f>' turmas sistema atual'!X217</f>
        <v/>
      </c>
      <c r="J218" s="5" t="str">
        <f>' turmas sistema atual'!H217</f>
        <v xml:space="preserve">terça das 19:00 às 21:00, sala S - 213-0, semanal , quinta das 21:00 às 23:00, sala S - 213-0, semanal </v>
      </c>
      <c r="K218" s="5">
        <f>' turmas sistema atual'!I217</f>
        <v>0</v>
      </c>
      <c r="L218" s="5" t="str">
        <f>' turmas sistema atual'!J217</f>
        <v>Santo André</v>
      </c>
      <c r="M218" s="5" t="str">
        <f>' turmas sistema atual'!K217</f>
        <v>noturno</v>
      </c>
      <c r="N218" s="5" t="str">
        <f>' turmas sistema atual'!L217</f>
        <v>4-0-6</v>
      </c>
      <c r="O218" s="5">
        <f>' turmas sistema atual'!M217</f>
        <v>75</v>
      </c>
      <c r="P218" s="5">
        <f>' turmas sistema atual'!N217</f>
        <v>70</v>
      </c>
      <c r="Q218" s="5">
        <f t="shared" si="3"/>
        <v>5</v>
      </c>
      <c r="R218" s="2" t="str">
        <f>UPPER(' turmas sistema atual'!R217)</f>
        <v>VLADISLAV KUPRIYANOV</v>
      </c>
      <c r="S218" s="2" t="str">
        <f>UPPER(' turmas sistema atual'!S217)</f>
        <v/>
      </c>
    </row>
    <row r="219" spans="1:19" ht="47.25" customHeight="1" thickBot="1" x14ac:dyDescent="0.3">
      <c r="A219" s="2" t="str">
        <f>' turmas sistema atual'!A218</f>
        <v>BACHARELADO EM CIÊNCIA E TECNOLOGIA</v>
      </c>
      <c r="B219" s="2" t="str">
        <f>' turmas sistema atual'!B218</f>
        <v>DA2BCN0402-15SA</v>
      </c>
      <c r="C219" s="5" t="str">
        <f>' turmas sistema atual'!Y218</f>
        <v>não</v>
      </c>
      <c r="D219" s="2" t="str">
        <f>' turmas sistema atual'!C218</f>
        <v>Funções de Uma Variável A2-diurno (Santo André)</v>
      </c>
      <c r="E219" s="2" t="str">
        <f>' turmas sistema atual'!D218</f>
        <v>Funções de Uma Variável</v>
      </c>
      <c r="F219" s="2" t="str">
        <f>' turmas sistema atual'!F218</f>
        <v>BCN0402-15</v>
      </c>
      <c r="G219" s="2" t="str">
        <f>' turmas sistema atual'!G218</f>
        <v>A2</v>
      </c>
      <c r="H219" s="2" t="str">
        <f>' turmas sistema atual'!W218</f>
        <v xml:space="preserve">terça das 08:00 às 10:00, semanal ; quinta das 10:00 às 12:00, semanal </v>
      </c>
      <c r="I219" s="5" t="str">
        <f>' turmas sistema atual'!X218</f>
        <v/>
      </c>
      <c r="J219" s="5" t="str">
        <f>' turmas sistema atual'!H218</f>
        <v xml:space="preserve">terça das 08:00 às 10:00, sala S - 213-0, semanal , quinta das 10:00 às 12:00, sala S - 213-0, semanal </v>
      </c>
      <c r="K219" s="5">
        <f>' turmas sistema atual'!I218</f>
        <v>0</v>
      </c>
      <c r="L219" s="5" t="str">
        <f>' turmas sistema atual'!J218</f>
        <v>Santo André</v>
      </c>
      <c r="M219" s="5" t="str">
        <f>' turmas sistema atual'!K218</f>
        <v>diurno</v>
      </c>
      <c r="N219" s="5" t="str">
        <f>' turmas sistema atual'!L218</f>
        <v>4-0-6</v>
      </c>
      <c r="O219" s="5">
        <f>' turmas sistema atual'!M218</f>
        <v>75</v>
      </c>
      <c r="P219" s="5">
        <f>' turmas sistema atual'!N218</f>
        <v>70</v>
      </c>
      <c r="Q219" s="5">
        <f t="shared" si="3"/>
        <v>5</v>
      </c>
      <c r="R219" s="2" t="str">
        <f>UPPER(' turmas sistema atual'!R218)</f>
        <v>GISELE CRISTINA DUCATI</v>
      </c>
      <c r="S219" s="2" t="str">
        <f>UPPER(' turmas sistema atual'!S218)</f>
        <v/>
      </c>
    </row>
    <row r="220" spans="1:19" ht="47.25" customHeight="1" thickBot="1" x14ac:dyDescent="0.3">
      <c r="A220" s="2" t="str">
        <f>' turmas sistema atual'!A219</f>
        <v>BACHARELADO EM CIÊNCIA E TECNOLOGIA</v>
      </c>
      <c r="B220" s="2" t="str">
        <f>' turmas sistema atual'!B219</f>
        <v>NA2BCN0402-15SA</v>
      </c>
      <c r="C220" s="5" t="str">
        <f>' turmas sistema atual'!Y219</f>
        <v>não</v>
      </c>
      <c r="D220" s="2" t="str">
        <f>' turmas sistema atual'!C219</f>
        <v>Funções de Uma Variável A2-noturno (Santo André)</v>
      </c>
      <c r="E220" s="2" t="str">
        <f>' turmas sistema atual'!D219</f>
        <v>Funções de Uma Variável</v>
      </c>
      <c r="F220" s="2" t="str">
        <f>' turmas sistema atual'!F219</f>
        <v>BCN0402-15</v>
      </c>
      <c r="G220" s="2" t="str">
        <f>' turmas sistema atual'!G219</f>
        <v>A2</v>
      </c>
      <c r="H220" s="2" t="str">
        <f>' turmas sistema atual'!W219</f>
        <v xml:space="preserve">terça das 19:00 às 21:00, semanal ; quinta das 21:00 às 23:00, semanal </v>
      </c>
      <c r="I220" s="5" t="str">
        <f>' turmas sistema atual'!X219</f>
        <v/>
      </c>
      <c r="J220" s="5" t="str">
        <f>' turmas sistema atual'!H219</f>
        <v xml:space="preserve">terça das 19:00 às 21:00, sala S - 213-0, semanal , quinta das 21:00 às 23:00, sala S - 213-0, semanal </v>
      </c>
      <c r="K220" s="5">
        <f>' turmas sistema atual'!I219</f>
        <v>0</v>
      </c>
      <c r="L220" s="5" t="str">
        <f>' turmas sistema atual'!J219</f>
        <v>Santo André</v>
      </c>
      <c r="M220" s="5" t="str">
        <f>' turmas sistema atual'!K219</f>
        <v>noturno</v>
      </c>
      <c r="N220" s="5" t="str">
        <f>' turmas sistema atual'!L219</f>
        <v>4-0-6</v>
      </c>
      <c r="O220" s="5">
        <f>' turmas sistema atual'!M219</f>
        <v>75</v>
      </c>
      <c r="P220" s="5">
        <f>' turmas sistema atual'!N219</f>
        <v>70</v>
      </c>
      <c r="Q220" s="5">
        <f t="shared" si="3"/>
        <v>5</v>
      </c>
      <c r="R220" s="2" t="str">
        <f>UPPER(' turmas sistema atual'!R219)</f>
        <v>IGOR AMBO FERRA</v>
      </c>
      <c r="S220" s="2" t="str">
        <f>UPPER(' turmas sistema atual'!S219)</f>
        <v/>
      </c>
    </row>
    <row r="221" spans="1:19" ht="47.25" customHeight="1" thickBot="1" x14ac:dyDescent="0.3">
      <c r="A221" s="2" t="str">
        <f>' turmas sistema atual'!A220</f>
        <v>BACHARELADO EM CIÊNCIA E TECNOLOGIA</v>
      </c>
      <c r="B221" s="2" t="str">
        <f>' turmas sistema atual'!B220</f>
        <v>DA3BCN0402-15SA</v>
      </c>
      <c r="C221" s="5" t="str">
        <f>' turmas sistema atual'!Y220</f>
        <v>não</v>
      </c>
      <c r="D221" s="2" t="str">
        <f>' turmas sistema atual'!C220</f>
        <v>Funções de Uma Variável A3-diurno (Santo André)</v>
      </c>
      <c r="E221" s="2" t="str">
        <f>' turmas sistema atual'!D220</f>
        <v>Funções de Uma Variável</v>
      </c>
      <c r="F221" s="2" t="str">
        <f>' turmas sistema atual'!F220</f>
        <v>BCN0402-15</v>
      </c>
      <c r="G221" s="2" t="str">
        <f>' turmas sistema atual'!G220</f>
        <v>A3</v>
      </c>
      <c r="H221" s="2" t="str">
        <f>' turmas sistema atual'!W220</f>
        <v xml:space="preserve">terça das 08:00 às 10:00, semanal ; quinta das 10:00 às 12:00, semanal </v>
      </c>
      <c r="I221" s="5" t="str">
        <f>' turmas sistema atual'!X220</f>
        <v/>
      </c>
      <c r="J221" s="5" t="str">
        <f>' turmas sistema atual'!H220</f>
        <v xml:space="preserve">terça das 08:00 às 10:00, sala S - 213-0, semanal , quinta das 10:00 às 12:00, sala S - 213-0, semanal </v>
      </c>
      <c r="K221" s="5">
        <f>' turmas sistema atual'!I220</f>
        <v>0</v>
      </c>
      <c r="L221" s="5" t="str">
        <f>' turmas sistema atual'!J220</f>
        <v>Santo André</v>
      </c>
      <c r="M221" s="5" t="str">
        <f>' turmas sistema atual'!K220</f>
        <v>diurno</v>
      </c>
      <c r="N221" s="5" t="str">
        <f>' turmas sistema atual'!L220</f>
        <v>4-0-6</v>
      </c>
      <c r="O221" s="5">
        <f>' turmas sistema atual'!M220</f>
        <v>75</v>
      </c>
      <c r="P221" s="5">
        <f>' turmas sistema atual'!N220</f>
        <v>70</v>
      </c>
      <c r="Q221" s="5">
        <f t="shared" si="3"/>
        <v>5</v>
      </c>
      <c r="R221" s="2" t="str">
        <f>UPPER(' turmas sistema atual'!R220)</f>
        <v>HENGAMEH RAEISIDEHKORDI</v>
      </c>
      <c r="S221" s="2" t="str">
        <f>UPPER(' turmas sistema atual'!S220)</f>
        <v/>
      </c>
    </row>
    <row r="222" spans="1:19" ht="47.25" customHeight="1" thickBot="1" x14ac:dyDescent="0.3">
      <c r="A222" s="2" t="str">
        <f>' turmas sistema atual'!A221</f>
        <v>BACHARELADO EM CIÊNCIA E TECNOLOGIA</v>
      </c>
      <c r="B222" s="2" t="str">
        <f>' turmas sistema atual'!B221</f>
        <v>NA3BCN0402-15SA</v>
      </c>
      <c r="C222" s="5" t="str">
        <f>' turmas sistema atual'!Y221</f>
        <v>não</v>
      </c>
      <c r="D222" s="2" t="str">
        <f>' turmas sistema atual'!C221</f>
        <v>Funções de Uma Variável A3-noturno (Santo André)</v>
      </c>
      <c r="E222" s="2" t="str">
        <f>' turmas sistema atual'!D221</f>
        <v>Funções de Uma Variável</v>
      </c>
      <c r="F222" s="2" t="str">
        <f>' turmas sistema atual'!F221</f>
        <v>BCN0402-15</v>
      </c>
      <c r="G222" s="2" t="str">
        <f>' turmas sistema atual'!G221</f>
        <v>A3</v>
      </c>
      <c r="H222" s="2" t="str">
        <f>' turmas sistema atual'!W221</f>
        <v xml:space="preserve">terça das 19:00 às 21:00, semanal ; quinta das 21:00 às 23:00, semanal </v>
      </c>
      <c r="I222" s="5" t="str">
        <f>' turmas sistema atual'!X221</f>
        <v/>
      </c>
      <c r="J222" s="5" t="str">
        <f>' turmas sistema atual'!H221</f>
        <v xml:space="preserve">terça das 19:00 às 21:00, sala S - 213-0, semanal , quinta das 21:00 às 23:00, sala S - 213-0, semanal </v>
      </c>
      <c r="K222" s="5">
        <f>' turmas sistema atual'!I221</f>
        <v>0</v>
      </c>
      <c r="L222" s="5" t="str">
        <f>' turmas sistema atual'!J221</f>
        <v>Santo André</v>
      </c>
      <c r="M222" s="5" t="str">
        <f>' turmas sistema atual'!K221</f>
        <v>noturno</v>
      </c>
      <c r="N222" s="5" t="str">
        <f>' turmas sistema atual'!L221</f>
        <v>4-0-6</v>
      </c>
      <c r="O222" s="5">
        <f>' turmas sistema atual'!M221</f>
        <v>75</v>
      </c>
      <c r="P222" s="5">
        <f>' turmas sistema atual'!N221</f>
        <v>70</v>
      </c>
      <c r="Q222" s="5">
        <f t="shared" si="3"/>
        <v>5</v>
      </c>
      <c r="R222" s="2" t="str">
        <f>UPPER(' turmas sistema atual'!R221)</f>
        <v>STEFANO NARDULLI</v>
      </c>
      <c r="S222" s="2" t="str">
        <f>UPPER(' turmas sistema atual'!S221)</f>
        <v/>
      </c>
    </row>
    <row r="223" spans="1:19" ht="47.25" customHeight="1" thickBot="1" x14ac:dyDescent="0.3">
      <c r="A223" s="2" t="str">
        <f>' turmas sistema atual'!A222</f>
        <v>BACHARELADO EM CIÊNCIA E TECNOLOGIA</v>
      </c>
      <c r="B223" s="2" t="str">
        <f>' turmas sistema atual'!B222</f>
        <v>DA4BCN0402-15SA</v>
      </c>
      <c r="C223" s="5" t="str">
        <f>' turmas sistema atual'!Y222</f>
        <v>não</v>
      </c>
      <c r="D223" s="2" t="str">
        <f>' turmas sistema atual'!C222</f>
        <v>Funções de Uma Variável A4-diurno (Santo André)</v>
      </c>
      <c r="E223" s="2" t="str">
        <f>' turmas sistema atual'!D222</f>
        <v>Funções de Uma Variável</v>
      </c>
      <c r="F223" s="2" t="str">
        <f>' turmas sistema atual'!F222</f>
        <v>BCN0402-15</v>
      </c>
      <c r="G223" s="2" t="str">
        <f>' turmas sistema atual'!G222</f>
        <v>A4</v>
      </c>
      <c r="H223" s="2" t="str">
        <f>' turmas sistema atual'!W222</f>
        <v xml:space="preserve">terça das 08:00 às 10:00, semanal ; quinta das 10:00 às 12:00, semanal </v>
      </c>
      <c r="I223" s="5" t="str">
        <f>' turmas sistema atual'!X222</f>
        <v/>
      </c>
      <c r="J223" s="5" t="str">
        <f>' turmas sistema atual'!H222</f>
        <v xml:space="preserve">terça das 08:00 às 10:00, sala S - 213-0, semanal , quinta das 10:00 às 12:00, sala S - 213-0, semanal </v>
      </c>
      <c r="K223" s="5">
        <f>' turmas sistema atual'!I222</f>
        <v>0</v>
      </c>
      <c r="L223" s="5" t="str">
        <f>' turmas sistema atual'!J222</f>
        <v>Santo André</v>
      </c>
      <c r="M223" s="5" t="str">
        <f>' turmas sistema atual'!K222</f>
        <v>diurno</v>
      </c>
      <c r="N223" s="5" t="str">
        <f>' turmas sistema atual'!L222</f>
        <v>4-0-6</v>
      </c>
      <c r="O223" s="5">
        <f>' turmas sistema atual'!M222</f>
        <v>75</v>
      </c>
      <c r="P223" s="5">
        <f>' turmas sistema atual'!N222</f>
        <v>70</v>
      </c>
      <c r="Q223" s="5">
        <f t="shared" si="3"/>
        <v>5</v>
      </c>
      <c r="R223" s="2" t="str">
        <f>UPPER(' turmas sistema atual'!R222)</f>
        <v>NAIL KHUSNUTDINOV</v>
      </c>
      <c r="S223" s="2" t="str">
        <f>UPPER(' turmas sistema atual'!S222)</f>
        <v/>
      </c>
    </row>
    <row r="224" spans="1:19" ht="47.25" customHeight="1" thickBot="1" x14ac:dyDescent="0.3">
      <c r="A224" s="2" t="str">
        <f>' turmas sistema atual'!A223</f>
        <v>BACHARELADO EM CIÊNCIA E TECNOLOGIA</v>
      </c>
      <c r="B224" s="2" t="str">
        <f>' turmas sistema atual'!B223</f>
        <v>NA4BCN0402-15SA</v>
      </c>
      <c r="C224" s="5" t="str">
        <f>' turmas sistema atual'!Y223</f>
        <v>não</v>
      </c>
      <c r="D224" s="2" t="str">
        <f>' turmas sistema atual'!C223</f>
        <v>Funções de Uma Variável A4-noturno (Santo André)</v>
      </c>
      <c r="E224" s="2" t="str">
        <f>' turmas sistema atual'!D223</f>
        <v>Funções de Uma Variável</v>
      </c>
      <c r="F224" s="2" t="str">
        <f>' turmas sistema atual'!F223</f>
        <v>BCN0402-15</v>
      </c>
      <c r="G224" s="2" t="str">
        <f>' turmas sistema atual'!G223</f>
        <v>A4</v>
      </c>
      <c r="H224" s="2" t="str">
        <f>' turmas sistema atual'!W223</f>
        <v xml:space="preserve">terça das 19:00 às 21:00, semanal ; quinta das 21:00 às 23:00, semanal </v>
      </c>
      <c r="I224" s="5" t="str">
        <f>' turmas sistema atual'!X223</f>
        <v/>
      </c>
      <c r="J224" s="5" t="str">
        <f>' turmas sistema atual'!H223</f>
        <v xml:space="preserve">terça das 19:00 às 21:00, sala S - 213-0, semanal , quinta das 21:00 às 23:00, sala S - 213-0, semanal </v>
      </c>
      <c r="K224" s="5">
        <f>' turmas sistema atual'!I223</f>
        <v>0</v>
      </c>
      <c r="L224" s="5" t="str">
        <f>' turmas sistema atual'!J223</f>
        <v>Santo André</v>
      </c>
      <c r="M224" s="5" t="str">
        <f>' turmas sistema atual'!K223</f>
        <v>noturno</v>
      </c>
      <c r="N224" s="5" t="str">
        <f>' turmas sistema atual'!L223</f>
        <v>4-0-6</v>
      </c>
      <c r="O224" s="5">
        <f>' turmas sistema atual'!M223</f>
        <v>75</v>
      </c>
      <c r="P224" s="5">
        <f>' turmas sistema atual'!N223</f>
        <v>70</v>
      </c>
      <c r="Q224" s="5">
        <f t="shared" si="3"/>
        <v>5</v>
      </c>
      <c r="R224" s="2" t="str">
        <f>UPPER(' turmas sistema atual'!R223)</f>
        <v>RAFAEL RIBEIRO DIAS VILELA DE OLIVEIRA</v>
      </c>
      <c r="S224" s="2" t="str">
        <f>UPPER(' turmas sistema atual'!S223)</f>
        <v/>
      </c>
    </row>
    <row r="225" spans="1:19" ht="47.25" customHeight="1" thickBot="1" x14ac:dyDescent="0.3">
      <c r="A225" s="2" t="str">
        <f>' turmas sistema atual'!A224</f>
        <v>BACHARELADO EM CIÊNCIA E TECNOLOGIA</v>
      </c>
      <c r="B225" s="2" t="str">
        <f>' turmas sistema atual'!B224</f>
        <v>DA5BCN0402-15SA</v>
      </c>
      <c r="C225" s="5" t="str">
        <f>' turmas sistema atual'!Y224</f>
        <v>não</v>
      </c>
      <c r="D225" s="2" t="str">
        <f>' turmas sistema atual'!C224</f>
        <v>Funções de Uma Variável A5-diurno (Santo André)</v>
      </c>
      <c r="E225" s="2" t="str">
        <f>' turmas sistema atual'!D224</f>
        <v>Funções de Uma Variável</v>
      </c>
      <c r="F225" s="2" t="str">
        <f>' turmas sistema atual'!F224</f>
        <v>BCN0402-15</v>
      </c>
      <c r="G225" s="2" t="str">
        <f>' turmas sistema atual'!G224</f>
        <v>A5</v>
      </c>
      <c r="H225" s="2" t="str">
        <f>' turmas sistema atual'!W224</f>
        <v xml:space="preserve">terça das 08:00 às 10:00, semanal ; quinta das 10:00 às 12:00, semanal </v>
      </c>
      <c r="I225" s="5" t="str">
        <f>' turmas sistema atual'!X224</f>
        <v/>
      </c>
      <c r="J225" s="5" t="str">
        <f>' turmas sistema atual'!H224</f>
        <v xml:space="preserve">terça das 08:00 às 10:00, sala S - 213-0, semanal , quinta das 10:00 às 12:00, sala S - 213-0, semanal </v>
      </c>
      <c r="K225" s="5">
        <f>' turmas sistema atual'!I224</f>
        <v>0</v>
      </c>
      <c r="L225" s="5" t="str">
        <f>' turmas sistema atual'!J224</f>
        <v>Santo André</v>
      </c>
      <c r="M225" s="5" t="str">
        <f>' turmas sistema atual'!K224</f>
        <v>diurno</v>
      </c>
      <c r="N225" s="5" t="str">
        <f>' turmas sistema atual'!L224</f>
        <v>4-0-6</v>
      </c>
      <c r="O225" s="5">
        <f>' turmas sistema atual'!M224</f>
        <v>75</v>
      </c>
      <c r="P225" s="5">
        <f>' turmas sistema atual'!N224</f>
        <v>70</v>
      </c>
      <c r="Q225" s="5">
        <f t="shared" si="3"/>
        <v>5</v>
      </c>
      <c r="R225" s="2" t="str">
        <f>UPPER(' turmas sistema atual'!R224)</f>
        <v>ILMA APARECIDA MARQUES SILVA</v>
      </c>
      <c r="S225" s="2" t="str">
        <f>UPPER(' turmas sistema atual'!S224)</f>
        <v/>
      </c>
    </row>
    <row r="226" spans="1:19" ht="47.25" customHeight="1" thickBot="1" x14ac:dyDescent="0.3">
      <c r="A226" s="2" t="str">
        <f>' turmas sistema atual'!A225</f>
        <v>BACHARELADO EM CIÊNCIA E TECNOLOGIA</v>
      </c>
      <c r="B226" s="2" t="str">
        <f>' turmas sistema atual'!B225</f>
        <v>NA5BCN0402-15SA</v>
      </c>
      <c r="C226" s="5" t="str">
        <f>' turmas sistema atual'!Y225</f>
        <v>não</v>
      </c>
      <c r="D226" s="2" t="str">
        <f>' turmas sistema atual'!C225</f>
        <v>Funções de Uma Variável A5-noturno (Santo André)</v>
      </c>
      <c r="E226" s="2" t="str">
        <f>' turmas sistema atual'!D225</f>
        <v>Funções de Uma Variável</v>
      </c>
      <c r="F226" s="2" t="str">
        <f>' turmas sistema atual'!F225</f>
        <v>BCN0402-15</v>
      </c>
      <c r="G226" s="2" t="str">
        <f>' turmas sistema atual'!G225</f>
        <v>A5</v>
      </c>
      <c r="H226" s="2" t="str">
        <f>' turmas sistema atual'!W225</f>
        <v xml:space="preserve">terça das 19:00 às 21:00, semanal ; quinta das 21:00 às 23:00, semanal </v>
      </c>
      <c r="I226" s="5" t="str">
        <f>' turmas sistema atual'!X225</f>
        <v/>
      </c>
      <c r="J226" s="5" t="str">
        <f>' turmas sistema atual'!H225</f>
        <v xml:space="preserve">terça das 19:00 às 21:00, sala S - 213-0, semanal , quinta das 21:00 às 23:00, sala S - 213-0, semanal </v>
      </c>
      <c r="K226" s="5">
        <f>' turmas sistema atual'!I225</f>
        <v>0</v>
      </c>
      <c r="L226" s="5" t="str">
        <f>' turmas sistema atual'!J225</f>
        <v>Santo André</v>
      </c>
      <c r="M226" s="5" t="str">
        <f>' turmas sistema atual'!K225</f>
        <v>noturno</v>
      </c>
      <c r="N226" s="5" t="str">
        <f>' turmas sistema atual'!L225</f>
        <v>4-0-6</v>
      </c>
      <c r="O226" s="5">
        <f>' turmas sistema atual'!M225</f>
        <v>75</v>
      </c>
      <c r="P226" s="5">
        <f>' turmas sistema atual'!N225</f>
        <v>69</v>
      </c>
      <c r="Q226" s="5">
        <f t="shared" si="3"/>
        <v>6</v>
      </c>
      <c r="R226" s="2" t="str">
        <f>UPPER(' turmas sistema atual'!R225)</f>
        <v>ALEXANDR KORNEV</v>
      </c>
      <c r="S226" s="2" t="str">
        <f>UPPER(' turmas sistema atual'!S225)</f>
        <v/>
      </c>
    </row>
    <row r="227" spans="1:19" ht="47.25" customHeight="1" thickBot="1" x14ac:dyDescent="0.3">
      <c r="A227" s="2" t="str">
        <f>' turmas sistema atual'!A226</f>
        <v>BACHARELADO EM CIÊNCIA E TECNOLOGIA</v>
      </c>
      <c r="B227" s="2" t="str">
        <f>' turmas sistema atual'!B226</f>
        <v>DB1BCN0402-15SA</v>
      </c>
      <c r="C227" s="5" t="str">
        <f>' turmas sistema atual'!Y226</f>
        <v>não</v>
      </c>
      <c r="D227" s="2" t="str">
        <f>' turmas sistema atual'!C226</f>
        <v>Funções de Uma Variável B1-diurno (Santo André)</v>
      </c>
      <c r="E227" s="2" t="str">
        <f>' turmas sistema atual'!D226</f>
        <v>Funções de Uma Variável</v>
      </c>
      <c r="F227" s="2" t="str">
        <f>' turmas sistema atual'!F226</f>
        <v>BCN0402-15</v>
      </c>
      <c r="G227" s="2" t="str">
        <f>' turmas sistema atual'!G226</f>
        <v>B1</v>
      </c>
      <c r="H227" s="2" t="str">
        <f>' turmas sistema atual'!W226</f>
        <v xml:space="preserve">terça das 10:00 às 12:00, semanal ; quinta das 08:00 às 10:00, semanal </v>
      </c>
      <c r="I227" s="5" t="str">
        <f>' turmas sistema atual'!X226</f>
        <v/>
      </c>
      <c r="J227" s="5" t="str">
        <f>' turmas sistema atual'!H226</f>
        <v xml:space="preserve">terça das 10:00 às 12:00, sala S - 213-0, semanal , quinta das 08:00 às 10:00, sala S - 213-0, semanal </v>
      </c>
      <c r="K227" s="5">
        <f>' turmas sistema atual'!I226</f>
        <v>0</v>
      </c>
      <c r="L227" s="5" t="str">
        <f>' turmas sistema atual'!J226</f>
        <v>Santo André</v>
      </c>
      <c r="M227" s="5" t="str">
        <f>' turmas sistema atual'!K226</f>
        <v>diurno</v>
      </c>
      <c r="N227" s="5" t="str">
        <f>' turmas sistema atual'!L226</f>
        <v>4-0-6</v>
      </c>
      <c r="O227" s="5">
        <f>' turmas sistema atual'!M226</f>
        <v>75</v>
      </c>
      <c r="P227" s="5">
        <f>' turmas sistema atual'!N226</f>
        <v>69</v>
      </c>
      <c r="Q227" s="5">
        <f t="shared" si="3"/>
        <v>6</v>
      </c>
      <c r="R227" s="2" t="str">
        <f>UPPER(' turmas sistema atual'!R226)</f>
        <v>EDSON ALEX ARRAZOLA IRIARTE</v>
      </c>
      <c r="S227" s="2" t="str">
        <f>UPPER(' turmas sistema atual'!S226)</f>
        <v/>
      </c>
    </row>
    <row r="228" spans="1:19" ht="47.25" customHeight="1" thickBot="1" x14ac:dyDescent="0.3">
      <c r="A228" s="2" t="str">
        <f>' turmas sistema atual'!A227</f>
        <v>BACHARELADO EM CIÊNCIA E TECNOLOGIA</v>
      </c>
      <c r="B228" s="2" t="str">
        <f>' turmas sistema atual'!B227</f>
        <v>NB1BCN0402-15SA</v>
      </c>
      <c r="C228" s="5" t="str">
        <f>' turmas sistema atual'!Y227</f>
        <v>não</v>
      </c>
      <c r="D228" s="2" t="str">
        <f>' turmas sistema atual'!C227</f>
        <v>Funções de Uma Variável B1-noturno (Santo André)</v>
      </c>
      <c r="E228" s="2" t="str">
        <f>' turmas sistema atual'!D227</f>
        <v>Funções de Uma Variável</v>
      </c>
      <c r="F228" s="2" t="str">
        <f>' turmas sistema atual'!F227</f>
        <v>BCN0402-15</v>
      </c>
      <c r="G228" s="2" t="str">
        <f>' turmas sistema atual'!G227</f>
        <v>B1</v>
      </c>
      <c r="H228" s="2" t="str">
        <f>' turmas sistema atual'!W227</f>
        <v xml:space="preserve">terça das 21:00 às 23:00, semanal ; quinta das 19:00 às 21:00, semanal </v>
      </c>
      <c r="I228" s="5" t="str">
        <f>' turmas sistema atual'!X227</f>
        <v/>
      </c>
      <c r="J228" s="5" t="str">
        <f>' turmas sistema atual'!H227</f>
        <v xml:space="preserve">terça das 21:00 às 23:00, sala S - 213-0, semanal , quinta das 19:00 às 21:00, sala S - 213-0, semanal </v>
      </c>
      <c r="K228" s="5">
        <f>' turmas sistema atual'!I227</f>
        <v>0</v>
      </c>
      <c r="L228" s="5" t="str">
        <f>' turmas sistema atual'!J227</f>
        <v>Santo André</v>
      </c>
      <c r="M228" s="5" t="str">
        <f>' turmas sistema atual'!K227</f>
        <v>noturno</v>
      </c>
      <c r="N228" s="5" t="str">
        <f>' turmas sistema atual'!L227</f>
        <v>4-0-6</v>
      </c>
      <c r="O228" s="5">
        <f>' turmas sistema atual'!M227</f>
        <v>75</v>
      </c>
      <c r="P228" s="5">
        <f>' turmas sistema atual'!N227</f>
        <v>68</v>
      </c>
      <c r="Q228" s="5">
        <f t="shared" si="3"/>
        <v>7</v>
      </c>
      <c r="R228" s="2" t="str">
        <f>UPPER(' turmas sistema atual'!R227)</f>
        <v>VLADISLAV KUPRIYANOV</v>
      </c>
      <c r="S228" s="2" t="str">
        <f>UPPER(' turmas sistema atual'!S227)</f>
        <v/>
      </c>
    </row>
    <row r="229" spans="1:19" ht="47.25" customHeight="1" thickBot="1" x14ac:dyDescent="0.3">
      <c r="A229" s="2" t="str">
        <f>' turmas sistema atual'!A228</f>
        <v>BACHARELADO EM CIÊNCIA E TECNOLOGIA</v>
      </c>
      <c r="B229" s="2" t="str">
        <f>' turmas sistema atual'!B228</f>
        <v>DB2BCN0402-15SA</v>
      </c>
      <c r="C229" s="5" t="str">
        <f>' turmas sistema atual'!Y228</f>
        <v>não</v>
      </c>
      <c r="D229" s="2" t="str">
        <f>' turmas sistema atual'!C228</f>
        <v>Funções de Uma Variável B2-diurno (Santo André)</v>
      </c>
      <c r="E229" s="2" t="str">
        <f>' turmas sistema atual'!D228</f>
        <v>Funções de Uma Variável</v>
      </c>
      <c r="F229" s="2" t="str">
        <f>' turmas sistema atual'!F228</f>
        <v>BCN0402-15</v>
      </c>
      <c r="G229" s="2" t="str">
        <f>' turmas sistema atual'!G228</f>
        <v>B2</v>
      </c>
      <c r="H229" s="2" t="str">
        <f>' turmas sistema atual'!W228</f>
        <v xml:space="preserve">terça das 10:00 às 12:00, semanal ; quinta das 08:00 às 10:00, semanal </v>
      </c>
      <c r="I229" s="5" t="str">
        <f>' turmas sistema atual'!X228</f>
        <v/>
      </c>
      <c r="J229" s="5" t="str">
        <f>' turmas sistema atual'!H228</f>
        <v xml:space="preserve">terça das 10:00 às 12:00, sala S - 213-0, semanal , quinta das 08:00 às 10:00, sala S - 213-0, semanal </v>
      </c>
      <c r="K229" s="5">
        <f>' turmas sistema atual'!I228</f>
        <v>0</v>
      </c>
      <c r="L229" s="5" t="str">
        <f>' turmas sistema atual'!J228</f>
        <v>Santo André</v>
      </c>
      <c r="M229" s="5" t="str">
        <f>' turmas sistema atual'!K228</f>
        <v>diurno</v>
      </c>
      <c r="N229" s="5" t="str">
        <f>' turmas sistema atual'!L228</f>
        <v>4-0-6</v>
      </c>
      <c r="O229" s="5">
        <f>' turmas sistema atual'!M228</f>
        <v>75</v>
      </c>
      <c r="P229" s="5">
        <f>' turmas sistema atual'!N228</f>
        <v>69</v>
      </c>
      <c r="Q229" s="5">
        <f t="shared" si="3"/>
        <v>6</v>
      </c>
      <c r="R229" s="2" t="str">
        <f>UPPER(' turmas sistema atual'!R228)</f>
        <v>ANNIBAL HETEM JUNIOR</v>
      </c>
      <c r="S229" s="2" t="str">
        <f>UPPER(' turmas sistema atual'!S228)</f>
        <v/>
      </c>
    </row>
    <row r="230" spans="1:19" ht="47.25" customHeight="1" thickBot="1" x14ac:dyDescent="0.3">
      <c r="A230" s="2" t="str">
        <f>' turmas sistema atual'!A229</f>
        <v>BACHARELADO EM CIÊNCIA E TECNOLOGIA</v>
      </c>
      <c r="B230" s="2" t="str">
        <f>' turmas sistema atual'!B229</f>
        <v>NB2BCN0402-15SA</v>
      </c>
      <c r="C230" s="5" t="str">
        <f>' turmas sistema atual'!Y229</f>
        <v>não</v>
      </c>
      <c r="D230" s="2" t="str">
        <f>' turmas sistema atual'!C229</f>
        <v>Funções de Uma Variável B2-noturno (Santo André)</v>
      </c>
      <c r="E230" s="2" t="str">
        <f>' turmas sistema atual'!D229</f>
        <v>Funções de Uma Variável</v>
      </c>
      <c r="F230" s="2" t="str">
        <f>' turmas sistema atual'!F229</f>
        <v>BCN0402-15</v>
      </c>
      <c r="G230" s="2" t="str">
        <f>' turmas sistema atual'!G229</f>
        <v>B2</v>
      </c>
      <c r="H230" s="2" t="str">
        <f>' turmas sistema atual'!W229</f>
        <v xml:space="preserve">terça das 21:00 às 23:00, semanal ; quinta das 19:00 às 21:00, semanal </v>
      </c>
      <c r="I230" s="5" t="str">
        <f>' turmas sistema atual'!X229</f>
        <v/>
      </c>
      <c r="J230" s="5" t="str">
        <f>' turmas sistema atual'!H229</f>
        <v xml:space="preserve">terça das 21:00 às 23:00, sala S - 213-0, semanal , quinta das 19:00 às 21:00, sala S - 213-0, semanal </v>
      </c>
      <c r="K230" s="5">
        <f>' turmas sistema atual'!I229</f>
        <v>0</v>
      </c>
      <c r="L230" s="5" t="str">
        <f>' turmas sistema atual'!J229</f>
        <v>Santo André</v>
      </c>
      <c r="M230" s="5" t="str">
        <f>' turmas sistema atual'!K229</f>
        <v>noturno</v>
      </c>
      <c r="N230" s="5" t="str">
        <f>' turmas sistema atual'!L229</f>
        <v>4-0-6</v>
      </c>
      <c r="O230" s="5">
        <f>' turmas sistema atual'!M229</f>
        <v>75</v>
      </c>
      <c r="P230" s="5">
        <f>' turmas sistema atual'!N229</f>
        <v>70</v>
      </c>
      <c r="Q230" s="5">
        <f t="shared" si="3"/>
        <v>5</v>
      </c>
      <c r="R230" s="2" t="str">
        <f>UPPER(' turmas sistema atual'!R229)</f>
        <v>IGOR AMBO FERRA</v>
      </c>
      <c r="S230" s="2" t="str">
        <f>UPPER(' turmas sistema atual'!S229)</f>
        <v/>
      </c>
    </row>
    <row r="231" spans="1:19" ht="47.25" customHeight="1" thickBot="1" x14ac:dyDescent="0.3">
      <c r="A231" s="2" t="str">
        <f>' turmas sistema atual'!A230</f>
        <v>BACHARELADO EM CIÊNCIA E TECNOLOGIA</v>
      </c>
      <c r="B231" s="2" t="str">
        <f>' turmas sistema atual'!B230</f>
        <v>DB3BCN0402-15SA</v>
      </c>
      <c r="C231" s="5" t="str">
        <f>' turmas sistema atual'!Y230</f>
        <v>não</v>
      </c>
      <c r="D231" s="2" t="str">
        <f>' turmas sistema atual'!C230</f>
        <v>Funções de Uma Variável B3-diurno (Santo André)</v>
      </c>
      <c r="E231" s="2" t="str">
        <f>' turmas sistema atual'!D230</f>
        <v>Funções de Uma Variável</v>
      </c>
      <c r="F231" s="2" t="str">
        <f>' turmas sistema atual'!F230</f>
        <v>BCN0402-15</v>
      </c>
      <c r="G231" s="2" t="str">
        <f>' turmas sistema atual'!G230</f>
        <v>B3</v>
      </c>
      <c r="H231" s="2" t="str">
        <f>' turmas sistema atual'!W230</f>
        <v xml:space="preserve">terça das 10:00 às 12:00, semanal ; quinta das 08:00 às 10:00, semanal </v>
      </c>
      <c r="I231" s="5" t="str">
        <f>' turmas sistema atual'!X230</f>
        <v/>
      </c>
      <c r="J231" s="5" t="str">
        <f>' turmas sistema atual'!H230</f>
        <v xml:space="preserve">terça das 10:00 às 12:00, sala S - 213-0, semanal , quinta das 08:00 às 10:00, sala S - 213-0, semanal </v>
      </c>
      <c r="K231" s="5">
        <f>' turmas sistema atual'!I230</f>
        <v>0</v>
      </c>
      <c r="L231" s="5" t="str">
        <f>' turmas sistema atual'!J230</f>
        <v>Santo André</v>
      </c>
      <c r="M231" s="5" t="str">
        <f>' turmas sistema atual'!K230</f>
        <v>diurno</v>
      </c>
      <c r="N231" s="5" t="str">
        <f>' turmas sistema atual'!L230</f>
        <v>4-0-6</v>
      </c>
      <c r="O231" s="5">
        <f>' turmas sistema atual'!M230</f>
        <v>75</v>
      </c>
      <c r="P231" s="5">
        <f>' turmas sistema atual'!N230</f>
        <v>69</v>
      </c>
      <c r="Q231" s="5">
        <f t="shared" si="3"/>
        <v>6</v>
      </c>
      <c r="R231" s="2" t="str">
        <f>UPPER(' turmas sistema atual'!R230)</f>
        <v>HENGAMEH RAEISIDEHKORDI</v>
      </c>
      <c r="S231" s="2" t="str">
        <f>UPPER(' turmas sistema atual'!S230)</f>
        <v/>
      </c>
    </row>
    <row r="232" spans="1:19" ht="47.25" customHeight="1" thickBot="1" x14ac:dyDescent="0.3">
      <c r="A232" s="2" t="str">
        <f>' turmas sistema atual'!A231</f>
        <v>BACHARELADO EM CIÊNCIA E TECNOLOGIA</v>
      </c>
      <c r="B232" s="2" t="str">
        <f>' turmas sistema atual'!B231</f>
        <v>NB3BCN0402-15SA</v>
      </c>
      <c r="C232" s="5" t="str">
        <f>' turmas sistema atual'!Y231</f>
        <v>não</v>
      </c>
      <c r="D232" s="2" t="str">
        <f>' turmas sistema atual'!C231</f>
        <v>Funções de Uma Variável B3-noturno (Santo André)</v>
      </c>
      <c r="E232" s="2" t="str">
        <f>' turmas sistema atual'!D231</f>
        <v>Funções de Uma Variável</v>
      </c>
      <c r="F232" s="2" t="str">
        <f>' turmas sistema atual'!F231</f>
        <v>BCN0402-15</v>
      </c>
      <c r="G232" s="2" t="str">
        <f>' turmas sistema atual'!G231</f>
        <v>B3</v>
      </c>
      <c r="H232" s="2" t="str">
        <f>' turmas sistema atual'!W231</f>
        <v xml:space="preserve">terça das 21:00 às 23:00, semanal ; quinta das 19:00 às 21:00, semanal </v>
      </c>
      <c r="I232" s="5" t="str">
        <f>' turmas sistema atual'!X231</f>
        <v/>
      </c>
      <c r="J232" s="5" t="str">
        <f>' turmas sistema atual'!H231</f>
        <v xml:space="preserve">terça das 21:00 às 23:00, sala S - 213-0, semanal , quinta das 19:00 às 21:00, sala S - 213-0, semanal </v>
      </c>
      <c r="K232" s="5">
        <f>' turmas sistema atual'!I231</f>
        <v>0</v>
      </c>
      <c r="L232" s="5" t="str">
        <f>' turmas sistema atual'!J231</f>
        <v>Santo André</v>
      </c>
      <c r="M232" s="5" t="str">
        <f>' turmas sistema atual'!K231</f>
        <v>noturno</v>
      </c>
      <c r="N232" s="5" t="str">
        <f>' turmas sistema atual'!L231</f>
        <v>4-0-6</v>
      </c>
      <c r="O232" s="5">
        <f>' turmas sistema atual'!M231</f>
        <v>75</v>
      </c>
      <c r="P232" s="5">
        <f>' turmas sistema atual'!N231</f>
        <v>70</v>
      </c>
      <c r="Q232" s="5">
        <f t="shared" si="3"/>
        <v>5</v>
      </c>
      <c r="R232" s="2" t="str">
        <f>UPPER(' turmas sistema atual'!R231)</f>
        <v>STEFANO NARDULLI</v>
      </c>
      <c r="S232" s="2" t="str">
        <f>UPPER(' turmas sistema atual'!S231)</f>
        <v/>
      </c>
    </row>
    <row r="233" spans="1:19" ht="47.25" customHeight="1" thickBot="1" x14ac:dyDescent="0.3">
      <c r="A233" s="2" t="str">
        <f>' turmas sistema atual'!A232</f>
        <v>BACHARELADO EM CIÊNCIA E TECNOLOGIA</v>
      </c>
      <c r="B233" s="2" t="str">
        <f>' turmas sistema atual'!B232</f>
        <v>DB4BCN0402-15SA</v>
      </c>
      <c r="C233" s="5" t="str">
        <f>' turmas sistema atual'!Y232</f>
        <v>não</v>
      </c>
      <c r="D233" s="2" t="str">
        <f>' turmas sistema atual'!C232</f>
        <v>Funções de Uma Variável B4-diurno (Santo André)</v>
      </c>
      <c r="E233" s="2" t="str">
        <f>' turmas sistema atual'!D232</f>
        <v>Funções de Uma Variável</v>
      </c>
      <c r="F233" s="2" t="str">
        <f>' turmas sistema atual'!F232</f>
        <v>BCN0402-15</v>
      </c>
      <c r="G233" s="2" t="str">
        <f>' turmas sistema atual'!G232</f>
        <v>B4</v>
      </c>
      <c r="H233" s="2" t="str">
        <f>' turmas sistema atual'!W232</f>
        <v xml:space="preserve">terça das 10:00 às 12:00, semanal ; quinta das 08:00 às 10:00, semanal </v>
      </c>
      <c r="I233" s="5" t="str">
        <f>' turmas sistema atual'!X232</f>
        <v/>
      </c>
      <c r="J233" s="5" t="str">
        <f>' turmas sistema atual'!H232</f>
        <v xml:space="preserve">terça das 10:00 às 12:00, sala S - 213-0, semanal , quinta das 08:00 às 10:00, sala S - 213-0, semanal </v>
      </c>
      <c r="K233" s="5">
        <f>' turmas sistema atual'!I232</f>
        <v>0</v>
      </c>
      <c r="L233" s="5" t="str">
        <f>' turmas sistema atual'!J232</f>
        <v>Santo André</v>
      </c>
      <c r="M233" s="5" t="str">
        <f>' turmas sistema atual'!K232</f>
        <v>diurno</v>
      </c>
      <c r="N233" s="5" t="str">
        <f>' turmas sistema atual'!L232</f>
        <v>4-0-6</v>
      </c>
      <c r="O233" s="5">
        <f>' turmas sistema atual'!M232</f>
        <v>75</v>
      </c>
      <c r="P233" s="5">
        <f>' turmas sistema atual'!N232</f>
        <v>69</v>
      </c>
      <c r="Q233" s="5">
        <f t="shared" si="3"/>
        <v>6</v>
      </c>
      <c r="R233" s="2" t="str">
        <f>UPPER(' turmas sistema atual'!R232)</f>
        <v>NAIL KHUSNUTDINOV</v>
      </c>
      <c r="S233" s="2" t="str">
        <f>UPPER(' turmas sistema atual'!S232)</f>
        <v/>
      </c>
    </row>
    <row r="234" spans="1:19" ht="47.25" customHeight="1" thickBot="1" x14ac:dyDescent="0.3">
      <c r="A234" s="2" t="str">
        <f>' turmas sistema atual'!A233</f>
        <v>BACHARELADO EM CIÊNCIA E TECNOLOGIA</v>
      </c>
      <c r="B234" s="2" t="str">
        <f>' turmas sistema atual'!B233</f>
        <v>NB4BCN0402-15SA</v>
      </c>
      <c r="C234" s="5" t="str">
        <f>' turmas sistema atual'!Y233</f>
        <v>não</v>
      </c>
      <c r="D234" s="2" t="str">
        <f>' turmas sistema atual'!C233</f>
        <v>Funções de Uma Variável B4-noturno (Santo André)</v>
      </c>
      <c r="E234" s="2" t="str">
        <f>' turmas sistema atual'!D233</f>
        <v>Funções de Uma Variável</v>
      </c>
      <c r="F234" s="2" t="str">
        <f>' turmas sistema atual'!F233</f>
        <v>BCN0402-15</v>
      </c>
      <c r="G234" s="2" t="str">
        <f>' turmas sistema atual'!G233</f>
        <v>B4</v>
      </c>
      <c r="H234" s="2" t="str">
        <f>' turmas sistema atual'!W233</f>
        <v xml:space="preserve">terça das 21:00 às 23:00, semanal ; quinta das 19:00 às 21:00, semanal </v>
      </c>
      <c r="I234" s="5" t="str">
        <f>' turmas sistema atual'!X233</f>
        <v/>
      </c>
      <c r="J234" s="5" t="str">
        <f>' turmas sistema atual'!H233</f>
        <v xml:space="preserve">terça das 21:00 às 23:00, sala S - 213-0, semanal , quinta das 19:00 às 21:00, sala S - 213-0, semanal </v>
      </c>
      <c r="K234" s="5">
        <f>' turmas sistema atual'!I233</f>
        <v>0</v>
      </c>
      <c r="L234" s="5" t="str">
        <f>' turmas sistema atual'!J233</f>
        <v>Santo André</v>
      </c>
      <c r="M234" s="5" t="str">
        <f>' turmas sistema atual'!K233</f>
        <v>noturno</v>
      </c>
      <c r="N234" s="5" t="str">
        <f>' turmas sistema atual'!L233</f>
        <v>4-0-6</v>
      </c>
      <c r="O234" s="5">
        <f>' turmas sistema atual'!M233</f>
        <v>75</v>
      </c>
      <c r="P234" s="5">
        <f>' turmas sistema atual'!N233</f>
        <v>70</v>
      </c>
      <c r="Q234" s="5">
        <f t="shared" si="3"/>
        <v>5</v>
      </c>
      <c r="R234" s="2" t="str">
        <f>UPPER(' turmas sistema atual'!R233)</f>
        <v>RAFAEL RIBEIRO DIAS VILELA DE OLIVEIRA</v>
      </c>
      <c r="S234" s="2" t="str">
        <f>UPPER(' turmas sistema atual'!S233)</f>
        <v/>
      </c>
    </row>
    <row r="235" spans="1:19" ht="47.25" customHeight="1" thickBot="1" x14ac:dyDescent="0.3">
      <c r="A235" s="2" t="str">
        <f>' turmas sistema atual'!A234</f>
        <v>BACHARELADO EM CIÊNCIA E TECNOLOGIA</v>
      </c>
      <c r="B235" s="2" t="str">
        <f>' turmas sistema atual'!B234</f>
        <v>DB5BCN0402-15SA</v>
      </c>
      <c r="C235" s="5" t="str">
        <f>' turmas sistema atual'!Y234</f>
        <v>não</v>
      </c>
      <c r="D235" s="2" t="str">
        <f>' turmas sistema atual'!C234</f>
        <v>Funções de Uma Variável B5-diurno (Santo André)</v>
      </c>
      <c r="E235" s="2" t="str">
        <f>' turmas sistema atual'!D234</f>
        <v>Funções de Uma Variável</v>
      </c>
      <c r="F235" s="2" t="str">
        <f>' turmas sistema atual'!F234</f>
        <v>BCN0402-15</v>
      </c>
      <c r="G235" s="2" t="str">
        <f>' turmas sistema atual'!G234</f>
        <v>B5</v>
      </c>
      <c r="H235" s="2" t="str">
        <f>' turmas sistema atual'!W234</f>
        <v xml:space="preserve">terça das 10:00 às 12:00, semanal ; quinta das 08:00 às 10:00, semanal </v>
      </c>
      <c r="I235" s="5" t="str">
        <f>' turmas sistema atual'!X234</f>
        <v/>
      </c>
      <c r="J235" s="5" t="str">
        <f>' turmas sistema atual'!H234</f>
        <v xml:space="preserve">terça das 10:00 às 12:00, sala S - 213-0, semanal , quinta das 08:00 às 10:00, sala S - 213-0, semanal </v>
      </c>
      <c r="K235" s="5">
        <f>' turmas sistema atual'!I234</f>
        <v>0</v>
      </c>
      <c r="L235" s="5" t="str">
        <f>' turmas sistema atual'!J234</f>
        <v>Santo André</v>
      </c>
      <c r="M235" s="5" t="str">
        <f>' turmas sistema atual'!K234</f>
        <v>diurno</v>
      </c>
      <c r="N235" s="5" t="str">
        <f>' turmas sistema atual'!L234</f>
        <v>4-0-6</v>
      </c>
      <c r="O235" s="5">
        <f>' turmas sistema atual'!M234</f>
        <v>75</v>
      </c>
      <c r="P235" s="5">
        <f>' turmas sistema atual'!N234</f>
        <v>69</v>
      </c>
      <c r="Q235" s="5">
        <f t="shared" si="3"/>
        <v>6</v>
      </c>
      <c r="R235" s="2" t="str">
        <f>UPPER(' turmas sistema atual'!R234)</f>
        <v>ILMA APARECIDA MARQUES SILVA</v>
      </c>
      <c r="S235" s="2" t="str">
        <f>UPPER(' turmas sistema atual'!S234)</f>
        <v/>
      </c>
    </row>
    <row r="236" spans="1:19" ht="47.25" customHeight="1" thickBot="1" x14ac:dyDescent="0.3">
      <c r="A236" s="2" t="str">
        <f>' turmas sistema atual'!A235</f>
        <v>BACHARELADO EM CIÊNCIA E TECNOLOGIA</v>
      </c>
      <c r="B236" s="2" t="str">
        <f>' turmas sistema atual'!B235</f>
        <v>NB5BCN0402-15SA</v>
      </c>
      <c r="C236" s="5" t="str">
        <f>' turmas sistema atual'!Y235</f>
        <v>não</v>
      </c>
      <c r="D236" s="2" t="str">
        <f>' turmas sistema atual'!C235</f>
        <v>Funções de Uma Variável B5-noturno (Santo André)</v>
      </c>
      <c r="E236" s="2" t="str">
        <f>' turmas sistema atual'!D235</f>
        <v>Funções de Uma Variável</v>
      </c>
      <c r="F236" s="2" t="str">
        <f>' turmas sistema atual'!F235</f>
        <v>BCN0402-15</v>
      </c>
      <c r="G236" s="2" t="str">
        <f>' turmas sistema atual'!G235</f>
        <v>B5</v>
      </c>
      <c r="H236" s="2" t="str">
        <f>' turmas sistema atual'!W235</f>
        <v xml:space="preserve">terça das 21:00 às 23:00, semanal ; quinta das 19:00 às 21:00, semanal </v>
      </c>
      <c r="I236" s="5" t="str">
        <f>' turmas sistema atual'!X235</f>
        <v/>
      </c>
      <c r="J236" s="5" t="str">
        <f>' turmas sistema atual'!H235</f>
        <v xml:space="preserve">terça das 21:00 às 23:00, sala S - 213-0, semanal , quinta das 19:00 às 21:00, sala S - 213-0, semanal </v>
      </c>
      <c r="K236" s="5">
        <f>' turmas sistema atual'!I235</f>
        <v>0</v>
      </c>
      <c r="L236" s="5" t="str">
        <f>' turmas sistema atual'!J235</f>
        <v>Santo André</v>
      </c>
      <c r="M236" s="5" t="str">
        <f>' turmas sistema atual'!K235</f>
        <v>noturno</v>
      </c>
      <c r="N236" s="5" t="str">
        <f>' turmas sistema atual'!L235</f>
        <v>4-0-6</v>
      </c>
      <c r="O236" s="5">
        <f>' turmas sistema atual'!M235</f>
        <v>75</v>
      </c>
      <c r="P236" s="5">
        <f>' turmas sistema atual'!N235</f>
        <v>68</v>
      </c>
      <c r="Q236" s="5">
        <f t="shared" si="3"/>
        <v>7</v>
      </c>
      <c r="R236" s="2" t="str">
        <f>UPPER(' turmas sistema atual'!R235)</f>
        <v>ALEXANDR KORNEV</v>
      </c>
      <c r="S236" s="2" t="str">
        <f>UPPER(' turmas sistema atual'!S235)</f>
        <v/>
      </c>
    </row>
    <row r="237" spans="1:19" ht="47.25" customHeight="1" thickBot="1" x14ac:dyDescent="0.3">
      <c r="A237" s="2" t="str">
        <f>' turmas sistema atual'!A236</f>
        <v>BACHARELADO EM CIÊNCIA E TECNOLOGIA</v>
      </c>
      <c r="B237" s="2" t="str">
        <f>' turmas sistema atual'!B236</f>
        <v>DA1BCN0404-15SA</v>
      </c>
      <c r="C237" s="5" t="str">
        <f>' turmas sistema atual'!Y236</f>
        <v>não</v>
      </c>
      <c r="D237" s="2" t="str">
        <f>' turmas sistema atual'!C236</f>
        <v>Geometria Analítica A1-diurno (Santo André)</v>
      </c>
      <c r="E237" s="2" t="str">
        <f>' turmas sistema atual'!D236</f>
        <v>Geometria Analítica</v>
      </c>
      <c r="F237" s="2" t="str">
        <f>' turmas sistema atual'!F236</f>
        <v>BCN0404-15</v>
      </c>
      <c r="G237" s="2" t="str">
        <f>' turmas sistema atual'!G236</f>
        <v>A1</v>
      </c>
      <c r="H237" s="2" t="str">
        <f>' turmas sistema atual'!W236</f>
        <v xml:space="preserve">segunda das 10:00 às 12:00, quinzenal II; quinta das 08:00 às 10:00, semanal </v>
      </c>
      <c r="I237" s="5" t="str">
        <f>' turmas sistema atual'!X236</f>
        <v/>
      </c>
      <c r="J237" s="5" t="str">
        <f>' turmas sistema atual'!H236</f>
        <v xml:space="preserve">segunda das 10:00 às 12:00, sala S - 213-0, quinzenal II, quinta das 08:00 às 10:00, sala S - 213-0, semanal </v>
      </c>
      <c r="K237" s="5">
        <f>' turmas sistema atual'!I236</f>
        <v>0</v>
      </c>
      <c r="L237" s="5" t="str">
        <f>' turmas sistema atual'!J236</f>
        <v>Santo André</v>
      </c>
      <c r="M237" s="5" t="str">
        <f>' turmas sistema atual'!K236</f>
        <v>diurno</v>
      </c>
      <c r="N237" s="5" t="str">
        <f>' turmas sistema atual'!L236</f>
        <v>3-0-6</v>
      </c>
      <c r="O237" s="5">
        <f>' turmas sistema atual'!M236</f>
        <v>75</v>
      </c>
      <c r="P237" s="5">
        <f>' turmas sistema atual'!N236</f>
        <v>70</v>
      </c>
      <c r="Q237" s="5">
        <f t="shared" si="3"/>
        <v>5</v>
      </c>
      <c r="R237" s="2" t="str">
        <f>UPPER(' turmas sistema atual'!R236)</f>
        <v>JULIANA MILITAO DA SILVA BERBERT</v>
      </c>
      <c r="S237" s="2" t="str">
        <f>UPPER(' turmas sistema atual'!S236)</f>
        <v/>
      </c>
    </row>
    <row r="238" spans="1:19" ht="47.25" customHeight="1" thickBot="1" x14ac:dyDescent="0.3">
      <c r="A238" s="2" t="str">
        <f>' turmas sistema atual'!A237</f>
        <v>BACHARELADO EM CIÊNCIA E TECNOLOGIA</v>
      </c>
      <c r="B238" s="2" t="str">
        <f>' turmas sistema atual'!B237</f>
        <v>NA1BCN0404-15SA</v>
      </c>
      <c r="C238" s="5" t="str">
        <f>' turmas sistema atual'!Y237</f>
        <v>não</v>
      </c>
      <c r="D238" s="2" t="str">
        <f>' turmas sistema atual'!C237</f>
        <v>Geometria Analítica A1-noturno (Santo André)</v>
      </c>
      <c r="E238" s="2" t="str">
        <f>' turmas sistema atual'!D237</f>
        <v>Geometria Analítica</v>
      </c>
      <c r="F238" s="2" t="str">
        <f>' turmas sistema atual'!F237</f>
        <v>BCN0404-15</v>
      </c>
      <c r="G238" s="2" t="str">
        <f>' turmas sistema atual'!G237</f>
        <v>A1</v>
      </c>
      <c r="H238" s="2" t="str">
        <f>' turmas sistema atual'!W237</f>
        <v xml:space="preserve">segunda das 21:00 às 23:00, quinzenal II; quinta das 19:00 às 21:00, semanal </v>
      </c>
      <c r="I238" s="5" t="str">
        <f>' turmas sistema atual'!X237</f>
        <v/>
      </c>
      <c r="J238" s="5" t="str">
        <f>' turmas sistema atual'!H237</f>
        <v xml:space="preserve">segunda das 21:00 às 23:00, sala S - 213-0, quinzenal II, quinta das 19:00 às 21:00, sala S - 213-0, semanal </v>
      </c>
      <c r="K238" s="5">
        <f>' turmas sistema atual'!I237</f>
        <v>0</v>
      </c>
      <c r="L238" s="5" t="str">
        <f>' turmas sistema atual'!J237</f>
        <v>Santo André</v>
      </c>
      <c r="M238" s="5" t="str">
        <f>' turmas sistema atual'!K237</f>
        <v>noturno</v>
      </c>
      <c r="N238" s="5" t="str">
        <f>' turmas sistema atual'!L237</f>
        <v>3-0-6</v>
      </c>
      <c r="O238" s="5">
        <f>' turmas sistema atual'!M237</f>
        <v>75</v>
      </c>
      <c r="P238" s="5">
        <f>' turmas sistema atual'!N237</f>
        <v>70</v>
      </c>
      <c r="Q238" s="5">
        <f t="shared" si="3"/>
        <v>5</v>
      </c>
      <c r="R238" s="2" t="str">
        <f>UPPER(' turmas sistema atual'!R237)</f>
        <v>CELSO CHIKAHIRO NISHI</v>
      </c>
      <c r="S238" s="2" t="str">
        <f>UPPER(' turmas sistema atual'!S237)</f>
        <v/>
      </c>
    </row>
    <row r="239" spans="1:19" ht="47.25" customHeight="1" thickBot="1" x14ac:dyDescent="0.3">
      <c r="A239" s="2" t="str">
        <f>' turmas sistema atual'!A238</f>
        <v>BACHARELADO EM CIÊNCIA E TECNOLOGIA</v>
      </c>
      <c r="B239" s="2" t="str">
        <f>' turmas sistema atual'!B238</f>
        <v>DA2BCN0404-15SA</v>
      </c>
      <c r="C239" s="5" t="str">
        <f>' turmas sistema atual'!Y238</f>
        <v>não</v>
      </c>
      <c r="D239" s="2" t="str">
        <f>' turmas sistema atual'!C238</f>
        <v>Geometria Analítica A2-diurno (Santo André)</v>
      </c>
      <c r="E239" s="2" t="str">
        <f>' turmas sistema atual'!D238</f>
        <v>Geometria Analítica</v>
      </c>
      <c r="F239" s="2" t="str">
        <f>' turmas sistema atual'!F238</f>
        <v>BCN0404-15</v>
      </c>
      <c r="G239" s="2" t="str">
        <f>' turmas sistema atual'!G238</f>
        <v>A2</v>
      </c>
      <c r="H239" s="2" t="str">
        <f>' turmas sistema atual'!W238</f>
        <v xml:space="preserve">segunda das 10:00 às 12:00, quinzenal II; quinta das 08:00 às 10:00, semanal </v>
      </c>
      <c r="I239" s="5" t="str">
        <f>' turmas sistema atual'!X238</f>
        <v/>
      </c>
      <c r="J239" s="5" t="str">
        <f>' turmas sistema atual'!H238</f>
        <v xml:space="preserve">segunda das 10:00 às 12:00, sala S - 213-0, quinzenal II, quinta das 08:00 às 10:00, sala S - 213-0, semanal </v>
      </c>
      <c r="K239" s="5">
        <f>' turmas sistema atual'!I238</f>
        <v>0</v>
      </c>
      <c r="L239" s="5" t="str">
        <f>' turmas sistema atual'!J238</f>
        <v>Santo André</v>
      </c>
      <c r="M239" s="5" t="str">
        <f>' turmas sistema atual'!K238</f>
        <v>diurno</v>
      </c>
      <c r="N239" s="5" t="str">
        <f>' turmas sistema atual'!L238</f>
        <v>3-0-6</v>
      </c>
      <c r="O239" s="5">
        <f>' turmas sistema atual'!M238</f>
        <v>75</v>
      </c>
      <c r="P239" s="5">
        <f>' turmas sistema atual'!N238</f>
        <v>70</v>
      </c>
      <c r="Q239" s="5">
        <f t="shared" si="3"/>
        <v>5</v>
      </c>
      <c r="R239" s="2" t="str">
        <f>UPPER(' turmas sistema atual'!R238)</f>
        <v>NORBERTO ANIBAL MAIDANA</v>
      </c>
      <c r="S239" s="2" t="str">
        <f>UPPER(' turmas sistema atual'!S238)</f>
        <v/>
      </c>
    </row>
    <row r="240" spans="1:19" ht="47.25" customHeight="1" thickBot="1" x14ac:dyDescent="0.3">
      <c r="A240" s="2" t="str">
        <f>' turmas sistema atual'!A239</f>
        <v>BACHARELADO EM CIÊNCIA E TECNOLOGIA</v>
      </c>
      <c r="B240" s="52" t="str">
        <f>' turmas sistema atual'!B239</f>
        <v>NA2BCN0404-15SA</v>
      </c>
      <c r="C240" s="51" t="str">
        <f>' turmas sistema atual'!Y239</f>
        <v>não</v>
      </c>
      <c r="D240" s="52" t="str">
        <f>' turmas sistema atual'!C239</f>
        <v>Geometria Analítica A2-noturno (Santo André)</v>
      </c>
      <c r="E240" s="2" t="str">
        <f>' turmas sistema atual'!D239</f>
        <v>Geometria Analítica</v>
      </c>
      <c r="F240" s="2" t="str">
        <f>' turmas sistema atual'!F239</f>
        <v>BCN0404-15</v>
      </c>
      <c r="G240" s="2" t="str">
        <f>' turmas sistema atual'!G239</f>
        <v>A2</v>
      </c>
      <c r="H240" s="2" t="str">
        <f>' turmas sistema atual'!W239</f>
        <v xml:space="preserve">segunda das 21:00 às 23:00, quinzenal II; quinta das 19:00 às 21:00, semanal </v>
      </c>
      <c r="I240" s="5" t="str">
        <f>' turmas sistema atual'!X239</f>
        <v/>
      </c>
      <c r="J240" s="5" t="str">
        <f>' turmas sistema atual'!H239</f>
        <v xml:space="preserve">segunda das 21:00 às 23:00, sala S - 213-0, quinzenal II, quinta das 19:00 às 21:00, sala S - 213-0, semanal </v>
      </c>
      <c r="K240" s="5">
        <f>' turmas sistema atual'!I239</f>
        <v>0</v>
      </c>
      <c r="L240" s="5" t="str">
        <f>' turmas sistema atual'!J239</f>
        <v>Santo André</v>
      </c>
      <c r="M240" s="5" t="str">
        <f>' turmas sistema atual'!K239</f>
        <v>noturno</v>
      </c>
      <c r="N240" s="5" t="str">
        <f>' turmas sistema atual'!L239</f>
        <v>3-0-6</v>
      </c>
      <c r="O240" s="5">
        <f>' turmas sistema atual'!M239</f>
        <v>75</v>
      </c>
      <c r="P240" s="5">
        <f>' turmas sistema atual'!N239</f>
        <v>70</v>
      </c>
      <c r="Q240" s="5">
        <f t="shared" si="3"/>
        <v>5</v>
      </c>
      <c r="R240" s="2" t="str">
        <f>UPPER(' turmas sistema atual'!R239)</f>
        <v>ALAN MACIEL DA SILVA</v>
      </c>
      <c r="S240" s="2" t="str">
        <f>UPPER(' turmas sistema atual'!S239)</f>
        <v/>
      </c>
    </row>
    <row r="241" spans="1:19" ht="47.25" customHeight="1" thickBot="1" x14ac:dyDescent="0.3">
      <c r="A241" s="2" t="str">
        <f>' turmas sistema atual'!A240</f>
        <v>BACHARELADO EM CIÊNCIA E TECNOLOGIA</v>
      </c>
      <c r="B241" s="2" t="str">
        <f>' turmas sistema atual'!B240</f>
        <v>DA3BCN0404-15SA</v>
      </c>
      <c r="C241" s="5" t="str">
        <f>' turmas sistema atual'!Y240</f>
        <v>não</v>
      </c>
      <c r="D241" s="2" t="str">
        <f>' turmas sistema atual'!C240</f>
        <v>Geometria Analítica A3-diurno (Santo André)</v>
      </c>
      <c r="E241" s="2" t="str">
        <f>' turmas sistema atual'!D240</f>
        <v>Geometria Analítica</v>
      </c>
      <c r="F241" s="2" t="str">
        <f>' turmas sistema atual'!F240</f>
        <v>BCN0404-15</v>
      </c>
      <c r="G241" s="2" t="str">
        <f>' turmas sistema atual'!G240</f>
        <v>A3</v>
      </c>
      <c r="H241" s="2" t="str">
        <f>' turmas sistema atual'!W240</f>
        <v xml:space="preserve">segunda das 10:00 às 12:00, quinzenal II; quinta das 08:00 às 10:00, semanal </v>
      </c>
      <c r="I241" s="5" t="str">
        <f>' turmas sistema atual'!X240</f>
        <v/>
      </c>
      <c r="J241" s="5" t="str">
        <f>' turmas sistema atual'!H240</f>
        <v xml:space="preserve">segunda das 10:00 às 12:00, sala S - 213-0, quinzenal II, quinta das 08:00 às 10:00, sala S - 213-0, semanal </v>
      </c>
      <c r="K241" s="5">
        <f>' turmas sistema atual'!I240</f>
        <v>0</v>
      </c>
      <c r="L241" s="5" t="str">
        <f>' turmas sistema atual'!J240</f>
        <v>Santo André</v>
      </c>
      <c r="M241" s="5" t="str">
        <f>' turmas sistema atual'!K240</f>
        <v>diurno</v>
      </c>
      <c r="N241" s="5" t="str">
        <f>' turmas sistema atual'!L240</f>
        <v>3-0-6</v>
      </c>
      <c r="O241" s="5">
        <f>' turmas sistema atual'!M240</f>
        <v>75</v>
      </c>
      <c r="P241" s="5">
        <f>' turmas sistema atual'!N240</f>
        <v>70</v>
      </c>
      <c r="Q241" s="5">
        <f t="shared" si="3"/>
        <v>5</v>
      </c>
      <c r="R241" s="2" t="str">
        <f>UPPER(' turmas sistema atual'!R240)</f>
        <v>SARA DIAZ CARDELL</v>
      </c>
      <c r="S241" s="2" t="str">
        <f>UPPER(' turmas sistema atual'!S240)</f>
        <v/>
      </c>
    </row>
    <row r="242" spans="1:19" ht="47.25" customHeight="1" thickBot="1" x14ac:dyDescent="0.3">
      <c r="A242" s="2" t="str">
        <f>' turmas sistema atual'!A241</f>
        <v>BACHARELADO EM CIÊNCIA E TECNOLOGIA</v>
      </c>
      <c r="B242" s="2" t="str">
        <f>' turmas sistema atual'!B241</f>
        <v>NA3BCN0404-15SA</v>
      </c>
      <c r="C242" s="5" t="str">
        <f>' turmas sistema atual'!Y241</f>
        <v>não</v>
      </c>
      <c r="D242" s="2" t="str">
        <f>' turmas sistema atual'!C241</f>
        <v>Geometria Analítica A3-noturno (Santo André)</v>
      </c>
      <c r="E242" s="2" t="str">
        <f>' turmas sistema atual'!D241</f>
        <v>Geometria Analítica</v>
      </c>
      <c r="F242" s="2" t="str">
        <f>' turmas sistema atual'!F241</f>
        <v>BCN0404-15</v>
      </c>
      <c r="G242" s="2" t="str">
        <f>' turmas sistema atual'!G241</f>
        <v>A3</v>
      </c>
      <c r="H242" s="2" t="str">
        <f>' turmas sistema atual'!W241</f>
        <v xml:space="preserve">segunda das 21:00 às 23:00, quinzenal II; quinta das 19:00 às 21:00, semanal </v>
      </c>
      <c r="I242" s="5" t="str">
        <f>' turmas sistema atual'!X241</f>
        <v/>
      </c>
      <c r="J242" s="5" t="str">
        <f>' turmas sistema atual'!H241</f>
        <v xml:space="preserve">segunda das 21:00 às 23:00, sala S - 213-0, quinzenal II, quinta das 19:00 às 21:00, sala S - 213-0, semanal </v>
      </c>
      <c r="K242" s="5">
        <f>' turmas sistema atual'!I241</f>
        <v>0</v>
      </c>
      <c r="L242" s="5" t="str">
        <f>' turmas sistema atual'!J241</f>
        <v>Santo André</v>
      </c>
      <c r="M242" s="5" t="str">
        <f>' turmas sistema atual'!K241</f>
        <v>noturno</v>
      </c>
      <c r="N242" s="5" t="str">
        <f>' turmas sistema atual'!L241</f>
        <v>3-0-6</v>
      </c>
      <c r="O242" s="5">
        <f>' turmas sistema atual'!M241</f>
        <v>75</v>
      </c>
      <c r="P242" s="5">
        <f>' turmas sistema atual'!N241</f>
        <v>70</v>
      </c>
      <c r="Q242" s="5">
        <f t="shared" si="3"/>
        <v>5</v>
      </c>
      <c r="R242" s="2" t="str">
        <f>UPPER(' turmas sistema atual'!R241)</f>
        <v>ALEXEI MAGALHAES VENEZIANI</v>
      </c>
      <c r="S242" s="2" t="str">
        <f>UPPER(' turmas sistema atual'!S241)</f>
        <v/>
      </c>
    </row>
    <row r="243" spans="1:19" ht="47.25" customHeight="1" thickBot="1" x14ac:dyDescent="0.3">
      <c r="A243" s="2" t="str">
        <f>' turmas sistema atual'!A242</f>
        <v>BACHARELADO EM CIÊNCIA E TECNOLOGIA</v>
      </c>
      <c r="B243" s="2" t="str">
        <f>' turmas sistema atual'!B242</f>
        <v>DA4BCN0404-15SA</v>
      </c>
      <c r="C243" s="5" t="str">
        <f>' turmas sistema atual'!Y242</f>
        <v>não</v>
      </c>
      <c r="D243" s="2" t="str">
        <f>' turmas sistema atual'!C242</f>
        <v>Geometria Analítica A4-diurno (Santo André)</v>
      </c>
      <c r="E243" s="2" t="str">
        <f>' turmas sistema atual'!D242</f>
        <v>Geometria Analítica</v>
      </c>
      <c r="F243" s="2" t="str">
        <f>' turmas sistema atual'!F242</f>
        <v>BCN0404-15</v>
      </c>
      <c r="G243" s="2" t="str">
        <f>' turmas sistema atual'!G242</f>
        <v>A4</v>
      </c>
      <c r="H243" s="2" t="str">
        <f>' turmas sistema atual'!W242</f>
        <v xml:space="preserve">segunda das 10:00 às 12:00, quinzenal II; quinta das 08:00 às 10:00, semanal </v>
      </c>
      <c r="I243" s="5" t="str">
        <f>' turmas sistema atual'!X242</f>
        <v/>
      </c>
      <c r="J243" s="5" t="str">
        <f>' turmas sistema atual'!H242</f>
        <v xml:space="preserve">segunda das 10:00 às 12:00, sala S - 213-0, quinzenal II, quinta das 08:00 às 10:00, sala S - 213-0, semanal </v>
      </c>
      <c r="K243" s="5">
        <f>' turmas sistema atual'!I242</f>
        <v>0</v>
      </c>
      <c r="L243" s="5" t="str">
        <f>' turmas sistema atual'!J242</f>
        <v>Santo André</v>
      </c>
      <c r="M243" s="5" t="str">
        <f>' turmas sistema atual'!K242</f>
        <v>diurno</v>
      </c>
      <c r="N243" s="5" t="str">
        <f>' turmas sistema atual'!L242</f>
        <v>3-0-6</v>
      </c>
      <c r="O243" s="5">
        <f>' turmas sistema atual'!M242</f>
        <v>75</v>
      </c>
      <c r="P243" s="5">
        <f>' turmas sistema atual'!N242</f>
        <v>70</v>
      </c>
      <c r="Q243" s="5">
        <f t="shared" si="3"/>
        <v>5</v>
      </c>
      <c r="R243" s="2" t="str">
        <f>UPPER(' turmas sistema atual'!R242)</f>
        <v>ROLDAO DA ROCHA JUNIOR</v>
      </c>
      <c r="S243" s="2" t="str">
        <f>UPPER(' turmas sistema atual'!S242)</f>
        <v/>
      </c>
    </row>
    <row r="244" spans="1:19" ht="47.25" customHeight="1" thickBot="1" x14ac:dyDescent="0.3">
      <c r="A244" s="2" t="str">
        <f>' turmas sistema atual'!A243</f>
        <v>BACHARELADO EM CIÊNCIA E TECNOLOGIA</v>
      </c>
      <c r="B244" s="2" t="str">
        <f>' turmas sistema atual'!B243</f>
        <v>NA4BCN0404-15SA</v>
      </c>
      <c r="C244" s="5" t="str">
        <f>' turmas sistema atual'!Y243</f>
        <v>não</v>
      </c>
      <c r="D244" s="2" t="str">
        <f>' turmas sistema atual'!C243</f>
        <v>Geometria Analítica A4-noturno (Santo André)</v>
      </c>
      <c r="E244" s="2" t="str">
        <f>' turmas sistema atual'!D243</f>
        <v>Geometria Analítica</v>
      </c>
      <c r="F244" s="2" t="str">
        <f>' turmas sistema atual'!F243</f>
        <v>BCN0404-15</v>
      </c>
      <c r="G244" s="2" t="str">
        <f>' turmas sistema atual'!G243</f>
        <v>A4</v>
      </c>
      <c r="H244" s="2" t="str">
        <f>' turmas sistema atual'!W243</f>
        <v xml:space="preserve">segunda das 21:00 às 23:00, quinzenal II; quinta das 19:00 às 21:00, semanal </v>
      </c>
      <c r="I244" s="5" t="str">
        <f>' turmas sistema atual'!X243</f>
        <v/>
      </c>
      <c r="J244" s="5" t="str">
        <f>' turmas sistema atual'!H243</f>
        <v xml:space="preserve">segunda das 21:00 às 23:00, sala S - 213-0, quinzenal II, quinta das 19:00 às 21:00, sala S - 213-0, semanal </v>
      </c>
      <c r="K244" s="5">
        <f>' turmas sistema atual'!I243</f>
        <v>0</v>
      </c>
      <c r="L244" s="5" t="str">
        <f>' turmas sistema atual'!J243</f>
        <v>Santo André</v>
      </c>
      <c r="M244" s="5" t="str">
        <f>' turmas sistema atual'!K243</f>
        <v>noturno</v>
      </c>
      <c r="N244" s="5" t="str">
        <f>' turmas sistema atual'!L243</f>
        <v>3-0-6</v>
      </c>
      <c r="O244" s="5">
        <f>' turmas sistema atual'!M243</f>
        <v>75</v>
      </c>
      <c r="P244" s="5">
        <f>' turmas sistema atual'!N243</f>
        <v>70</v>
      </c>
      <c r="Q244" s="5">
        <f t="shared" si="3"/>
        <v>5</v>
      </c>
      <c r="R244" s="2" t="str">
        <f>UPPER(' turmas sistema atual'!R243)</f>
        <v>JOSE VANTERLER DA COSTA SOUSA</v>
      </c>
      <c r="S244" s="2" t="str">
        <f>UPPER(' turmas sistema atual'!S243)</f>
        <v/>
      </c>
    </row>
    <row r="245" spans="1:19" ht="47.25" customHeight="1" thickBot="1" x14ac:dyDescent="0.3">
      <c r="A245" s="2" t="str">
        <f>' turmas sistema atual'!A244</f>
        <v>BACHARELADO EM CIÊNCIA E TECNOLOGIA</v>
      </c>
      <c r="B245" s="2" t="str">
        <f>' turmas sistema atual'!B244</f>
        <v>DA5BCN0404-15SA</v>
      </c>
      <c r="C245" s="5" t="str">
        <f>' turmas sistema atual'!Y244</f>
        <v>não</v>
      </c>
      <c r="D245" s="2" t="str">
        <f>' turmas sistema atual'!C244</f>
        <v>Geometria Analítica A5-diurno (Santo André)</v>
      </c>
      <c r="E245" s="2" t="str">
        <f>' turmas sistema atual'!D244</f>
        <v>Geometria Analítica</v>
      </c>
      <c r="F245" s="2" t="str">
        <f>' turmas sistema atual'!F244</f>
        <v>BCN0404-15</v>
      </c>
      <c r="G245" s="2" t="str">
        <f>' turmas sistema atual'!G244</f>
        <v>A5</v>
      </c>
      <c r="H245" s="2" t="str">
        <f>' turmas sistema atual'!W244</f>
        <v xml:space="preserve">segunda das 10:00 às 12:00, quinzenal II; quinta das 08:00 às 10:00, semanal </v>
      </c>
      <c r="I245" s="5" t="str">
        <f>' turmas sistema atual'!X244</f>
        <v/>
      </c>
      <c r="J245" s="5" t="str">
        <f>' turmas sistema atual'!H244</f>
        <v xml:space="preserve">segunda das 10:00 às 12:00, sala S - 213-0, quinzenal II, quinta das 08:00 às 10:00, sala S - 213-0, semanal </v>
      </c>
      <c r="K245" s="5">
        <f>' turmas sistema atual'!I244</f>
        <v>0</v>
      </c>
      <c r="L245" s="5" t="str">
        <f>' turmas sistema atual'!J244</f>
        <v>Santo André</v>
      </c>
      <c r="M245" s="5" t="str">
        <f>' turmas sistema atual'!K244</f>
        <v>diurno</v>
      </c>
      <c r="N245" s="5" t="str">
        <f>' turmas sistema atual'!L244</f>
        <v>3-0-6</v>
      </c>
      <c r="O245" s="5">
        <f>' turmas sistema atual'!M244</f>
        <v>75</v>
      </c>
      <c r="P245" s="5">
        <f>' turmas sistema atual'!N244</f>
        <v>70</v>
      </c>
      <c r="Q245" s="5">
        <f t="shared" si="3"/>
        <v>5</v>
      </c>
      <c r="R245" s="2" t="str">
        <f>UPPER(' turmas sistema atual'!R244)</f>
        <v>RODRIGO ROQUE DIAS</v>
      </c>
      <c r="S245" s="2" t="str">
        <f>UPPER(' turmas sistema atual'!S244)</f>
        <v/>
      </c>
    </row>
    <row r="246" spans="1:19" ht="47.25" customHeight="1" thickBot="1" x14ac:dyDescent="0.3">
      <c r="A246" s="2" t="str">
        <f>' turmas sistema atual'!A245</f>
        <v>BACHARELADO EM CIÊNCIA E TECNOLOGIA</v>
      </c>
      <c r="B246" s="2" t="str">
        <f>' turmas sistema atual'!B245</f>
        <v>NA5BCN0404-15SA</v>
      </c>
      <c r="C246" s="5" t="str">
        <f>' turmas sistema atual'!Y245</f>
        <v>não</v>
      </c>
      <c r="D246" s="2" t="str">
        <f>' turmas sistema atual'!C245</f>
        <v>Geometria Analítica A5-noturno (Santo André)</v>
      </c>
      <c r="E246" s="2" t="str">
        <f>' turmas sistema atual'!D245</f>
        <v>Geometria Analítica</v>
      </c>
      <c r="F246" s="2" t="str">
        <f>' turmas sistema atual'!F245</f>
        <v>BCN0404-15</v>
      </c>
      <c r="G246" s="2" t="str">
        <f>' turmas sistema atual'!G245</f>
        <v>A5</v>
      </c>
      <c r="H246" s="2" t="str">
        <f>' turmas sistema atual'!W245</f>
        <v xml:space="preserve">segunda das 21:00 às 23:00, quinzenal II; quinta das 19:00 às 21:00, semanal </v>
      </c>
      <c r="I246" s="5" t="str">
        <f>' turmas sistema atual'!X245</f>
        <v/>
      </c>
      <c r="J246" s="5" t="str">
        <f>' turmas sistema atual'!H245</f>
        <v xml:space="preserve">segunda das 21:00 às 23:00, sala S - 213-0, quinzenal II, quinta das 19:00 às 21:00, sala S - 213-0, semanal </v>
      </c>
      <c r="K246" s="5">
        <f>' turmas sistema atual'!I245</f>
        <v>0</v>
      </c>
      <c r="L246" s="5" t="str">
        <f>' turmas sistema atual'!J245</f>
        <v>Santo André</v>
      </c>
      <c r="M246" s="5" t="str">
        <f>' turmas sistema atual'!K245</f>
        <v>noturno</v>
      </c>
      <c r="N246" s="5" t="str">
        <f>' turmas sistema atual'!L245</f>
        <v>3-0-6</v>
      </c>
      <c r="O246" s="5">
        <f>' turmas sistema atual'!M245</f>
        <v>75</v>
      </c>
      <c r="P246" s="5">
        <f>' turmas sistema atual'!N245</f>
        <v>69</v>
      </c>
      <c r="Q246" s="5">
        <f t="shared" si="3"/>
        <v>6</v>
      </c>
      <c r="R246" s="2" t="str">
        <f>UPPER(' turmas sistema atual'!R245)</f>
        <v>ERIKA ALEJANDRA RADA MORA</v>
      </c>
      <c r="S246" s="2" t="str">
        <f>UPPER(' turmas sistema atual'!S245)</f>
        <v/>
      </c>
    </row>
    <row r="247" spans="1:19" ht="47.25" customHeight="1" thickBot="1" x14ac:dyDescent="0.3">
      <c r="A247" s="2" t="str">
        <f>' turmas sistema atual'!A246</f>
        <v>BACHARELADO EM CIÊNCIA E TECNOLOGIA</v>
      </c>
      <c r="B247" s="2" t="str">
        <f>' turmas sistema atual'!B246</f>
        <v>DB1BCN0404-15SA</v>
      </c>
      <c r="C247" s="5" t="str">
        <f>' turmas sistema atual'!Y246</f>
        <v>não</v>
      </c>
      <c r="D247" s="2" t="str">
        <f>' turmas sistema atual'!C246</f>
        <v>Geometria Analítica B1-diurno (Santo André)</v>
      </c>
      <c r="E247" s="2" t="str">
        <f>' turmas sistema atual'!D246</f>
        <v>Geometria Analítica</v>
      </c>
      <c r="F247" s="2" t="str">
        <f>' turmas sistema atual'!F246</f>
        <v>BCN0404-15</v>
      </c>
      <c r="G247" s="2" t="str">
        <f>' turmas sistema atual'!G246</f>
        <v>B1</v>
      </c>
      <c r="H247" s="2" t="str">
        <f>' turmas sistema atual'!W246</f>
        <v xml:space="preserve">segunda das 08:00 às 10:00, quinzenal II; quinta das 10:00 às 12:00, semanal </v>
      </c>
      <c r="I247" s="5" t="str">
        <f>' turmas sistema atual'!X246</f>
        <v/>
      </c>
      <c r="J247" s="5" t="str">
        <f>' turmas sistema atual'!H246</f>
        <v xml:space="preserve">segunda das 08:00 às 10:00, sala S - 213-0, quinzenal II, quinta das 10:00 às 12:00, sala S - 213-0, semanal </v>
      </c>
      <c r="K247" s="5">
        <f>' turmas sistema atual'!I246</f>
        <v>0</v>
      </c>
      <c r="L247" s="5" t="str">
        <f>' turmas sistema atual'!J246</f>
        <v>Santo André</v>
      </c>
      <c r="M247" s="5" t="str">
        <f>' turmas sistema atual'!K246</f>
        <v>diurno</v>
      </c>
      <c r="N247" s="5" t="str">
        <f>' turmas sistema atual'!L246</f>
        <v>3-0-6</v>
      </c>
      <c r="O247" s="5">
        <f>' turmas sistema atual'!M246</f>
        <v>75</v>
      </c>
      <c r="P247" s="5">
        <f>' turmas sistema atual'!N246</f>
        <v>69</v>
      </c>
      <c r="Q247" s="5">
        <f t="shared" si="3"/>
        <v>6</v>
      </c>
      <c r="R247" s="2" t="str">
        <f>UPPER(' turmas sistema atual'!R246)</f>
        <v>JULIANA MILITAO DA SILVA BERBERT</v>
      </c>
      <c r="S247" s="2" t="str">
        <f>UPPER(' turmas sistema atual'!S246)</f>
        <v/>
      </c>
    </row>
    <row r="248" spans="1:19" ht="47.25" customHeight="1" thickBot="1" x14ac:dyDescent="0.3">
      <c r="A248" s="2" t="str">
        <f>' turmas sistema atual'!A247</f>
        <v>BACHARELADO EM CIÊNCIA E TECNOLOGIA</v>
      </c>
      <c r="B248" s="2" t="str">
        <f>' turmas sistema atual'!B247</f>
        <v>NB1BCN0404-15SA</v>
      </c>
      <c r="C248" s="5" t="str">
        <f>' turmas sistema atual'!Y247</f>
        <v>não</v>
      </c>
      <c r="D248" s="2" t="str">
        <f>' turmas sistema atual'!C247</f>
        <v>Geometria Analítica B1-noturno (Santo André)</v>
      </c>
      <c r="E248" s="2" t="str">
        <f>' turmas sistema atual'!D247</f>
        <v>Geometria Analítica</v>
      </c>
      <c r="F248" s="2" t="str">
        <f>' turmas sistema atual'!F247</f>
        <v>BCN0404-15</v>
      </c>
      <c r="G248" s="2" t="str">
        <f>' turmas sistema atual'!G247</f>
        <v>B1</v>
      </c>
      <c r="H248" s="2" t="str">
        <f>' turmas sistema atual'!W247</f>
        <v xml:space="preserve">segunda das 19:00 às 21:00, quinzenal II; quinta das 21:00 às 23:00, semanal </v>
      </c>
      <c r="I248" s="5" t="str">
        <f>' turmas sistema atual'!X247</f>
        <v/>
      </c>
      <c r="J248" s="5" t="str">
        <f>' turmas sistema atual'!H247</f>
        <v xml:space="preserve">segunda das 19:00 às 21:00, sala S - 213-0, quinzenal II, quinta das 21:00 às 23:00, sala S - 213-0, semanal </v>
      </c>
      <c r="K248" s="5">
        <f>' turmas sistema atual'!I247</f>
        <v>0</v>
      </c>
      <c r="L248" s="5" t="str">
        <f>' turmas sistema atual'!J247</f>
        <v>Santo André</v>
      </c>
      <c r="M248" s="5" t="str">
        <f>' turmas sistema atual'!K247</f>
        <v>noturno</v>
      </c>
      <c r="N248" s="5" t="str">
        <f>' turmas sistema atual'!L247</f>
        <v>3-0-6</v>
      </c>
      <c r="O248" s="5">
        <f>' turmas sistema atual'!M247</f>
        <v>75</v>
      </c>
      <c r="P248" s="5">
        <f>' turmas sistema atual'!N247</f>
        <v>68</v>
      </c>
      <c r="Q248" s="5">
        <f t="shared" si="3"/>
        <v>7</v>
      </c>
      <c r="R248" s="2" t="str">
        <f>UPPER(' turmas sistema atual'!R247)</f>
        <v>CELSO CHIKAHIRO NISHI</v>
      </c>
      <c r="S248" s="2" t="str">
        <f>UPPER(' turmas sistema atual'!S247)</f>
        <v/>
      </c>
    </row>
    <row r="249" spans="1:19" ht="47.25" customHeight="1" thickBot="1" x14ac:dyDescent="0.3">
      <c r="A249" s="2" t="str">
        <f>' turmas sistema atual'!A248</f>
        <v>BACHARELADO EM CIÊNCIA E TECNOLOGIA</v>
      </c>
      <c r="B249" s="2" t="str">
        <f>' turmas sistema atual'!B248</f>
        <v>DB2BCN0404-15SA</v>
      </c>
      <c r="C249" s="5" t="str">
        <f>' turmas sistema atual'!Y248</f>
        <v>não</v>
      </c>
      <c r="D249" s="2" t="str">
        <f>' turmas sistema atual'!C248</f>
        <v>Geometria Analítica B2-diurno (Santo André)</v>
      </c>
      <c r="E249" s="2" t="str">
        <f>' turmas sistema atual'!D248</f>
        <v>Geometria Analítica</v>
      </c>
      <c r="F249" s="2" t="str">
        <f>' turmas sistema atual'!F248</f>
        <v>BCN0404-15</v>
      </c>
      <c r="G249" s="2" t="str">
        <f>' turmas sistema atual'!G248</f>
        <v>B2</v>
      </c>
      <c r="H249" s="2" t="str">
        <f>' turmas sistema atual'!W248</f>
        <v xml:space="preserve">segunda das 08:00 às 10:00, quinzenal II; quinta das 10:00 às 12:00, semanal </v>
      </c>
      <c r="I249" s="5" t="str">
        <f>' turmas sistema atual'!X248</f>
        <v/>
      </c>
      <c r="J249" s="5" t="str">
        <f>' turmas sistema atual'!H248</f>
        <v xml:space="preserve">segunda das 08:00 às 10:00, sala S - 213-0, quinzenal II, quinta das 10:00 às 12:00, sala S - 213-0, semanal </v>
      </c>
      <c r="K249" s="5">
        <f>' turmas sistema atual'!I248</f>
        <v>0</v>
      </c>
      <c r="L249" s="5" t="str">
        <f>' turmas sistema atual'!J248</f>
        <v>Santo André</v>
      </c>
      <c r="M249" s="5" t="str">
        <f>' turmas sistema atual'!K248</f>
        <v>diurno</v>
      </c>
      <c r="N249" s="5" t="str">
        <f>' turmas sistema atual'!L248</f>
        <v>3-0-6</v>
      </c>
      <c r="O249" s="5">
        <f>' turmas sistema atual'!M248</f>
        <v>75</v>
      </c>
      <c r="P249" s="5">
        <f>' turmas sistema atual'!N248</f>
        <v>69</v>
      </c>
      <c r="Q249" s="5">
        <f t="shared" si="3"/>
        <v>6</v>
      </c>
      <c r="R249" s="2" t="str">
        <f>UPPER(' turmas sistema atual'!R248)</f>
        <v>NORBERTO ANIBAL MAIDANA</v>
      </c>
      <c r="S249" s="2" t="str">
        <f>UPPER(' turmas sistema atual'!S248)</f>
        <v/>
      </c>
    </row>
    <row r="250" spans="1:19" ht="47.25" customHeight="1" thickBot="1" x14ac:dyDescent="0.3">
      <c r="A250" s="2" t="str">
        <f>' turmas sistema atual'!A249</f>
        <v>BACHARELADO EM CIÊNCIA E TECNOLOGIA</v>
      </c>
      <c r="B250" s="2" t="str">
        <f>' turmas sistema atual'!B249</f>
        <v>NB2BCN0404-15SA</v>
      </c>
      <c r="C250" s="5" t="str">
        <f>' turmas sistema atual'!Y249</f>
        <v>não</v>
      </c>
      <c r="D250" s="2" t="str">
        <f>' turmas sistema atual'!C249</f>
        <v>Geometria Analítica B2-noturno (Santo André)</v>
      </c>
      <c r="E250" s="2" t="str">
        <f>' turmas sistema atual'!D249</f>
        <v>Geometria Analítica</v>
      </c>
      <c r="F250" s="2" t="str">
        <f>' turmas sistema atual'!F249</f>
        <v>BCN0404-15</v>
      </c>
      <c r="G250" s="2" t="str">
        <f>' turmas sistema atual'!G249</f>
        <v>B2</v>
      </c>
      <c r="H250" s="2" t="str">
        <f>' turmas sistema atual'!W249</f>
        <v xml:space="preserve">segunda das 19:00 às 21:00, quinzenal II; quinta das 21:00 às 23:00, semanal </v>
      </c>
      <c r="I250" s="5" t="str">
        <f>' turmas sistema atual'!X249</f>
        <v/>
      </c>
      <c r="J250" s="5" t="str">
        <f>' turmas sistema atual'!H249</f>
        <v xml:space="preserve">segunda das 19:00 às 21:00, sala S - 213-0, quinzenal II, quinta das 21:00 às 23:00, sala S - 213-0, semanal </v>
      </c>
      <c r="K250" s="5">
        <f>' turmas sistema atual'!I249</f>
        <v>0</v>
      </c>
      <c r="L250" s="5" t="str">
        <f>' turmas sistema atual'!J249</f>
        <v>Santo André</v>
      </c>
      <c r="M250" s="5" t="str">
        <f>' turmas sistema atual'!K249</f>
        <v>noturno</v>
      </c>
      <c r="N250" s="5" t="str">
        <f>' turmas sistema atual'!L249</f>
        <v>3-0-6</v>
      </c>
      <c r="O250" s="5">
        <f>' turmas sistema atual'!M249</f>
        <v>75</v>
      </c>
      <c r="P250" s="5">
        <f>' turmas sistema atual'!N249</f>
        <v>70</v>
      </c>
      <c r="Q250" s="5">
        <f t="shared" si="3"/>
        <v>5</v>
      </c>
      <c r="R250" s="2" t="str">
        <f>UPPER(' turmas sistema atual'!R249)</f>
        <v>ALAN MACIEL DA SILVA</v>
      </c>
      <c r="S250" s="2" t="str">
        <f>UPPER(' turmas sistema atual'!S249)</f>
        <v/>
      </c>
    </row>
    <row r="251" spans="1:19" ht="47.25" customHeight="1" thickBot="1" x14ac:dyDescent="0.3">
      <c r="A251" s="2" t="str">
        <f>' turmas sistema atual'!A250</f>
        <v>BACHARELADO EM CIÊNCIA E TECNOLOGIA</v>
      </c>
      <c r="B251" s="2" t="str">
        <f>' turmas sistema atual'!B250</f>
        <v>DB3BCN0404-15SA</v>
      </c>
      <c r="C251" s="5" t="str">
        <f>' turmas sistema atual'!Y250</f>
        <v>não</v>
      </c>
      <c r="D251" s="2" t="str">
        <f>' turmas sistema atual'!C250</f>
        <v>Geometria Analítica B3-diurno (Santo André)</v>
      </c>
      <c r="E251" s="2" t="str">
        <f>' turmas sistema atual'!D250</f>
        <v>Geometria Analítica</v>
      </c>
      <c r="F251" s="2" t="str">
        <f>' turmas sistema atual'!F250</f>
        <v>BCN0404-15</v>
      </c>
      <c r="G251" s="2" t="str">
        <f>' turmas sistema atual'!G250</f>
        <v>B3</v>
      </c>
      <c r="H251" s="2" t="str">
        <f>' turmas sistema atual'!W250</f>
        <v xml:space="preserve">segunda das 08:00 às 10:00, quinzenal II; quinta das 10:00 às 12:00, semanal </v>
      </c>
      <c r="I251" s="5" t="str">
        <f>' turmas sistema atual'!X250</f>
        <v/>
      </c>
      <c r="J251" s="5" t="str">
        <f>' turmas sistema atual'!H250</f>
        <v xml:space="preserve">segunda das 08:00 às 10:00, sala S - 213-0, quinzenal II, quinta das 10:00 às 12:00, sala S - 213-0, semanal </v>
      </c>
      <c r="K251" s="5">
        <f>' turmas sistema atual'!I250</f>
        <v>0</v>
      </c>
      <c r="L251" s="5" t="str">
        <f>' turmas sistema atual'!J250</f>
        <v>Santo André</v>
      </c>
      <c r="M251" s="5" t="str">
        <f>' turmas sistema atual'!K250</f>
        <v>diurno</v>
      </c>
      <c r="N251" s="5" t="str">
        <f>' turmas sistema atual'!L250</f>
        <v>3-0-6</v>
      </c>
      <c r="O251" s="5">
        <f>' turmas sistema atual'!M250</f>
        <v>75</v>
      </c>
      <c r="P251" s="5">
        <f>' turmas sistema atual'!N250</f>
        <v>69</v>
      </c>
      <c r="Q251" s="5">
        <f t="shared" si="3"/>
        <v>6</v>
      </c>
      <c r="R251" s="2" t="str">
        <f>UPPER(' turmas sistema atual'!R250)</f>
        <v>SARA DIAZ CARDELL</v>
      </c>
      <c r="S251" s="2" t="str">
        <f>UPPER(' turmas sistema atual'!S250)</f>
        <v/>
      </c>
    </row>
    <row r="252" spans="1:19" ht="47.25" customHeight="1" thickBot="1" x14ac:dyDescent="0.3">
      <c r="A252" s="2" t="str">
        <f>' turmas sistema atual'!A251</f>
        <v>BACHARELADO EM CIÊNCIA E TECNOLOGIA</v>
      </c>
      <c r="B252" s="2" t="str">
        <f>' turmas sistema atual'!B251</f>
        <v>NB3BCN0404-15SA</v>
      </c>
      <c r="C252" s="5" t="str">
        <f>' turmas sistema atual'!Y251</f>
        <v>não</v>
      </c>
      <c r="D252" s="2" t="str">
        <f>' turmas sistema atual'!C251</f>
        <v>Geometria Analítica B3-noturno (Santo André)</v>
      </c>
      <c r="E252" s="2" t="str">
        <f>' turmas sistema atual'!D251</f>
        <v>Geometria Analítica</v>
      </c>
      <c r="F252" s="2" t="str">
        <f>' turmas sistema atual'!F251</f>
        <v>BCN0404-15</v>
      </c>
      <c r="G252" s="2" t="str">
        <f>' turmas sistema atual'!G251</f>
        <v>B3</v>
      </c>
      <c r="H252" s="2" t="str">
        <f>' turmas sistema atual'!W251</f>
        <v xml:space="preserve">segunda das 19:00 às 21:00, quinzenal II; quinta das 21:00 às 23:00, semanal </v>
      </c>
      <c r="I252" s="5" t="str">
        <f>' turmas sistema atual'!X251</f>
        <v/>
      </c>
      <c r="J252" s="5" t="str">
        <f>' turmas sistema atual'!H251</f>
        <v xml:space="preserve">segunda das 19:00 às 21:00, sala S - 213-0, quinzenal II, quinta das 21:00 às 23:00, sala S - 213-0, semanal </v>
      </c>
      <c r="K252" s="5">
        <f>' turmas sistema atual'!I251</f>
        <v>0</v>
      </c>
      <c r="L252" s="5" t="str">
        <f>' turmas sistema atual'!J251</f>
        <v>Santo André</v>
      </c>
      <c r="M252" s="5" t="str">
        <f>' turmas sistema atual'!K251</f>
        <v>noturno</v>
      </c>
      <c r="N252" s="5" t="str">
        <f>' turmas sistema atual'!L251</f>
        <v>3-0-6</v>
      </c>
      <c r="O252" s="5">
        <f>' turmas sistema atual'!M251</f>
        <v>75</v>
      </c>
      <c r="P252" s="5">
        <f>' turmas sistema atual'!N251</f>
        <v>70</v>
      </c>
      <c r="Q252" s="5">
        <f t="shared" si="3"/>
        <v>5</v>
      </c>
      <c r="R252" s="2" t="str">
        <f>UPPER(' turmas sistema atual'!R251)</f>
        <v>ALEXEI MAGALHAES VENEZIANI</v>
      </c>
      <c r="S252" s="2" t="str">
        <f>UPPER(' turmas sistema atual'!S251)</f>
        <v/>
      </c>
    </row>
    <row r="253" spans="1:19" ht="47.25" customHeight="1" thickBot="1" x14ac:dyDescent="0.3">
      <c r="A253" s="2" t="str">
        <f>' turmas sistema atual'!A252</f>
        <v>BACHARELADO EM CIÊNCIA E TECNOLOGIA</v>
      </c>
      <c r="B253" s="2" t="str">
        <f>' turmas sistema atual'!B252</f>
        <v>DB4BCN0404-15SA</v>
      </c>
      <c r="C253" s="5" t="str">
        <f>' turmas sistema atual'!Y252</f>
        <v>não</v>
      </c>
      <c r="D253" s="2" t="str">
        <f>' turmas sistema atual'!C252</f>
        <v>Geometria Analítica B4-diurno (Santo André)</v>
      </c>
      <c r="E253" s="2" t="str">
        <f>' turmas sistema atual'!D252</f>
        <v>Geometria Analítica</v>
      </c>
      <c r="F253" s="2" t="str">
        <f>' turmas sistema atual'!F252</f>
        <v>BCN0404-15</v>
      </c>
      <c r="G253" s="2" t="str">
        <f>' turmas sistema atual'!G252</f>
        <v>B4</v>
      </c>
      <c r="H253" s="2" t="str">
        <f>' turmas sistema atual'!W252</f>
        <v xml:space="preserve">segunda das 08:00 às 10:00, quinzenal II; quinta das 10:00 às 12:00, semanal </v>
      </c>
      <c r="I253" s="5" t="str">
        <f>' turmas sistema atual'!X252</f>
        <v/>
      </c>
      <c r="J253" s="5" t="str">
        <f>' turmas sistema atual'!H252</f>
        <v xml:space="preserve">segunda das 08:00 às 10:00, sala S - 213-0, quinzenal II, quinta das 10:00 às 12:00, sala S - 213-0, semanal </v>
      </c>
      <c r="K253" s="5">
        <f>' turmas sistema atual'!I252</f>
        <v>0</v>
      </c>
      <c r="L253" s="5" t="str">
        <f>' turmas sistema atual'!J252</f>
        <v>Santo André</v>
      </c>
      <c r="M253" s="5" t="str">
        <f>' turmas sistema atual'!K252</f>
        <v>diurno</v>
      </c>
      <c r="N253" s="5" t="str">
        <f>' turmas sistema atual'!L252</f>
        <v>3-0-6</v>
      </c>
      <c r="O253" s="5">
        <f>' turmas sistema atual'!M252</f>
        <v>75</v>
      </c>
      <c r="P253" s="5">
        <f>' turmas sistema atual'!N252</f>
        <v>69</v>
      </c>
      <c r="Q253" s="5">
        <f t="shared" si="3"/>
        <v>6</v>
      </c>
      <c r="R253" s="2" t="str">
        <f>UPPER(' turmas sistema atual'!R252)</f>
        <v>ROLDAO DA ROCHA JUNIOR</v>
      </c>
      <c r="S253" s="2" t="str">
        <f>UPPER(' turmas sistema atual'!S252)</f>
        <v/>
      </c>
    </row>
    <row r="254" spans="1:19" ht="47.25" customHeight="1" thickBot="1" x14ac:dyDescent="0.3">
      <c r="A254" s="2" t="str">
        <f>' turmas sistema atual'!A253</f>
        <v>BACHARELADO EM CIÊNCIA E TECNOLOGIA</v>
      </c>
      <c r="B254" s="2" t="str">
        <f>' turmas sistema atual'!B253</f>
        <v>NB4BCN0404-15SA</v>
      </c>
      <c r="C254" s="5" t="str">
        <f>' turmas sistema atual'!Y253</f>
        <v>não</v>
      </c>
      <c r="D254" s="2" t="str">
        <f>' turmas sistema atual'!C253</f>
        <v>Geometria Analítica B4-noturno (Santo André)</v>
      </c>
      <c r="E254" s="2" t="str">
        <f>' turmas sistema atual'!D253</f>
        <v>Geometria Analítica</v>
      </c>
      <c r="F254" s="2" t="str">
        <f>' turmas sistema atual'!F253</f>
        <v>BCN0404-15</v>
      </c>
      <c r="G254" s="2" t="str">
        <f>' turmas sistema atual'!G253</f>
        <v>B4</v>
      </c>
      <c r="H254" s="2" t="str">
        <f>' turmas sistema atual'!W253</f>
        <v xml:space="preserve">segunda das 19:00 às 21:00, quinzenal II; quinta das 21:00 às 23:00, semanal </v>
      </c>
      <c r="I254" s="5" t="str">
        <f>' turmas sistema atual'!X253</f>
        <v/>
      </c>
      <c r="J254" s="5" t="str">
        <f>' turmas sistema atual'!H253</f>
        <v xml:space="preserve">segunda das 19:00 às 21:00, sala S - 213-0, quinzenal II, quinta das 21:00 às 23:00, sala S - 213-0, semanal </v>
      </c>
      <c r="K254" s="5">
        <f>' turmas sistema atual'!I253</f>
        <v>0</v>
      </c>
      <c r="L254" s="5" t="str">
        <f>' turmas sistema atual'!J253</f>
        <v>Santo André</v>
      </c>
      <c r="M254" s="5" t="str">
        <f>' turmas sistema atual'!K253</f>
        <v>noturno</v>
      </c>
      <c r="N254" s="5" t="str">
        <f>' turmas sistema atual'!L253</f>
        <v>3-0-6</v>
      </c>
      <c r="O254" s="5">
        <f>' turmas sistema atual'!M253</f>
        <v>75</v>
      </c>
      <c r="P254" s="5">
        <f>' turmas sistema atual'!N253</f>
        <v>70</v>
      </c>
      <c r="Q254" s="5">
        <f t="shared" si="3"/>
        <v>5</v>
      </c>
      <c r="R254" s="2" t="str">
        <f>UPPER(' turmas sistema atual'!R253)</f>
        <v>JOSE VANTERLER DA COSTA SOUSA</v>
      </c>
      <c r="S254" s="2" t="str">
        <f>UPPER(' turmas sistema atual'!S253)</f>
        <v/>
      </c>
    </row>
    <row r="255" spans="1:19" ht="47.25" customHeight="1" thickBot="1" x14ac:dyDescent="0.3">
      <c r="A255" s="2" t="str">
        <f>' turmas sistema atual'!A254</f>
        <v>BACHARELADO EM CIÊNCIA E TECNOLOGIA</v>
      </c>
      <c r="B255" s="2" t="str">
        <f>' turmas sistema atual'!B254</f>
        <v>DB5BCN0404-15SA</v>
      </c>
      <c r="C255" s="5" t="str">
        <f>' turmas sistema atual'!Y254</f>
        <v>não</v>
      </c>
      <c r="D255" s="2" t="str">
        <f>' turmas sistema atual'!C254</f>
        <v>Geometria Analítica B5-diurno (Santo André)</v>
      </c>
      <c r="E255" s="2" t="str">
        <f>' turmas sistema atual'!D254</f>
        <v>Geometria Analítica</v>
      </c>
      <c r="F255" s="2" t="str">
        <f>' turmas sistema atual'!F254</f>
        <v>BCN0404-15</v>
      </c>
      <c r="G255" s="2" t="str">
        <f>' turmas sistema atual'!G254</f>
        <v>B5</v>
      </c>
      <c r="H255" s="2" t="str">
        <f>' turmas sistema atual'!W254</f>
        <v xml:space="preserve">segunda das 08:00 às 10:00, quinzenal II; quinta das 10:00 às 12:00, semanal </v>
      </c>
      <c r="I255" s="5" t="str">
        <f>' turmas sistema atual'!X254</f>
        <v/>
      </c>
      <c r="J255" s="5" t="str">
        <f>' turmas sistema atual'!H254</f>
        <v xml:space="preserve">segunda das 08:00 às 10:00, sala S - 213-0, quinzenal II, quinta das 10:00 às 12:00, sala S - 213-0, semanal </v>
      </c>
      <c r="K255" s="5">
        <f>' turmas sistema atual'!I254</f>
        <v>0</v>
      </c>
      <c r="L255" s="5" t="str">
        <f>' turmas sistema atual'!J254</f>
        <v>Santo André</v>
      </c>
      <c r="M255" s="5" t="str">
        <f>' turmas sistema atual'!K254</f>
        <v>diurno</v>
      </c>
      <c r="N255" s="5" t="str">
        <f>' turmas sistema atual'!L254</f>
        <v>3-0-6</v>
      </c>
      <c r="O255" s="5">
        <f>' turmas sistema atual'!M254</f>
        <v>75</v>
      </c>
      <c r="P255" s="5">
        <f>' turmas sistema atual'!N254</f>
        <v>69</v>
      </c>
      <c r="Q255" s="5">
        <f t="shared" si="3"/>
        <v>6</v>
      </c>
      <c r="R255" s="2" t="str">
        <f>UPPER(' turmas sistema atual'!R254)</f>
        <v>RODRIGO ROQUE DIAS</v>
      </c>
      <c r="S255" s="2" t="str">
        <f>UPPER(' turmas sistema atual'!S254)</f>
        <v/>
      </c>
    </row>
    <row r="256" spans="1:19" ht="47.25" customHeight="1" thickBot="1" x14ac:dyDescent="0.3">
      <c r="A256" s="2" t="str">
        <f>' turmas sistema atual'!A255</f>
        <v>BACHARELADO EM CIÊNCIA E TECNOLOGIA</v>
      </c>
      <c r="B256" s="2" t="str">
        <f>' turmas sistema atual'!B255</f>
        <v>NB5BCN0404-15SA</v>
      </c>
      <c r="C256" s="5" t="str">
        <f>' turmas sistema atual'!Y255</f>
        <v>não</v>
      </c>
      <c r="D256" s="2" t="str">
        <f>' turmas sistema atual'!C255</f>
        <v>Geometria Analítica B5-noturno (Santo André)</v>
      </c>
      <c r="E256" s="2" t="str">
        <f>' turmas sistema atual'!D255</f>
        <v>Geometria Analítica</v>
      </c>
      <c r="F256" s="2" t="str">
        <f>' turmas sistema atual'!F255</f>
        <v>BCN0404-15</v>
      </c>
      <c r="G256" s="2" t="str">
        <f>' turmas sistema atual'!G255</f>
        <v>B5</v>
      </c>
      <c r="H256" s="2" t="str">
        <f>' turmas sistema atual'!W255</f>
        <v xml:space="preserve">segunda das 19:00 às 21:00, quinzenal II; quinta das 21:00 às 23:00, semanal </v>
      </c>
      <c r="I256" s="5" t="str">
        <f>' turmas sistema atual'!X255</f>
        <v/>
      </c>
      <c r="J256" s="5" t="str">
        <f>' turmas sistema atual'!H255</f>
        <v xml:space="preserve">segunda das 19:00 às 21:00, sala A-101-0, quinzenal II, quinta das 21:00 às 23:00, sala A-101-0, semanal </v>
      </c>
      <c r="K256" s="5">
        <f>' turmas sistema atual'!I255</f>
        <v>0</v>
      </c>
      <c r="L256" s="5" t="str">
        <f>' turmas sistema atual'!J255</f>
        <v>Santo André</v>
      </c>
      <c r="M256" s="5" t="str">
        <f>' turmas sistema atual'!K255</f>
        <v>noturno</v>
      </c>
      <c r="N256" s="5" t="str">
        <f>' turmas sistema atual'!L255</f>
        <v>3-0-6</v>
      </c>
      <c r="O256" s="5">
        <f>' turmas sistema atual'!M255</f>
        <v>75</v>
      </c>
      <c r="P256" s="5">
        <f>' turmas sistema atual'!N255</f>
        <v>68</v>
      </c>
      <c r="Q256" s="5">
        <f t="shared" si="3"/>
        <v>7</v>
      </c>
      <c r="R256" s="2" t="str">
        <f>UPPER(' turmas sistema atual'!R255)</f>
        <v>ERIKA ALEJANDRA RADA MORA</v>
      </c>
      <c r="S256" s="2" t="str">
        <f>UPPER(' turmas sistema atual'!S255)</f>
        <v/>
      </c>
    </row>
    <row r="257" spans="1:19" ht="47.25" customHeight="1" thickBot="1" x14ac:dyDescent="0.3">
      <c r="A257" s="2" t="str">
        <f>' turmas sistema atual'!A256</f>
        <v>BACHARELADO EM CIÊNCIA E TECNOLOGIA</v>
      </c>
      <c r="B257" s="2" t="str">
        <f>' turmas sistema atual'!B256</f>
        <v>DA1BIN0406-15SA</v>
      </c>
      <c r="C257" s="5" t="str">
        <f>' turmas sistema atual'!Y256</f>
        <v>não</v>
      </c>
      <c r="D257" s="2" t="str">
        <f>' turmas sistema atual'!C256</f>
        <v>Introdução à Probabilidade e à Estatística A1-diurno (Santo André)</v>
      </c>
      <c r="E257" s="2" t="str">
        <f>' turmas sistema atual'!D256</f>
        <v>Introdução à Probabilidade e à Estatística</v>
      </c>
      <c r="F257" s="2" t="str">
        <f>' turmas sistema atual'!F256</f>
        <v>BIN0406-15</v>
      </c>
      <c r="G257" s="2" t="str">
        <f>' turmas sistema atual'!G256</f>
        <v>A1</v>
      </c>
      <c r="H257" s="2" t="str">
        <f>' turmas sistema atual'!W256</f>
        <v xml:space="preserve">segunda das 08:00 às 10:00, quinzenal I; quinta das 10:00 às 12:00, semanal </v>
      </c>
      <c r="I257" s="5" t="str">
        <f>' turmas sistema atual'!X256</f>
        <v/>
      </c>
      <c r="J257" s="5" t="str">
        <f>' turmas sistema atual'!H256</f>
        <v xml:space="preserve">segunda das 08:00 às 10:00, sala A-101-0, quinzenal I, quinta das 10:00 às 12:00, sala A-101-0, semanal </v>
      </c>
      <c r="K257" s="5">
        <f>' turmas sistema atual'!I256</f>
        <v>0</v>
      </c>
      <c r="L257" s="5" t="str">
        <f>' turmas sistema atual'!J256</f>
        <v>Santo André</v>
      </c>
      <c r="M257" s="5" t="str">
        <f>' turmas sistema atual'!K256</f>
        <v>diurno</v>
      </c>
      <c r="N257" s="5" t="str">
        <f>' turmas sistema atual'!L256</f>
        <v>3-0-4</v>
      </c>
      <c r="O257" s="5">
        <f>' turmas sistema atual'!M256</f>
        <v>75</v>
      </c>
      <c r="P257" s="5">
        <f>' turmas sistema atual'!N256</f>
        <v>74</v>
      </c>
      <c r="Q257" s="5">
        <f t="shared" si="3"/>
        <v>1</v>
      </c>
      <c r="R257" s="2" t="str">
        <f>UPPER(' turmas sistema atual'!R256)</f>
        <v>ROBERTO VENEGEROLES NASCIMENTO</v>
      </c>
      <c r="S257" s="2" t="str">
        <f>UPPER(' turmas sistema atual'!S256)</f>
        <v/>
      </c>
    </row>
    <row r="258" spans="1:19" ht="47.25" customHeight="1" thickBot="1" x14ac:dyDescent="0.3">
      <c r="A258" s="2" t="str">
        <f>' turmas sistema atual'!A257</f>
        <v>BACHARELADO EM CIÊNCIA E TECNOLOGIA</v>
      </c>
      <c r="B258" s="2" t="str">
        <f>' turmas sistema atual'!B257</f>
        <v>NA1BIN0406-15SA</v>
      </c>
      <c r="C258" s="5" t="str">
        <f>' turmas sistema atual'!Y257</f>
        <v>não</v>
      </c>
      <c r="D258" s="2" t="str">
        <f>' turmas sistema atual'!C257</f>
        <v>Introdução à Probabilidade e à Estatística A1-noturno (Santo André)</v>
      </c>
      <c r="E258" s="2" t="str">
        <f>' turmas sistema atual'!D257</f>
        <v>Introdução à Probabilidade e à Estatística</v>
      </c>
      <c r="F258" s="2" t="str">
        <f>' turmas sistema atual'!F257</f>
        <v>BIN0406-15</v>
      </c>
      <c r="G258" s="2" t="str">
        <f>' turmas sistema atual'!G257</f>
        <v>A1</v>
      </c>
      <c r="H258" s="2" t="str">
        <f>' turmas sistema atual'!W257</f>
        <v xml:space="preserve">segunda das 19:00 às 21:00, quinzenal I; quinta das 21:00 às 23:00, semanal </v>
      </c>
      <c r="I258" s="5" t="str">
        <f>' turmas sistema atual'!X257</f>
        <v/>
      </c>
      <c r="J258" s="5" t="str">
        <f>' turmas sistema atual'!H257</f>
        <v xml:space="preserve">segunda das 19:00 às 21:00, sala A-101-0, quinzenal I, quinta das 21:00 às 23:00, sala A-101-0, semanal </v>
      </c>
      <c r="K258" s="5">
        <f>' turmas sistema atual'!I257</f>
        <v>0</v>
      </c>
      <c r="L258" s="5" t="str">
        <f>' turmas sistema atual'!J257</f>
        <v>Santo André</v>
      </c>
      <c r="M258" s="5" t="str">
        <f>' turmas sistema atual'!K257</f>
        <v>noturno</v>
      </c>
      <c r="N258" s="5" t="str">
        <f>' turmas sistema atual'!L257</f>
        <v>3-0-4</v>
      </c>
      <c r="O258" s="5">
        <f>' turmas sistema atual'!M257</f>
        <v>75</v>
      </c>
      <c r="P258" s="5">
        <f>' turmas sistema atual'!N257</f>
        <v>74</v>
      </c>
      <c r="Q258" s="5">
        <f t="shared" si="3"/>
        <v>1</v>
      </c>
      <c r="R258" s="2" t="str">
        <f>UPPER(' turmas sistema atual'!R257)</f>
        <v>VLADIMIR PERCHINE</v>
      </c>
      <c r="S258" s="2" t="str">
        <f>UPPER(' turmas sistema atual'!S257)</f>
        <v/>
      </c>
    </row>
    <row r="259" spans="1:19" ht="47.25" customHeight="1" thickBot="1" x14ac:dyDescent="0.3">
      <c r="A259" s="2" t="str">
        <f>' turmas sistema atual'!A258</f>
        <v>BACHARELADO EM CIÊNCIA E TECNOLOGIA</v>
      </c>
      <c r="B259" s="52" t="str">
        <f>' turmas sistema atual'!B258</f>
        <v>DA2BIN0406-15SA</v>
      </c>
      <c r="C259" s="51" t="str">
        <f>' turmas sistema atual'!Y258</f>
        <v>não</v>
      </c>
      <c r="D259" s="52" t="str">
        <f>' turmas sistema atual'!C258</f>
        <v>Introdução à Probabilidade e à Estatística A2-diurno (Santo André)</v>
      </c>
      <c r="E259" s="2" t="str">
        <f>' turmas sistema atual'!D258</f>
        <v>Introdução à Probabilidade e à Estatística</v>
      </c>
      <c r="F259" s="2" t="str">
        <f>' turmas sistema atual'!F258</f>
        <v>BIN0406-15</v>
      </c>
      <c r="G259" s="2" t="str">
        <f>' turmas sistema atual'!G258</f>
        <v>A2</v>
      </c>
      <c r="H259" s="2" t="str">
        <f>' turmas sistema atual'!W258</f>
        <v xml:space="preserve">segunda das 08:00 às 10:00, quinzenal I; quinta das 10:00 às 12:00, semanal </v>
      </c>
      <c r="I259" s="5" t="str">
        <f>' turmas sistema atual'!X258</f>
        <v/>
      </c>
      <c r="J259" s="5" t="str">
        <f>' turmas sistema atual'!H258</f>
        <v xml:space="preserve">segunda das 08:00 às 10:00, sala A-101-0, quinzenal I, quinta das 10:00 às 12:00, sala A-101-0, semanal </v>
      </c>
      <c r="K259" s="5">
        <f>' turmas sistema atual'!I258</f>
        <v>0</v>
      </c>
      <c r="L259" s="5" t="str">
        <f>' turmas sistema atual'!J258</f>
        <v>Santo André</v>
      </c>
      <c r="M259" s="5" t="str">
        <f>' turmas sistema atual'!K258</f>
        <v>diurno</v>
      </c>
      <c r="N259" s="5" t="str">
        <f>' turmas sistema atual'!L258</f>
        <v>3-0-4</v>
      </c>
      <c r="O259" s="5">
        <f>' turmas sistema atual'!M258</f>
        <v>75</v>
      </c>
      <c r="P259" s="5">
        <f>' turmas sistema atual'!N258</f>
        <v>74</v>
      </c>
      <c r="Q259" s="5">
        <f t="shared" si="3"/>
        <v>1</v>
      </c>
      <c r="R259" s="2" t="str">
        <f>UPPER(' turmas sistema atual'!R258)</f>
        <v>PAULA ANDREA CADAVID SALAZAR</v>
      </c>
      <c r="S259" s="2" t="str">
        <f>UPPER(' turmas sistema atual'!S258)</f>
        <v/>
      </c>
    </row>
    <row r="260" spans="1:19" ht="47.25" customHeight="1" thickBot="1" x14ac:dyDescent="0.3">
      <c r="A260" s="2" t="str">
        <f>' turmas sistema atual'!A259</f>
        <v>BACHARELADO EM CIÊNCIA E TECNOLOGIA</v>
      </c>
      <c r="B260" s="52" t="str">
        <f>' turmas sistema atual'!B259</f>
        <v>NA2BIN0406-15SA</v>
      </c>
      <c r="C260" s="51" t="str">
        <f>' turmas sistema atual'!Y259</f>
        <v>não</v>
      </c>
      <c r="D260" s="52" t="str">
        <f>' turmas sistema atual'!C259</f>
        <v>Introdução à Probabilidade e à Estatística A2-noturno (Santo André)</v>
      </c>
      <c r="E260" s="2" t="str">
        <f>' turmas sistema atual'!D259</f>
        <v>Introdução à Probabilidade e à Estatística</v>
      </c>
      <c r="F260" s="2" t="str">
        <f>' turmas sistema atual'!F259</f>
        <v>BIN0406-15</v>
      </c>
      <c r="G260" s="2" t="str">
        <f>' turmas sistema atual'!G259</f>
        <v>A2</v>
      </c>
      <c r="H260" s="2" t="str">
        <f>' turmas sistema atual'!W259</f>
        <v xml:space="preserve">segunda das 19:00 às 21:00, quinzenal I; quinta das 21:00 às 23:00, semanal </v>
      </c>
      <c r="I260" s="5" t="str">
        <f>' turmas sistema atual'!X259</f>
        <v/>
      </c>
      <c r="J260" s="5" t="str">
        <f>' turmas sistema atual'!H259</f>
        <v xml:space="preserve">segunda das 19:00 às 21:00, sala A-101-0, quinzenal I, quinta das 21:00 às 23:00, sala A-101-0, semanal </v>
      </c>
      <c r="K260" s="5">
        <f>' turmas sistema atual'!I259</f>
        <v>0</v>
      </c>
      <c r="L260" s="5" t="str">
        <f>' turmas sistema atual'!J259</f>
        <v>Santo André</v>
      </c>
      <c r="M260" s="5" t="str">
        <f>' turmas sistema atual'!K259</f>
        <v>noturno</v>
      </c>
      <c r="N260" s="5" t="str">
        <f>' turmas sistema atual'!L259</f>
        <v>3-0-4</v>
      </c>
      <c r="O260" s="5">
        <f>' turmas sistema atual'!M259</f>
        <v>75</v>
      </c>
      <c r="P260" s="5">
        <f>' turmas sistema atual'!N259</f>
        <v>74</v>
      </c>
      <c r="Q260" s="5">
        <f t="shared" ref="Q260:Q323" si="4">O260-P260</f>
        <v>1</v>
      </c>
      <c r="R260" s="2" t="str">
        <f>UPPER(' turmas sistema atual'!R259)</f>
        <v>VALDECIR MARVULLE</v>
      </c>
      <c r="S260" s="2" t="str">
        <f>UPPER(' turmas sistema atual'!S259)</f>
        <v/>
      </c>
    </row>
    <row r="261" spans="1:19" ht="47.25" customHeight="1" thickBot="1" x14ac:dyDescent="0.3">
      <c r="A261" s="2" t="str">
        <f>' turmas sistema atual'!A260</f>
        <v>BACHARELADO EM CIÊNCIA E TECNOLOGIA</v>
      </c>
      <c r="B261" s="2" t="str">
        <f>' turmas sistema atual'!B260</f>
        <v>DA3BIN0406-15SA</v>
      </c>
      <c r="C261" s="5" t="str">
        <f>' turmas sistema atual'!Y260</f>
        <v>não</v>
      </c>
      <c r="D261" s="2" t="str">
        <f>' turmas sistema atual'!C260</f>
        <v>Introdução à Probabilidade e à Estatística A3-diurno (Santo André)</v>
      </c>
      <c r="E261" s="2" t="str">
        <f>' turmas sistema atual'!D260</f>
        <v>Introdução à Probabilidade e à Estatística</v>
      </c>
      <c r="F261" s="2" t="str">
        <f>' turmas sistema atual'!F260</f>
        <v>BIN0406-15</v>
      </c>
      <c r="G261" s="2" t="str">
        <f>' turmas sistema atual'!G260</f>
        <v>A3</v>
      </c>
      <c r="H261" s="2" t="str">
        <f>' turmas sistema atual'!W260</f>
        <v xml:space="preserve">segunda das 08:00 às 10:00, quinzenal I; quinta das 10:00 às 12:00, semanal </v>
      </c>
      <c r="I261" s="5" t="str">
        <f>' turmas sistema atual'!X260</f>
        <v/>
      </c>
      <c r="J261" s="5" t="str">
        <f>' turmas sistema atual'!H260</f>
        <v xml:space="preserve">segunda das 08:00 às 10:00, sala A-101-0, quinzenal I, quinta das 10:00 às 12:00, sala A-101-0, semanal </v>
      </c>
      <c r="K261" s="5">
        <f>' turmas sistema atual'!I260</f>
        <v>0</v>
      </c>
      <c r="L261" s="5" t="str">
        <f>' turmas sistema atual'!J260</f>
        <v>Santo André</v>
      </c>
      <c r="M261" s="5" t="str">
        <f>' turmas sistema atual'!K260</f>
        <v>diurno</v>
      </c>
      <c r="N261" s="5" t="str">
        <f>' turmas sistema atual'!L260</f>
        <v>3-0-4</v>
      </c>
      <c r="O261" s="5">
        <f>' turmas sistema atual'!M260</f>
        <v>75</v>
      </c>
      <c r="P261" s="5">
        <f>' turmas sistema atual'!N260</f>
        <v>74</v>
      </c>
      <c r="Q261" s="5">
        <f t="shared" si="4"/>
        <v>1</v>
      </c>
      <c r="R261" s="2" t="str">
        <f>UPPER(' turmas sistema atual'!R260)</f>
        <v>CARLOS DA SILVA DOS SANTOS</v>
      </c>
      <c r="S261" s="2" t="str">
        <f>UPPER(' turmas sistema atual'!S260)</f>
        <v/>
      </c>
    </row>
    <row r="262" spans="1:19" ht="47.25" customHeight="1" thickBot="1" x14ac:dyDescent="0.3">
      <c r="A262" s="2" t="str">
        <f>' turmas sistema atual'!A261</f>
        <v>BACHARELADO EM CIÊNCIA E TECNOLOGIA</v>
      </c>
      <c r="B262" s="2" t="str">
        <f>' turmas sistema atual'!B261</f>
        <v>NA3BIN0406-15SA</v>
      </c>
      <c r="C262" s="5" t="str">
        <f>' turmas sistema atual'!Y261</f>
        <v>não</v>
      </c>
      <c r="D262" s="2" t="str">
        <f>' turmas sistema atual'!C261</f>
        <v>Introdução à Probabilidade e à Estatística A3-noturno (Santo André)</v>
      </c>
      <c r="E262" s="2" t="str">
        <f>' turmas sistema atual'!D261</f>
        <v>Introdução à Probabilidade e à Estatística</v>
      </c>
      <c r="F262" s="2" t="str">
        <f>' turmas sistema atual'!F261</f>
        <v>BIN0406-15</v>
      </c>
      <c r="G262" s="2" t="str">
        <f>' turmas sistema atual'!G261</f>
        <v>A3</v>
      </c>
      <c r="H262" s="2" t="str">
        <f>' turmas sistema atual'!W261</f>
        <v xml:space="preserve">segunda das 19:00 às 21:00, quinzenal I; quinta das 21:00 às 23:00, semanal </v>
      </c>
      <c r="I262" s="5" t="str">
        <f>' turmas sistema atual'!X261</f>
        <v/>
      </c>
      <c r="J262" s="5" t="str">
        <f>' turmas sistema atual'!H261</f>
        <v xml:space="preserve">segunda das 19:00 às 21:00, sala A-101-0, quinzenal I, quinta das 21:00 às 23:00, sala A-101-0, semanal </v>
      </c>
      <c r="K262" s="5">
        <f>' turmas sistema atual'!I261</f>
        <v>0</v>
      </c>
      <c r="L262" s="5" t="str">
        <f>' turmas sistema atual'!J261</f>
        <v>Santo André</v>
      </c>
      <c r="M262" s="5" t="str">
        <f>' turmas sistema atual'!K261</f>
        <v>noturno</v>
      </c>
      <c r="N262" s="5" t="str">
        <f>' turmas sistema atual'!L261</f>
        <v>3-0-4</v>
      </c>
      <c r="O262" s="5">
        <f>' turmas sistema atual'!M261</f>
        <v>75</v>
      </c>
      <c r="P262" s="5">
        <f>' turmas sistema atual'!N261</f>
        <v>74</v>
      </c>
      <c r="Q262" s="5">
        <f t="shared" si="4"/>
        <v>1</v>
      </c>
      <c r="R262" s="2" t="str">
        <f>UPPER(' turmas sistema atual'!R261)</f>
        <v>ANTONIO SERGIO MUNHOZ</v>
      </c>
      <c r="S262" s="2" t="str">
        <f>UPPER(' turmas sistema atual'!S261)</f>
        <v/>
      </c>
    </row>
    <row r="263" spans="1:19" ht="47.25" customHeight="1" thickBot="1" x14ac:dyDescent="0.3">
      <c r="A263" s="2" t="str">
        <f>' turmas sistema atual'!A262</f>
        <v>BACHARELADO EM CIÊNCIA E TECNOLOGIA</v>
      </c>
      <c r="B263" s="2" t="str">
        <f>' turmas sistema atual'!B262</f>
        <v>DA4BIN0406-15SA</v>
      </c>
      <c r="C263" s="5" t="str">
        <f>' turmas sistema atual'!Y262</f>
        <v>não</v>
      </c>
      <c r="D263" s="2" t="str">
        <f>' turmas sistema atual'!C262</f>
        <v>Introdução à Probabilidade e à Estatística A4-diurno (Santo André)</v>
      </c>
      <c r="E263" s="2" t="str">
        <f>' turmas sistema atual'!D262</f>
        <v>Introdução à Probabilidade e à Estatística</v>
      </c>
      <c r="F263" s="2" t="str">
        <f>' turmas sistema atual'!F262</f>
        <v>BIN0406-15</v>
      </c>
      <c r="G263" s="2" t="str">
        <f>' turmas sistema atual'!G262</f>
        <v>A4</v>
      </c>
      <c r="H263" s="2" t="str">
        <f>' turmas sistema atual'!W262</f>
        <v xml:space="preserve">segunda das 08:00 às 10:00, quinzenal I; quinta das 10:00 às 12:00, semanal </v>
      </c>
      <c r="I263" s="5" t="str">
        <f>' turmas sistema atual'!X262</f>
        <v/>
      </c>
      <c r="J263" s="5" t="str">
        <f>' turmas sistema atual'!H262</f>
        <v xml:space="preserve">segunda das 08:00 às 10:00, sala A-101-0, quinzenal I, quinta das 10:00 às 12:00, sala A-101-0, semanal </v>
      </c>
      <c r="K263" s="5">
        <f>' turmas sistema atual'!I262</f>
        <v>0</v>
      </c>
      <c r="L263" s="5" t="str">
        <f>' turmas sistema atual'!J262</f>
        <v>Santo André</v>
      </c>
      <c r="M263" s="5" t="str">
        <f>' turmas sistema atual'!K262</f>
        <v>diurno</v>
      </c>
      <c r="N263" s="5" t="str">
        <f>' turmas sistema atual'!L262</f>
        <v>3-0-4</v>
      </c>
      <c r="O263" s="5">
        <f>' turmas sistema atual'!M262</f>
        <v>75</v>
      </c>
      <c r="P263" s="5">
        <f>' turmas sistema atual'!N262</f>
        <v>74</v>
      </c>
      <c r="Q263" s="5">
        <f t="shared" si="4"/>
        <v>1</v>
      </c>
      <c r="R263" s="2" t="str">
        <f>UPPER(' turmas sistema atual'!R262)</f>
        <v>ALEXANDRE HIDEKI OKANO</v>
      </c>
      <c r="S263" s="2" t="str">
        <f>UPPER(' turmas sistema atual'!S262)</f>
        <v/>
      </c>
    </row>
    <row r="264" spans="1:19" ht="47.25" customHeight="1" thickBot="1" x14ac:dyDescent="0.3">
      <c r="A264" s="2" t="str">
        <f>' turmas sistema atual'!A263</f>
        <v>BACHARELADO EM CIÊNCIA E TECNOLOGIA</v>
      </c>
      <c r="B264" s="2" t="str">
        <f>' turmas sistema atual'!B263</f>
        <v>NA4BIN0406-15SA</v>
      </c>
      <c r="C264" s="5" t="str">
        <f>' turmas sistema atual'!Y263</f>
        <v>não</v>
      </c>
      <c r="D264" s="2" t="str">
        <f>' turmas sistema atual'!C263</f>
        <v>Introdução à Probabilidade e à Estatística A4-noturno (Santo André)</v>
      </c>
      <c r="E264" s="2" t="str">
        <f>' turmas sistema atual'!D263</f>
        <v>Introdução à Probabilidade e à Estatística</v>
      </c>
      <c r="F264" s="2" t="str">
        <f>' turmas sistema atual'!F263</f>
        <v>BIN0406-15</v>
      </c>
      <c r="G264" s="2" t="str">
        <f>' turmas sistema atual'!G263</f>
        <v>A4</v>
      </c>
      <c r="H264" s="2" t="str">
        <f>' turmas sistema atual'!W263</f>
        <v xml:space="preserve">segunda das 19:00 às 21:00, quinzenal I; quinta das 21:00 às 23:00, semanal </v>
      </c>
      <c r="I264" s="5" t="str">
        <f>' turmas sistema atual'!X263</f>
        <v/>
      </c>
      <c r="J264" s="5" t="str">
        <f>' turmas sistema atual'!H263</f>
        <v xml:space="preserve">segunda das 19:00 às 21:00, sala A-101-0, quinzenal I, quinta das 21:00 às 23:00, sala A-101-0, semanal </v>
      </c>
      <c r="K264" s="5">
        <f>' turmas sistema atual'!I263</f>
        <v>0</v>
      </c>
      <c r="L264" s="5" t="str">
        <f>' turmas sistema atual'!J263</f>
        <v>Santo André</v>
      </c>
      <c r="M264" s="5" t="str">
        <f>' turmas sistema atual'!K263</f>
        <v>noturno</v>
      </c>
      <c r="N264" s="5" t="str">
        <f>' turmas sistema atual'!L263</f>
        <v>3-0-4</v>
      </c>
      <c r="O264" s="5">
        <f>' turmas sistema atual'!M263</f>
        <v>75</v>
      </c>
      <c r="P264" s="5">
        <f>' turmas sistema atual'!N263</f>
        <v>74</v>
      </c>
      <c r="Q264" s="5">
        <f t="shared" si="4"/>
        <v>1</v>
      </c>
      <c r="R264" s="2" t="str">
        <f>UPPER(' turmas sistema atual'!R263)</f>
        <v>MAURO ROGERIO COSENTINO</v>
      </c>
      <c r="S264" s="2" t="str">
        <f>UPPER(' turmas sistema atual'!S263)</f>
        <v/>
      </c>
    </row>
    <row r="265" spans="1:19" ht="47.25" customHeight="1" thickBot="1" x14ac:dyDescent="0.3">
      <c r="A265" s="2" t="str">
        <f>' turmas sistema atual'!A264</f>
        <v>BACHARELADO EM CIÊNCIA E TECNOLOGIA</v>
      </c>
      <c r="B265" s="2" t="str">
        <f>' turmas sistema atual'!B264</f>
        <v>DB1BIN0406-15SA</v>
      </c>
      <c r="C265" s="5" t="str">
        <f>' turmas sistema atual'!Y264</f>
        <v>não</v>
      </c>
      <c r="D265" s="2" t="str">
        <f>' turmas sistema atual'!C264</f>
        <v>Introdução à Probabilidade e à Estatística B1-diurno (Santo André)</v>
      </c>
      <c r="E265" s="2" t="str">
        <f>' turmas sistema atual'!D264</f>
        <v>Introdução à Probabilidade e à Estatística</v>
      </c>
      <c r="F265" s="2" t="str">
        <f>' turmas sistema atual'!F264</f>
        <v>BIN0406-15</v>
      </c>
      <c r="G265" s="2" t="str">
        <f>' turmas sistema atual'!G264</f>
        <v>B1</v>
      </c>
      <c r="H265" s="2" t="str">
        <f>' turmas sistema atual'!W264</f>
        <v xml:space="preserve">segunda das 10:00 às 12:00, quinzenal I; quinta das 08:00 às 10:00, semanal </v>
      </c>
      <c r="I265" s="5" t="str">
        <f>' turmas sistema atual'!X264</f>
        <v/>
      </c>
      <c r="J265" s="5" t="str">
        <f>' turmas sistema atual'!H264</f>
        <v xml:space="preserve">segunda das 10:00 às 12:00, sala A-101-0, quinzenal I, quinta das 08:00 às 10:00, sala A-101-0, semanal </v>
      </c>
      <c r="K265" s="5">
        <f>' turmas sistema atual'!I264</f>
        <v>0</v>
      </c>
      <c r="L265" s="5" t="str">
        <f>' turmas sistema atual'!J264</f>
        <v>Santo André</v>
      </c>
      <c r="M265" s="5" t="str">
        <f>' turmas sistema atual'!K264</f>
        <v>diurno</v>
      </c>
      <c r="N265" s="5" t="str">
        <f>' turmas sistema atual'!L264</f>
        <v>3-0-4</v>
      </c>
      <c r="O265" s="5">
        <f>' turmas sistema atual'!M264</f>
        <v>75</v>
      </c>
      <c r="P265" s="5">
        <f>' turmas sistema atual'!N264</f>
        <v>74</v>
      </c>
      <c r="Q265" s="5">
        <f t="shared" si="4"/>
        <v>1</v>
      </c>
      <c r="R265" s="2" t="str">
        <f>UPPER(' turmas sistema atual'!R264)</f>
        <v>MARCELO BUSSOTTI REYES</v>
      </c>
      <c r="S265" s="2" t="str">
        <f>UPPER(' turmas sistema atual'!S264)</f>
        <v/>
      </c>
    </row>
    <row r="266" spans="1:19" ht="47.25" customHeight="1" thickBot="1" x14ac:dyDescent="0.3">
      <c r="A266" s="2" t="str">
        <f>' turmas sistema atual'!A265</f>
        <v>BACHARELADO EM CIÊNCIA E TECNOLOGIA</v>
      </c>
      <c r="B266" s="2" t="str">
        <f>' turmas sistema atual'!B265</f>
        <v>NB1BIN0406-15SA</v>
      </c>
      <c r="C266" s="5" t="str">
        <f>' turmas sistema atual'!Y265</f>
        <v>não</v>
      </c>
      <c r="D266" s="2" t="str">
        <f>' turmas sistema atual'!C265</f>
        <v>Introdução à Probabilidade e à Estatística B1-noturno (Santo André)</v>
      </c>
      <c r="E266" s="2" t="str">
        <f>' turmas sistema atual'!D265</f>
        <v>Introdução à Probabilidade e à Estatística</v>
      </c>
      <c r="F266" s="2" t="str">
        <f>' turmas sistema atual'!F265</f>
        <v>BIN0406-15</v>
      </c>
      <c r="G266" s="2" t="str">
        <f>' turmas sistema atual'!G265</f>
        <v>B1</v>
      </c>
      <c r="H266" s="2" t="str">
        <f>' turmas sistema atual'!W265</f>
        <v xml:space="preserve">segunda das 21:00 às 23:00, quinzenal I; quinta das 19:00 às 21:00, semanal </v>
      </c>
      <c r="I266" s="5" t="str">
        <f>' turmas sistema atual'!X265</f>
        <v/>
      </c>
      <c r="J266" s="5" t="str">
        <f>' turmas sistema atual'!H265</f>
        <v xml:space="preserve">segunda das 21:00 às 23:00, sala A-101-0, quinzenal I, quinta das 19:00 às 21:00, sala A-101-0, semanal </v>
      </c>
      <c r="K266" s="5">
        <f>' turmas sistema atual'!I265</f>
        <v>0</v>
      </c>
      <c r="L266" s="5" t="str">
        <f>' turmas sistema atual'!J265</f>
        <v>Santo André</v>
      </c>
      <c r="M266" s="5" t="str">
        <f>' turmas sistema atual'!K265</f>
        <v>noturno</v>
      </c>
      <c r="N266" s="5" t="str">
        <f>' turmas sistema atual'!L265</f>
        <v>3-0-4</v>
      </c>
      <c r="O266" s="5">
        <f>' turmas sistema atual'!M265</f>
        <v>75</v>
      </c>
      <c r="P266" s="5">
        <f>' turmas sistema atual'!N265</f>
        <v>74</v>
      </c>
      <c r="Q266" s="5">
        <f t="shared" si="4"/>
        <v>1</v>
      </c>
      <c r="R266" s="2" t="str">
        <f>UPPER(' turmas sistema atual'!R265)</f>
        <v>MARCO AURELIO CAZAROTTO GOMES</v>
      </c>
      <c r="S266" s="2" t="str">
        <f>UPPER(' turmas sistema atual'!S265)</f>
        <v/>
      </c>
    </row>
    <row r="267" spans="1:19" ht="47.25" customHeight="1" thickBot="1" x14ac:dyDescent="0.3">
      <c r="A267" s="2" t="str">
        <f>' turmas sistema atual'!A266</f>
        <v>BACHARELADO EM CIÊNCIA E TECNOLOGIA</v>
      </c>
      <c r="B267" s="2" t="str">
        <f>' turmas sistema atual'!B266</f>
        <v>DB2BIN0406-15SA</v>
      </c>
      <c r="C267" s="5" t="str">
        <f>' turmas sistema atual'!Y266</f>
        <v>não</v>
      </c>
      <c r="D267" s="2" t="str">
        <f>' turmas sistema atual'!C266</f>
        <v>Introdução à Probabilidade e à Estatística B2-diurno (Santo André)</v>
      </c>
      <c r="E267" s="2" t="str">
        <f>' turmas sistema atual'!D266</f>
        <v>Introdução à Probabilidade e à Estatística</v>
      </c>
      <c r="F267" s="2" t="str">
        <f>' turmas sistema atual'!F266</f>
        <v>BIN0406-15</v>
      </c>
      <c r="G267" s="2" t="str">
        <f>' turmas sistema atual'!G266</f>
        <v>B2</v>
      </c>
      <c r="H267" s="2" t="str">
        <f>' turmas sistema atual'!W266</f>
        <v xml:space="preserve">segunda das 10:00 às 12:00, quinzenal I; quinta das 08:00 às 10:00, semanal </v>
      </c>
      <c r="I267" s="5" t="str">
        <f>' turmas sistema atual'!X266</f>
        <v/>
      </c>
      <c r="J267" s="5" t="str">
        <f>' turmas sistema atual'!H266</f>
        <v xml:space="preserve">segunda das 10:00 às 12:00, sala A-101-0, quinzenal I, quinta das 08:00 às 10:00, sala A-101-0, semanal </v>
      </c>
      <c r="K267" s="5">
        <f>' turmas sistema atual'!I266</f>
        <v>0</v>
      </c>
      <c r="L267" s="5" t="str">
        <f>' turmas sistema atual'!J266</f>
        <v>Santo André</v>
      </c>
      <c r="M267" s="5" t="str">
        <f>' turmas sistema atual'!K266</f>
        <v>diurno</v>
      </c>
      <c r="N267" s="5" t="str">
        <f>' turmas sistema atual'!L266</f>
        <v>3-0-4</v>
      </c>
      <c r="O267" s="5">
        <f>' turmas sistema atual'!M266</f>
        <v>75</v>
      </c>
      <c r="P267" s="5">
        <f>' turmas sistema atual'!N266</f>
        <v>74</v>
      </c>
      <c r="Q267" s="5">
        <f t="shared" si="4"/>
        <v>1</v>
      </c>
      <c r="R267" s="2" t="str">
        <f>UPPER(' turmas sistema atual'!R266)</f>
        <v>PAULA ANDREA CADAVID SALAZAR</v>
      </c>
      <c r="S267" s="2" t="str">
        <f>UPPER(' turmas sistema atual'!S266)</f>
        <v/>
      </c>
    </row>
    <row r="268" spans="1:19" ht="47.25" customHeight="1" thickBot="1" x14ac:dyDescent="0.3">
      <c r="A268" s="2" t="str">
        <f>' turmas sistema atual'!A267</f>
        <v>BACHARELADO EM CIÊNCIA E TECNOLOGIA</v>
      </c>
      <c r="B268" s="2" t="str">
        <f>' turmas sistema atual'!B267</f>
        <v>NB2BIN0406-15SA</v>
      </c>
      <c r="C268" s="5" t="str">
        <f>' turmas sistema atual'!Y267</f>
        <v>não</v>
      </c>
      <c r="D268" s="2" t="str">
        <f>' turmas sistema atual'!C267</f>
        <v>Introdução à Probabilidade e à Estatística B2-noturno (Santo André)</v>
      </c>
      <c r="E268" s="2" t="str">
        <f>' turmas sistema atual'!D267</f>
        <v>Introdução à Probabilidade e à Estatística</v>
      </c>
      <c r="F268" s="2" t="str">
        <f>' turmas sistema atual'!F267</f>
        <v>BIN0406-15</v>
      </c>
      <c r="G268" s="2" t="str">
        <f>' turmas sistema atual'!G267</f>
        <v>B2</v>
      </c>
      <c r="H268" s="2" t="str">
        <f>' turmas sistema atual'!W267</f>
        <v xml:space="preserve">segunda das 21:00 às 23:00, quinzenal I; quinta das 19:00 às 21:00, semanal </v>
      </c>
      <c r="I268" s="5" t="str">
        <f>' turmas sistema atual'!X267</f>
        <v/>
      </c>
      <c r="J268" s="5" t="str">
        <f>' turmas sistema atual'!H267</f>
        <v xml:space="preserve">segunda das 21:00 às 23:00, sala A-101-0, quinzenal I, quinta das 19:00 às 21:00, sala A-101-0, semanal </v>
      </c>
      <c r="K268" s="5">
        <f>' turmas sistema atual'!I267</f>
        <v>0</v>
      </c>
      <c r="L268" s="5" t="str">
        <f>' turmas sistema atual'!J267</f>
        <v>Santo André</v>
      </c>
      <c r="M268" s="5" t="str">
        <f>' turmas sistema atual'!K267</f>
        <v>noturno</v>
      </c>
      <c r="N268" s="5" t="str">
        <f>' turmas sistema atual'!L267</f>
        <v>3-0-4</v>
      </c>
      <c r="O268" s="5">
        <f>' turmas sistema atual'!M267</f>
        <v>75</v>
      </c>
      <c r="P268" s="5">
        <f>' turmas sistema atual'!N267</f>
        <v>74</v>
      </c>
      <c r="Q268" s="5">
        <f t="shared" si="4"/>
        <v>1</v>
      </c>
      <c r="R268" s="2" t="str">
        <f>UPPER(' turmas sistema atual'!R267)</f>
        <v>VALDECIR MARVULLE</v>
      </c>
      <c r="S268" s="2" t="str">
        <f>UPPER(' turmas sistema atual'!S267)</f>
        <v/>
      </c>
    </row>
    <row r="269" spans="1:19" ht="47.25" customHeight="1" thickBot="1" x14ac:dyDescent="0.3">
      <c r="A269" s="2" t="str">
        <f>' turmas sistema atual'!A268</f>
        <v>BACHARELADO EM CIÊNCIA E TECNOLOGIA</v>
      </c>
      <c r="B269" s="2" t="str">
        <f>' turmas sistema atual'!B268</f>
        <v>DB3BIN0406-15SA</v>
      </c>
      <c r="C269" s="5" t="str">
        <f>' turmas sistema atual'!Y268</f>
        <v>não</v>
      </c>
      <c r="D269" s="2" t="str">
        <f>' turmas sistema atual'!C268</f>
        <v>Introdução à Probabilidade e à Estatística B3-diurno (Santo André)</v>
      </c>
      <c r="E269" s="2" t="str">
        <f>' turmas sistema atual'!D268</f>
        <v>Introdução à Probabilidade e à Estatística</v>
      </c>
      <c r="F269" s="2" t="str">
        <f>' turmas sistema atual'!F268</f>
        <v>BIN0406-15</v>
      </c>
      <c r="G269" s="2" t="str">
        <f>' turmas sistema atual'!G268</f>
        <v>B3</v>
      </c>
      <c r="H269" s="2" t="str">
        <f>' turmas sistema atual'!W268</f>
        <v xml:space="preserve">segunda das 10:00 às 12:00, quinzenal I; quinta das 08:00 às 10:00, semanal </v>
      </c>
      <c r="I269" s="5" t="str">
        <f>' turmas sistema atual'!X268</f>
        <v/>
      </c>
      <c r="J269" s="5" t="str">
        <f>' turmas sistema atual'!H268</f>
        <v xml:space="preserve">segunda das 10:00 às 12:00, sala A-101-0, quinzenal I, quinta das 08:00 às 10:00, sala A-101-0, semanal </v>
      </c>
      <c r="K269" s="5">
        <f>' turmas sistema atual'!I268</f>
        <v>0</v>
      </c>
      <c r="L269" s="5" t="str">
        <f>' turmas sistema atual'!J268</f>
        <v>Santo André</v>
      </c>
      <c r="M269" s="5" t="str">
        <f>' turmas sistema atual'!K268</f>
        <v>diurno</v>
      </c>
      <c r="N269" s="5" t="str">
        <f>' turmas sistema atual'!L268</f>
        <v>3-0-4</v>
      </c>
      <c r="O269" s="5">
        <f>' turmas sistema atual'!M268</f>
        <v>75</v>
      </c>
      <c r="P269" s="5">
        <f>' turmas sistema atual'!N268</f>
        <v>74</v>
      </c>
      <c r="Q269" s="5">
        <f t="shared" si="4"/>
        <v>1</v>
      </c>
      <c r="R269" s="2" t="str">
        <f>UPPER(' turmas sistema atual'!R268)</f>
        <v>PETER MAURICE ERNA CLAESSENS</v>
      </c>
      <c r="S269" s="2" t="str">
        <f>UPPER(' turmas sistema atual'!S268)</f>
        <v/>
      </c>
    </row>
    <row r="270" spans="1:19" ht="47.25" customHeight="1" thickBot="1" x14ac:dyDescent="0.3">
      <c r="A270" s="2" t="str">
        <f>' turmas sistema atual'!A269</f>
        <v>BACHARELADO EM CIÊNCIA E TECNOLOGIA</v>
      </c>
      <c r="B270" s="2" t="str">
        <f>' turmas sistema atual'!B269</f>
        <v>NB3BIN0406-15SA</v>
      </c>
      <c r="C270" s="5" t="str">
        <f>' turmas sistema atual'!Y269</f>
        <v>não</v>
      </c>
      <c r="D270" s="2" t="str">
        <f>' turmas sistema atual'!C269</f>
        <v>Introdução à Probabilidade e à Estatística B3-noturno (Santo André)</v>
      </c>
      <c r="E270" s="2" t="str">
        <f>' turmas sistema atual'!D269</f>
        <v>Introdução à Probabilidade e à Estatística</v>
      </c>
      <c r="F270" s="2" t="str">
        <f>' turmas sistema atual'!F269</f>
        <v>BIN0406-15</v>
      </c>
      <c r="G270" s="2" t="str">
        <f>' turmas sistema atual'!G269</f>
        <v>B3</v>
      </c>
      <c r="H270" s="2" t="str">
        <f>' turmas sistema atual'!W269</f>
        <v xml:space="preserve">segunda das 21:00 às 23:00, quinzenal I; quinta das 19:00 às 21:00, semanal </v>
      </c>
      <c r="I270" s="5" t="str">
        <f>' turmas sistema atual'!X269</f>
        <v/>
      </c>
      <c r="J270" s="5" t="str">
        <f>' turmas sistema atual'!H269</f>
        <v xml:space="preserve">segunda das 21:00 às 23:00, sala A-101-0, quinzenal I, quinta das 19:00 às 21:00, sala A-101-0, semanal </v>
      </c>
      <c r="K270" s="5">
        <f>' turmas sistema atual'!I269</f>
        <v>0</v>
      </c>
      <c r="L270" s="5" t="str">
        <f>' turmas sistema atual'!J269</f>
        <v>Santo André</v>
      </c>
      <c r="M270" s="5" t="str">
        <f>' turmas sistema atual'!K269</f>
        <v>noturno</v>
      </c>
      <c r="N270" s="5" t="str">
        <f>' turmas sistema atual'!L269</f>
        <v>3-0-4</v>
      </c>
      <c r="O270" s="5">
        <f>' turmas sistema atual'!M269</f>
        <v>75</v>
      </c>
      <c r="P270" s="5">
        <f>' turmas sistema atual'!N269</f>
        <v>74</v>
      </c>
      <c r="Q270" s="5">
        <f t="shared" si="4"/>
        <v>1</v>
      </c>
      <c r="R270" s="2" t="str">
        <f>UPPER(' turmas sistema atual'!R269)</f>
        <v>ANTONIO SERGIO MUNHOZ</v>
      </c>
      <c r="S270" s="2" t="str">
        <f>UPPER(' turmas sistema atual'!S269)</f>
        <v/>
      </c>
    </row>
    <row r="271" spans="1:19" ht="47.25" customHeight="1" thickBot="1" x14ac:dyDescent="0.3">
      <c r="A271" s="2" t="str">
        <f>' turmas sistema atual'!A270</f>
        <v>BACHARELADO EM CIÊNCIA E TECNOLOGIA</v>
      </c>
      <c r="B271" s="2" t="str">
        <f>' turmas sistema atual'!B270</f>
        <v>DB4BIN0406-15SA</v>
      </c>
      <c r="C271" s="5" t="str">
        <f>' turmas sistema atual'!Y270</f>
        <v>não</v>
      </c>
      <c r="D271" s="2" t="str">
        <f>' turmas sistema atual'!C270</f>
        <v>Introdução à Probabilidade e à Estatística B4-diurno (Santo André)</v>
      </c>
      <c r="E271" s="2" t="str">
        <f>' turmas sistema atual'!D270</f>
        <v>Introdução à Probabilidade e à Estatística</v>
      </c>
      <c r="F271" s="2" t="str">
        <f>' turmas sistema atual'!F270</f>
        <v>BIN0406-15</v>
      </c>
      <c r="G271" s="2" t="str">
        <f>' turmas sistema atual'!G270</f>
        <v>B4</v>
      </c>
      <c r="H271" s="2" t="str">
        <f>' turmas sistema atual'!W270</f>
        <v xml:space="preserve">segunda das 10:00 às 12:00, quinzenal I; quinta das 08:00 às 10:00, semanal </v>
      </c>
      <c r="I271" s="5" t="str">
        <f>' turmas sistema atual'!X270</f>
        <v/>
      </c>
      <c r="J271" s="5" t="str">
        <f>' turmas sistema atual'!H270</f>
        <v xml:space="preserve">segunda das 10:00 às 12:00, sala A-101-0, quinzenal I, quinta das 08:00 às 10:00, sala A-101-0, semanal </v>
      </c>
      <c r="K271" s="5">
        <f>' turmas sistema atual'!I270</f>
        <v>0</v>
      </c>
      <c r="L271" s="5" t="str">
        <f>' turmas sistema atual'!J270</f>
        <v>Santo André</v>
      </c>
      <c r="M271" s="5" t="str">
        <f>' turmas sistema atual'!K270</f>
        <v>diurno</v>
      </c>
      <c r="N271" s="5" t="str">
        <f>' turmas sistema atual'!L270</f>
        <v>3-0-4</v>
      </c>
      <c r="O271" s="5">
        <f>' turmas sistema atual'!M270</f>
        <v>75</v>
      </c>
      <c r="P271" s="5">
        <f>' turmas sistema atual'!N270</f>
        <v>74</v>
      </c>
      <c r="Q271" s="5">
        <f t="shared" si="4"/>
        <v>1</v>
      </c>
      <c r="R271" s="2" t="str">
        <f>UPPER(' turmas sistema atual'!R270)</f>
        <v>ALEXANDRE HIDEKI OKANO</v>
      </c>
      <c r="S271" s="2" t="str">
        <f>UPPER(' turmas sistema atual'!S270)</f>
        <v/>
      </c>
    </row>
    <row r="272" spans="1:19" ht="47.25" customHeight="1" thickBot="1" x14ac:dyDescent="0.3">
      <c r="A272" s="2" t="str">
        <f>' turmas sistema atual'!A271</f>
        <v>BACHARELADO EM CIÊNCIA E TECNOLOGIA</v>
      </c>
      <c r="B272" s="2" t="str">
        <f>' turmas sistema atual'!B271</f>
        <v>NB4BIN0406-15SA</v>
      </c>
      <c r="C272" s="5" t="str">
        <f>' turmas sistema atual'!Y271</f>
        <v>não</v>
      </c>
      <c r="D272" s="2" t="str">
        <f>' turmas sistema atual'!C271</f>
        <v>Introdução à Probabilidade e à Estatística B4-noturno (Santo André)</v>
      </c>
      <c r="E272" s="2" t="str">
        <f>' turmas sistema atual'!D271</f>
        <v>Introdução à Probabilidade e à Estatística</v>
      </c>
      <c r="F272" s="2" t="str">
        <f>' turmas sistema atual'!F271</f>
        <v>BIN0406-15</v>
      </c>
      <c r="G272" s="2" t="str">
        <f>' turmas sistema atual'!G271</f>
        <v>B4</v>
      </c>
      <c r="H272" s="2" t="str">
        <f>' turmas sistema atual'!W271</f>
        <v xml:space="preserve">segunda das 21:00 às 23:00, quinzenal I; quinta das 19:00 às 21:00, semanal </v>
      </c>
      <c r="I272" s="5" t="str">
        <f>' turmas sistema atual'!X271</f>
        <v/>
      </c>
      <c r="J272" s="5" t="str">
        <f>' turmas sistema atual'!H271</f>
        <v xml:space="preserve">segunda das 21:00 às 23:00, sala A-101-0, quinzenal I, quinta das 19:00 às 21:00, sala A-101-0, semanal </v>
      </c>
      <c r="K272" s="5">
        <f>' turmas sistema atual'!I271</f>
        <v>0</v>
      </c>
      <c r="L272" s="5" t="str">
        <f>' turmas sistema atual'!J271</f>
        <v>Santo André</v>
      </c>
      <c r="M272" s="5" t="str">
        <f>' turmas sistema atual'!K271</f>
        <v>noturno</v>
      </c>
      <c r="N272" s="5" t="str">
        <f>' turmas sistema atual'!L271</f>
        <v>3-0-4</v>
      </c>
      <c r="O272" s="5">
        <f>' turmas sistema atual'!M271</f>
        <v>75</v>
      </c>
      <c r="P272" s="5">
        <f>' turmas sistema atual'!N271</f>
        <v>74</v>
      </c>
      <c r="Q272" s="5">
        <f t="shared" si="4"/>
        <v>1</v>
      </c>
      <c r="R272" s="2" t="str">
        <f>UPPER(' turmas sistema atual'!R271)</f>
        <v>MAURO ROGERIO COSENTINO</v>
      </c>
      <c r="S272" s="2" t="str">
        <f>UPPER(' turmas sistema atual'!S271)</f>
        <v/>
      </c>
    </row>
    <row r="273" spans="1:19" ht="47.25" customHeight="1" thickBot="1" x14ac:dyDescent="0.3">
      <c r="A273" s="2" t="str">
        <f>' turmas sistema atual'!A272</f>
        <v>BACHARELADO EM CIÊNCIA E TECNOLOGIA</v>
      </c>
      <c r="B273" s="2" t="str">
        <f>' turmas sistema atual'!B272</f>
        <v>DA1BCM0504-15SA</v>
      </c>
      <c r="C273" s="5" t="str">
        <f>' turmas sistema atual'!Y272</f>
        <v>não</v>
      </c>
      <c r="D273" s="2" t="str">
        <f>' turmas sistema atual'!C272</f>
        <v>Natureza da Informação A1-diurno (Santo André)</v>
      </c>
      <c r="E273" s="2" t="str">
        <f>' turmas sistema atual'!D272</f>
        <v>Natureza da Informação</v>
      </c>
      <c r="F273" s="2" t="str">
        <f>' turmas sistema atual'!F272</f>
        <v>BCM0504-15</v>
      </c>
      <c r="G273" s="2" t="str">
        <f>' turmas sistema atual'!G272</f>
        <v>A1</v>
      </c>
      <c r="H273" s="2" t="str">
        <f>' turmas sistema atual'!W272</f>
        <v>terça das 10:00 às 12:00, semanal ; sexta das 08:00 às 10:00, quinzenal I</v>
      </c>
      <c r="I273" s="5" t="str">
        <f>' turmas sistema atual'!X272</f>
        <v/>
      </c>
      <c r="J273" s="5" t="str">
        <f>' turmas sistema atual'!H272</f>
        <v>terça das 10:00 às 12:00, sala S - 213-0, semanal , sexta das 08:00 às 10:00, sala S - 213-0, quinzenal I</v>
      </c>
      <c r="K273" s="5">
        <f>' turmas sistema atual'!I272</f>
        <v>0</v>
      </c>
      <c r="L273" s="5" t="str">
        <f>' turmas sistema atual'!J272</f>
        <v>Santo André</v>
      </c>
      <c r="M273" s="5" t="str">
        <f>' turmas sistema atual'!K272</f>
        <v>diurno</v>
      </c>
      <c r="N273" s="5" t="str">
        <f>' turmas sistema atual'!L272</f>
        <v>3-0-4</v>
      </c>
      <c r="O273" s="5">
        <f>' turmas sistema atual'!M272</f>
        <v>75</v>
      </c>
      <c r="P273" s="5">
        <f>' turmas sistema atual'!N272</f>
        <v>70</v>
      </c>
      <c r="Q273" s="5">
        <f t="shared" si="4"/>
        <v>5</v>
      </c>
      <c r="R273" s="2" t="str">
        <f>UPPER(' turmas sistema atual'!R272)</f>
        <v>GUIOU KOBAYASHI</v>
      </c>
      <c r="S273" s="2" t="str">
        <f>UPPER(' turmas sistema atual'!S272)</f>
        <v/>
      </c>
    </row>
    <row r="274" spans="1:19" ht="47.25" customHeight="1" thickBot="1" x14ac:dyDescent="0.3">
      <c r="A274" s="2" t="str">
        <f>' turmas sistema atual'!A273</f>
        <v>BACHARELADO EM CIÊNCIA E TECNOLOGIA</v>
      </c>
      <c r="B274" s="2" t="str">
        <f>' turmas sistema atual'!B273</f>
        <v>NA1BCM0504-15SA</v>
      </c>
      <c r="C274" s="5" t="str">
        <f>' turmas sistema atual'!Y273</f>
        <v>não</v>
      </c>
      <c r="D274" s="2" t="str">
        <f>' turmas sistema atual'!C273</f>
        <v>Natureza da Informação A1-noturno (Santo André)</v>
      </c>
      <c r="E274" s="2" t="str">
        <f>' turmas sistema atual'!D273</f>
        <v>Natureza da Informação</v>
      </c>
      <c r="F274" s="2" t="str">
        <f>' turmas sistema atual'!F273</f>
        <v>BCM0504-15</v>
      </c>
      <c r="G274" s="2" t="str">
        <f>' turmas sistema atual'!G273</f>
        <v>A1</v>
      </c>
      <c r="H274" s="2" t="str">
        <f>' turmas sistema atual'!W273</f>
        <v>terça das 21:00 às 23:00, semanal ; sexta das 19:00 às 21:00, quinzenal I</v>
      </c>
      <c r="I274" s="5" t="str">
        <f>' turmas sistema atual'!X273</f>
        <v/>
      </c>
      <c r="J274" s="5" t="str">
        <f>' turmas sistema atual'!H273</f>
        <v>terça das 21:00 às 23:00, sala S - 213-0, semanal , sexta das 19:00 às 21:00, sala S - 213-0, quinzenal I</v>
      </c>
      <c r="K274" s="5">
        <f>' turmas sistema atual'!I273</f>
        <v>0</v>
      </c>
      <c r="L274" s="5" t="str">
        <f>' turmas sistema atual'!J273</f>
        <v>Santo André</v>
      </c>
      <c r="M274" s="5" t="str">
        <f>' turmas sistema atual'!K273</f>
        <v>noturno</v>
      </c>
      <c r="N274" s="5" t="str">
        <f>' turmas sistema atual'!L273</f>
        <v>3-0-4</v>
      </c>
      <c r="O274" s="5">
        <f>' turmas sistema atual'!M273</f>
        <v>75</v>
      </c>
      <c r="P274" s="5">
        <f>' turmas sistema atual'!N273</f>
        <v>70</v>
      </c>
      <c r="Q274" s="5">
        <f t="shared" si="4"/>
        <v>5</v>
      </c>
      <c r="R274" s="2" t="str">
        <f>UPPER(' turmas sistema atual'!R273)</f>
        <v>GUIOU KOBAYASHI</v>
      </c>
      <c r="S274" s="2" t="str">
        <f>UPPER(' turmas sistema atual'!S273)</f>
        <v/>
      </c>
    </row>
    <row r="275" spans="1:19" ht="47.25" customHeight="1" thickBot="1" x14ac:dyDescent="0.3">
      <c r="A275" s="2" t="str">
        <f>' turmas sistema atual'!A274</f>
        <v>BACHARELADO EM CIÊNCIA E TECNOLOGIA</v>
      </c>
      <c r="B275" s="2" t="str">
        <f>' turmas sistema atual'!B274</f>
        <v>DA2BCM0504-15SA</v>
      </c>
      <c r="C275" s="5" t="str">
        <f>' turmas sistema atual'!Y274</f>
        <v>não</v>
      </c>
      <c r="D275" s="2" t="str">
        <f>' turmas sistema atual'!C274</f>
        <v>Natureza da Informação A2-diurno (Santo André)</v>
      </c>
      <c r="E275" s="2" t="str">
        <f>' turmas sistema atual'!D274</f>
        <v>Natureza da Informação</v>
      </c>
      <c r="F275" s="2" t="str">
        <f>' turmas sistema atual'!F274</f>
        <v>BCM0504-15</v>
      </c>
      <c r="G275" s="2" t="str">
        <f>' turmas sistema atual'!G274</f>
        <v>A2</v>
      </c>
      <c r="H275" s="2" t="str">
        <f>' turmas sistema atual'!W274</f>
        <v>terça das 10:00 às 12:00, semanal ; sexta das 08:00 às 10:00, quinzenal I</v>
      </c>
      <c r="I275" s="5" t="str">
        <f>' turmas sistema atual'!X274</f>
        <v/>
      </c>
      <c r="J275" s="5" t="str">
        <f>' turmas sistema atual'!H274</f>
        <v>terça das 10:00 às 12:00, sala S - 213-0, semanal , sexta das 08:00 às 10:00, sala S - 213-0, quinzenal I</v>
      </c>
      <c r="K275" s="5">
        <f>' turmas sistema atual'!I274</f>
        <v>0</v>
      </c>
      <c r="L275" s="5" t="str">
        <f>' turmas sistema atual'!J274</f>
        <v>Santo André</v>
      </c>
      <c r="M275" s="5" t="str">
        <f>' turmas sistema atual'!K274</f>
        <v>diurno</v>
      </c>
      <c r="N275" s="5" t="str">
        <f>' turmas sistema atual'!L274</f>
        <v>3-0-4</v>
      </c>
      <c r="O275" s="5">
        <f>' turmas sistema atual'!M274</f>
        <v>75</v>
      </c>
      <c r="P275" s="5">
        <f>' turmas sistema atual'!N274</f>
        <v>70</v>
      </c>
      <c r="Q275" s="5">
        <f t="shared" si="4"/>
        <v>5</v>
      </c>
      <c r="R275" s="2" t="str">
        <f>UPPER(' turmas sistema atual'!R274)</f>
        <v>CRISTIANE MARIA SATO</v>
      </c>
      <c r="S275" s="2" t="str">
        <f>UPPER(' turmas sistema atual'!S274)</f>
        <v/>
      </c>
    </row>
    <row r="276" spans="1:19" ht="47.25" customHeight="1" thickBot="1" x14ac:dyDescent="0.3">
      <c r="A276" s="2" t="str">
        <f>' turmas sistema atual'!A275</f>
        <v>BACHARELADO EM CIÊNCIA E TECNOLOGIA</v>
      </c>
      <c r="B276" s="2" t="str">
        <f>' turmas sistema atual'!B275</f>
        <v>NA2BCM0504-15SA</v>
      </c>
      <c r="C276" s="5" t="str">
        <f>' turmas sistema atual'!Y275</f>
        <v>não</v>
      </c>
      <c r="D276" s="2" t="str">
        <f>' turmas sistema atual'!C275</f>
        <v>Natureza da Informação A2-noturno (Santo André)</v>
      </c>
      <c r="E276" s="2" t="str">
        <f>' turmas sistema atual'!D275</f>
        <v>Natureza da Informação</v>
      </c>
      <c r="F276" s="2" t="str">
        <f>' turmas sistema atual'!F275</f>
        <v>BCM0504-15</v>
      </c>
      <c r="G276" s="2" t="str">
        <f>' turmas sistema atual'!G275</f>
        <v>A2</v>
      </c>
      <c r="H276" s="2" t="str">
        <f>' turmas sistema atual'!W275</f>
        <v>terça das 21:00 às 23:00, semanal ; sexta das 19:00 às 21:00, quinzenal I</v>
      </c>
      <c r="I276" s="5" t="str">
        <f>' turmas sistema atual'!X275</f>
        <v/>
      </c>
      <c r="J276" s="5" t="str">
        <f>' turmas sistema atual'!H275</f>
        <v>terça das 21:00 às 23:00, sala S - 213-0, semanal , sexta das 19:00 às 21:00, sala S - 213-0, quinzenal I</v>
      </c>
      <c r="K276" s="5">
        <f>' turmas sistema atual'!I275</f>
        <v>0</v>
      </c>
      <c r="L276" s="5" t="str">
        <f>' turmas sistema atual'!J275</f>
        <v>Santo André</v>
      </c>
      <c r="M276" s="5" t="str">
        <f>' turmas sistema atual'!K275</f>
        <v>noturno</v>
      </c>
      <c r="N276" s="5" t="str">
        <f>' turmas sistema atual'!L275</f>
        <v>3-0-4</v>
      </c>
      <c r="O276" s="5">
        <f>' turmas sistema atual'!M275</f>
        <v>75</v>
      </c>
      <c r="P276" s="5">
        <f>' turmas sistema atual'!N275</f>
        <v>70</v>
      </c>
      <c r="Q276" s="5">
        <f t="shared" si="4"/>
        <v>5</v>
      </c>
      <c r="R276" s="2" t="str">
        <f>UPPER(' turmas sistema atual'!R275)</f>
        <v>PAULO HENRIQUE PISANI</v>
      </c>
      <c r="S276" s="2" t="str">
        <f>UPPER(' turmas sistema atual'!S275)</f>
        <v/>
      </c>
    </row>
    <row r="277" spans="1:19" ht="47.25" customHeight="1" thickBot="1" x14ac:dyDescent="0.3">
      <c r="A277" s="2" t="str">
        <f>' turmas sistema atual'!A276</f>
        <v>BACHARELADO EM CIÊNCIA E TECNOLOGIA</v>
      </c>
      <c r="B277" s="2" t="str">
        <f>' turmas sistema atual'!B276</f>
        <v>DA3BCM0504-15SA</v>
      </c>
      <c r="C277" s="5" t="str">
        <f>' turmas sistema atual'!Y276</f>
        <v>não</v>
      </c>
      <c r="D277" s="2" t="str">
        <f>' turmas sistema atual'!C276</f>
        <v>Natureza da Informação A3-diurno (Santo André)</v>
      </c>
      <c r="E277" s="2" t="str">
        <f>' turmas sistema atual'!D276</f>
        <v>Natureza da Informação</v>
      </c>
      <c r="F277" s="2" t="str">
        <f>' turmas sistema atual'!F276</f>
        <v>BCM0504-15</v>
      </c>
      <c r="G277" s="2" t="str">
        <f>' turmas sistema atual'!G276</f>
        <v>A3</v>
      </c>
      <c r="H277" s="2" t="str">
        <f>' turmas sistema atual'!W276</f>
        <v>terça das 10:00 às 12:00, semanal ; sexta das 08:00 às 10:00, quinzenal I</v>
      </c>
      <c r="I277" s="5" t="str">
        <f>' turmas sistema atual'!X276</f>
        <v/>
      </c>
      <c r="J277" s="5" t="str">
        <f>' turmas sistema atual'!H276</f>
        <v>terça das 10:00 às 12:00, sala S - 213-0, semanal , sexta das 08:00 às 10:00, sala S - 213-0, quinzenal I</v>
      </c>
      <c r="K277" s="5">
        <f>' turmas sistema atual'!I276</f>
        <v>0</v>
      </c>
      <c r="L277" s="5" t="str">
        <f>' turmas sistema atual'!J276</f>
        <v>Santo André</v>
      </c>
      <c r="M277" s="5" t="str">
        <f>' turmas sistema atual'!K276</f>
        <v>diurno</v>
      </c>
      <c r="N277" s="5" t="str">
        <f>' turmas sistema atual'!L276</f>
        <v>3-0-4</v>
      </c>
      <c r="O277" s="5">
        <f>' turmas sistema atual'!M276</f>
        <v>75</v>
      </c>
      <c r="P277" s="5">
        <f>' turmas sistema atual'!N276</f>
        <v>70</v>
      </c>
      <c r="Q277" s="5">
        <f t="shared" si="4"/>
        <v>5</v>
      </c>
      <c r="R277" s="2" t="str">
        <f>UPPER(' turmas sistema atual'!R276)</f>
        <v>GORDANA MANIC</v>
      </c>
      <c r="S277" s="2" t="str">
        <f>UPPER(' turmas sistema atual'!S276)</f>
        <v/>
      </c>
    </row>
    <row r="278" spans="1:19" ht="47.25" customHeight="1" thickBot="1" x14ac:dyDescent="0.3">
      <c r="A278" s="2" t="str">
        <f>' turmas sistema atual'!A277</f>
        <v>BACHARELADO EM CIÊNCIA E TECNOLOGIA</v>
      </c>
      <c r="B278" s="2" t="str">
        <f>' turmas sistema atual'!B277</f>
        <v>NA3BCM0504-15SA</v>
      </c>
      <c r="C278" s="5" t="str">
        <f>' turmas sistema atual'!Y277</f>
        <v>não</v>
      </c>
      <c r="D278" s="2" t="str">
        <f>' turmas sistema atual'!C277</f>
        <v>Natureza da Informação A3-noturno (Santo André)</v>
      </c>
      <c r="E278" s="2" t="str">
        <f>' turmas sistema atual'!D277</f>
        <v>Natureza da Informação</v>
      </c>
      <c r="F278" s="2" t="str">
        <f>' turmas sistema atual'!F277</f>
        <v>BCM0504-15</v>
      </c>
      <c r="G278" s="2" t="str">
        <f>' turmas sistema atual'!G277</f>
        <v>A3</v>
      </c>
      <c r="H278" s="2" t="str">
        <f>' turmas sistema atual'!W277</f>
        <v>terça das 21:00 às 23:00, semanal ; sexta das 19:00 às 21:00, quinzenal I</v>
      </c>
      <c r="I278" s="5" t="str">
        <f>' turmas sistema atual'!X277</f>
        <v/>
      </c>
      <c r="J278" s="5" t="str">
        <f>' turmas sistema atual'!H277</f>
        <v>terça das 21:00 às 23:00, sala S - 213-0, semanal , sexta das 19:00 às 21:00, sala S - 213-0, quinzenal I</v>
      </c>
      <c r="K278" s="5">
        <f>' turmas sistema atual'!I277</f>
        <v>0</v>
      </c>
      <c r="L278" s="5" t="str">
        <f>' turmas sistema atual'!J277</f>
        <v>Santo André</v>
      </c>
      <c r="M278" s="5" t="str">
        <f>' turmas sistema atual'!K277</f>
        <v>noturno</v>
      </c>
      <c r="N278" s="5" t="str">
        <f>' turmas sistema atual'!L277</f>
        <v>3-0-4</v>
      </c>
      <c r="O278" s="5">
        <f>' turmas sistema atual'!M277</f>
        <v>75</v>
      </c>
      <c r="P278" s="5">
        <f>' turmas sistema atual'!N277</f>
        <v>70</v>
      </c>
      <c r="Q278" s="5">
        <f t="shared" si="4"/>
        <v>5</v>
      </c>
      <c r="R278" s="2" t="str">
        <f>UPPER(' turmas sistema atual'!R277)</f>
        <v>CRISTIANE MARIA SATO</v>
      </c>
      <c r="S278" s="2" t="str">
        <f>UPPER(' turmas sistema atual'!S277)</f>
        <v/>
      </c>
    </row>
    <row r="279" spans="1:19" ht="47.25" customHeight="1" thickBot="1" x14ac:dyDescent="0.3">
      <c r="A279" s="2" t="str">
        <f>' turmas sistema atual'!A278</f>
        <v>BACHARELADO EM CIÊNCIA E TECNOLOGIA</v>
      </c>
      <c r="B279" s="2" t="str">
        <f>' turmas sistema atual'!B278</f>
        <v>DA4BCM0504-15SA</v>
      </c>
      <c r="C279" s="5" t="str">
        <f>' turmas sistema atual'!Y278</f>
        <v>não</v>
      </c>
      <c r="D279" s="2" t="str">
        <f>' turmas sistema atual'!C278</f>
        <v>Natureza da Informação A4-diurno (Santo André)</v>
      </c>
      <c r="E279" s="2" t="str">
        <f>' turmas sistema atual'!D278</f>
        <v>Natureza da Informação</v>
      </c>
      <c r="F279" s="2" t="str">
        <f>' turmas sistema atual'!F278</f>
        <v>BCM0504-15</v>
      </c>
      <c r="G279" s="2" t="str">
        <f>' turmas sistema atual'!G278</f>
        <v>A4</v>
      </c>
      <c r="H279" s="2" t="str">
        <f>' turmas sistema atual'!W278</f>
        <v>terça das 10:00 às 12:00, semanal ; sexta das 08:00 às 10:00, quinzenal I</v>
      </c>
      <c r="I279" s="5" t="str">
        <f>' turmas sistema atual'!X278</f>
        <v/>
      </c>
      <c r="J279" s="5" t="str">
        <f>' turmas sistema atual'!H278</f>
        <v>terça das 10:00 às 12:00, sala S - 213-0, semanal , sexta das 08:00 às 10:00, sala S - 213-0, quinzenal I</v>
      </c>
      <c r="K279" s="5">
        <f>' turmas sistema atual'!I278</f>
        <v>0</v>
      </c>
      <c r="L279" s="5" t="str">
        <f>' turmas sistema atual'!J278</f>
        <v>Santo André</v>
      </c>
      <c r="M279" s="5" t="str">
        <f>' turmas sistema atual'!K278</f>
        <v>diurno</v>
      </c>
      <c r="N279" s="5" t="str">
        <f>' turmas sistema atual'!L278</f>
        <v>3-0-4</v>
      </c>
      <c r="O279" s="5">
        <f>' turmas sistema atual'!M278</f>
        <v>75</v>
      </c>
      <c r="P279" s="5">
        <f>' turmas sistema atual'!N278</f>
        <v>70</v>
      </c>
      <c r="Q279" s="5">
        <f t="shared" si="4"/>
        <v>5</v>
      </c>
      <c r="R279" s="2" t="str">
        <f>UPPER(' turmas sistema atual'!R278)</f>
        <v>CELSO SETSUO KURASHIMA</v>
      </c>
      <c r="S279" s="2" t="str">
        <f>UPPER(' turmas sistema atual'!S278)</f>
        <v/>
      </c>
    </row>
    <row r="280" spans="1:19" ht="47.25" customHeight="1" thickBot="1" x14ac:dyDescent="0.3">
      <c r="A280" s="2" t="str">
        <f>' turmas sistema atual'!A279</f>
        <v>BACHARELADO EM CIÊNCIA E TECNOLOGIA</v>
      </c>
      <c r="B280" s="2" t="str">
        <f>' turmas sistema atual'!B279</f>
        <v>NA4BCM0504-15SA</v>
      </c>
      <c r="C280" s="5" t="str">
        <f>' turmas sistema atual'!Y279</f>
        <v>não</v>
      </c>
      <c r="D280" s="2" t="str">
        <f>' turmas sistema atual'!C279</f>
        <v>Natureza da Informação A4-noturno (Santo André)</v>
      </c>
      <c r="E280" s="2" t="str">
        <f>' turmas sistema atual'!D279</f>
        <v>Natureza da Informação</v>
      </c>
      <c r="F280" s="2" t="str">
        <f>' turmas sistema atual'!F279</f>
        <v>BCM0504-15</v>
      </c>
      <c r="G280" s="2" t="str">
        <f>' turmas sistema atual'!G279</f>
        <v>A4</v>
      </c>
      <c r="H280" s="2" t="str">
        <f>' turmas sistema atual'!W279</f>
        <v>terça das 21:00 às 23:00, semanal ; sexta das 19:00 às 21:00, quinzenal I</v>
      </c>
      <c r="I280" s="5" t="str">
        <f>' turmas sistema atual'!X279</f>
        <v/>
      </c>
      <c r="J280" s="5" t="str">
        <f>' turmas sistema atual'!H279</f>
        <v>terça das 21:00 às 23:00, sala S - 213-0, semanal , sexta das 19:00 às 21:00, sala S - 213-0, quinzenal I</v>
      </c>
      <c r="K280" s="5">
        <f>' turmas sistema atual'!I279</f>
        <v>0</v>
      </c>
      <c r="L280" s="5" t="str">
        <f>' turmas sistema atual'!J279</f>
        <v>Santo André</v>
      </c>
      <c r="M280" s="5" t="str">
        <f>' turmas sistema atual'!K279</f>
        <v>noturno</v>
      </c>
      <c r="N280" s="5" t="str">
        <f>' turmas sistema atual'!L279</f>
        <v>3-0-4</v>
      </c>
      <c r="O280" s="5">
        <f>' turmas sistema atual'!M279</f>
        <v>75</v>
      </c>
      <c r="P280" s="5">
        <f>' turmas sistema atual'!N279</f>
        <v>70</v>
      </c>
      <c r="Q280" s="5">
        <f t="shared" si="4"/>
        <v>5</v>
      </c>
      <c r="R280" s="2" t="str">
        <f>UPPER(' turmas sistema atual'!R279)</f>
        <v>GORDANA MANIC</v>
      </c>
      <c r="S280" s="2" t="str">
        <f>UPPER(' turmas sistema atual'!S279)</f>
        <v/>
      </c>
    </row>
    <row r="281" spans="1:19" ht="47.25" customHeight="1" thickBot="1" x14ac:dyDescent="0.3">
      <c r="A281" s="2" t="str">
        <f>' turmas sistema atual'!A280</f>
        <v>BACHARELADO EM CIÊNCIA E TECNOLOGIA</v>
      </c>
      <c r="B281" s="2" t="str">
        <f>' turmas sistema atual'!B280</f>
        <v>DA5BCM0504-15SA</v>
      </c>
      <c r="C281" s="5" t="str">
        <f>' turmas sistema atual'!Y280</f>
        <v>não</v>
      </c>
      <c r="D281" s="2" t="str">
        <f>' turmas sistema atual'!C280</f>
        <v>Natureza da Informação A5-diurno (Santo André)</v>
      </c>
      <c r="E281" s="2" t="str">
        <f>' turmas sistema atual'!D280</f>
        <v>Natureza da Informação</v>
      </c>
      <c r="F281" s="2" t="str">
        <f>' turmas sistema atual'!F280</f>
        <v>BCM0504-15</v>
      </c>
      <c r="G281" s="2" t="str">
        <f>' turmas sistema atual'!G280</f>
        <v>A5</v>
      </c>
      <c r="H281" s="2" t="str">
        <f>' turmas sistema atual'!W280</f>
        <v>terça das 10:00 às 12:00, semanal ; sexta das 08:00 às 10:00, quinzenal I</v>
      </c>
      <c r="I281" s="5" t="str">
        <f>' turmas sistema atual'!X280</f>
        <v/>
      </c>
      <c r="J281" s="5" t="str">
        <f>' turmas sistema atual'!H280</f>
        <v>terça das 10:00 às 12:00, sala S - 213-0, semanal , sexta das 08:00 às 10:00, sala S - 213-0, quinzenal I</v>
      </c>
      <c r="K281" s="5">
        <f>' turmas sistema atual'!I280</f>
        <v>0</v>
      </c>
      <c r="L281" s="5" t="str">
        <f>' turmas sistema atual'!J280</f>
        <v>Santo André</v>
      </c>
      <c r="M281" s="5" t="str">
        <f>' turmas sistema atual'!K280</f>
        <v>diurno</v>
      </c>
      <c r="N281" s="5" t="str">
        <f>' turmas sistema atual'!L280</f>
        <v>3-0-4</v>
      </c>
      <c r="O281" s="5">
        <f>' turmas sistema atual'!M280</f>
        <v>75</v>
      </c>
      <c r="P281" s="5">
        <f>' turmas sistema atual'!N280</f>
        <v>70</v>
      </c>
      <c r="Q281" s="5">
        <f t="shared" si="4"/>
        <v>5</v>
      </c>
      <c r="R281" s="2" t="str">
        <f>UPPER(' turmas sistema atual'!R280)</f>
        <v>PAULO HENRIQUE PISANI</v>
      </c>
      <c r="S281" s="2" t="str">
        <f>UPPER(' turmas sistema atual'!S280)</f>
        <v/>
      </c>
    </row>
    <row r="282" spans="1:19" ht="47.25" customHeight="1" thickBot="1" x14ac:dyDescent="0.3">
      <c r="A282" s="2" t="str">
        <f>' turmas sistema atual'!A281</f>
        <v>BACHARELADO EM CIÊNCIA E TECNOLOGIA</v>
      </c>
      <c r="B282" s="2" t="str">
        <f>' turmas sistema atual'!B281</f>
        <v>NA5BCM0504-15SA</v>
      </c>
      <c r="C282" s="5" t="str">
        <f>' turmas sistema atual'!Y281</f>
        <v>não</v>
      </c>
      <c r="D282" s="2" t="str">
        <f>' turmas sistema atual'!C281</f>
        <v>Natureza da Informação A5-noturno (Santo André)</v>
      </c>
      <c r="E282" s="2" t="str">
        <f>' turmas sistema atual'!D281</f>
        <v>Natureza da Informação</v>
      </c>
      <c r="F282" s="2" t="str">
        <f>' turmas sistema atual'!F281</f>
        <v>BCM0504-15</v>
      </c>
      <c r="G282" s="2" t="str">
        <f>' turmas sistema atual'!G281</f>
        <v>A5</v>
      </c>
      <c r="H282" s="2" t="str">
        <f>' turmas sistema atual'!W281</f>
        <v>terça das 21:00 às 23:00, semanal ; sexta das 19:00 às 21:00, quinzenal I</v>
      </c>
      <c r="I282" s="5" t="str">
        <f>' turmas sistema atual'!X281</f>
        <v/>
      </c>
      <c r="J282" s="5" t="str">
        <f>' turmas sistema atual'!H281</f>
        <v>terça das 21:00 às 23:00, sala S - 213-0, semanal , sexta das 19:00 às 21:00, sala S - 213-0, quinzenal I</v>
      </c>
      <c r="K282" s="5">
        <f>' turmas sistema atual'!I281</f>
        <v>0</v>
      </c>
      <c r="L282" s="5" t="str">
        <f>' turmas sistema atual'!J281</f>
        <v>Santo André</v>
      </c>
      <c r="M282" s="5" t="str">
        <f>' turmas sistema atual'!K281</f>
        <v>noturno</v>
      </c>
      <c r="N282" s="5" t="str">
        <f>' turmas sistema atual'!L281</f>
        <v>3-0-4</v>
      </c>
      <c r="O282" s="5">
        <f>' turmas sistema atual'!M281</f>
        <v>75</v>
      </c>
      <c r="P282" s="5">
        <f>' turmas sistema atual'!N281</f>
        <v>69</v>
      </c>
      <c r="Q282" s="5">
        <f t="shared" si="4"/>
        <v>6</v>
      </c>
      <c r="R282" s="2" t="str">
        <f>UPPER(' turmas sistema atual'!R281)</f>
        <v>FRANCISCO JAVIER ROPERO PELAEZ</v>
      </c>
      <c r="S282" s="2" t="str">
        <f>UPPER(' turmas sistema atual'!S281)</f>
        <v/>
      </c>
    </row>
    <row r="283" spans="1:19" ht="47.25" customHeight="1" thickBot="1" x14ac:dyDescent="0.3">
      <c r="A283" s="2" t="str">
        <f>' turmas sistema atual'!A282</f>
        <v>BACHARELADO EM CIÊNCIA E TECNOLOGIA</v>
      </c>
      <c r="B283" s="2" t="str">
        <f>' turmas sistema atual'!B282</f>
        <v>DB1BCM0504-15SA</v>
      </c>
      <c r="C283" s="5" t="str">
        <f>' turmas sistema atual'!Y282</f>
        <v>não</v>
      </c>
      <c r="D283" s="2" t="str">
        <f>' turmas sistema atual'!C282</f>
        <v>Natureza da Informação B1-diurno (Santo André)</v>
      </c>
      <c r="E283" s="2" t="str">
        <f>' turmas sistema atual'!D282</f>
        <v>Natureza da Informação</v>
      </c>
      <c r="F283" s="2" t="str">
        <f>' turmas sistema atual'!F282</f>
        <v>BCM0504-15</v>
      </c>
      <c r="G283" s="2" t="str">
        <f>' turmas sistema atual'!G282</f>
        <v>B1</v>
      </c>
      <c r="H283" s="2" t="str">
        <f>' turmas sistema atual'!W282</f>
        <v>terça das 08:00 às 10:00, semanal ; sexta das 10:00 às 12:00, quinzenal I</v>
      </c>
      <c r="I283" s="5" t="str">
        <f>' turmas sistema atual'!X282</f>
        <v/>
      </c>
      <c r="J283" s="5" t="str">
        <f>' turmas sistema atual'!H282</f>
        <v>terça das 08:00 às 10:00, sala S - 213-0, semanal , sexta das 10:00 às 12:00, sala S - 213-0, quinzenal I</v>
      </c>
      <c r="K283" s="5">
        <f>' turmas sistema atual'!I282</f>
        <v>0</v>
      </c>
      <c r="L283" s="5" t="str">
        <f>' turmas sistema atual'!J282</f>
        <v>Santo André</v>
      </c>
      <c r="M283" s="5" t="str">
        <f>' turmas sistema atual'!K282</f>
        <v>diurno</v>
      </c>
      <c r="N283" s="5" t="str">
        <f>' turmas sistema atual'!L282</f>
        <v>3-0-4</v>
      </c>
      <c r="O283" s="5">
        <f>' turmas sistema atual'!M282</f>
        <v>75</v>
      </c>
      <c r="P283" s="5">
        <f>' turmas sistema atual'!N282</f>
        <v>69</v>
      </c>
      <c r="Q283" s="5">
        <f t="shared" si="4"/>
        <v>6</v>
      </c>
      <c r="R283" s="2" t="str">
        <f>UPPER(' turmas sistema atual'!R282)</f>
        <v>GUIOU KOBAYASHI</v>
      </c>
      <c r="S283" s="2" t="str">
        <f>UPPER(' turmas sistema atual'!S282)</f>
        <v/>
      </c>
    </row>
    <row r="284" spans="1:19" ht="47.25" customHeight="1" thickBot="1" x14ac:dyDescent="0.3">
      <c r="A284" s="2" t="str">
        <f>' turmas sistema atual'!A283</f>
        <v>BACHARELADO EM CIÊNCIA E TECNOLOGIA</v>
      </c>
      <c r="B284" s="2" t="str">
        <f>' turmas sistema atual'!B283</f>
        <v>NB1BCM0504-15SA</v>
      </c>
      <c r="C284" s="5" t="str">
        <f>' turmas sistema atual'!Y283</f>
        <v>não</v>
      </c>
      <c r="D284" s="2" t="str">
        <f>' turmas sistema atual'!C283</f>
        <v>Natureza da Informação B1-noturno (Santo André)</v>
      </c>
      <c r="E284" s="2" t="str">
        <f>' turmas sistema atual'!D283</f>
        <v>Natureza da Informação</v>
      </c>
      <c r="F284" s="2" t="str">
        <f>' turmas sistema atual'!F283</f>
        <v>BCM0504-15</v>
      </c>
      <c r="G284" s="2" t="str">
        <f>' turmas sistema atual'!G283</f>
        <v>B1</v>
      </c>
      <c r="H284" s="2" t="str">
        <f>' turmas sistema atual'!W283</f>
        <v>terça das 19:00 às 21:00, semanal ; sexta das 21:00 às 23:00, quinzenal I</v>
      </c>
      <c r="I284" s="5" t="str">
        <f>' turmas sistema atual'!X283</f>
        <v/>
      </c>
      <c r="J284" s="5" t="str">
        <f>' turmas sistema atual'!H283</f>
        <v>terça das 19:00 às 21:00, sala S - 213-0, semanal , sexta das 21:00 às 23:00, sala S - 213-0, quinzenal I</v>
      </c>
      <c r="K284" s="5">
        <f>' turmas sistema atual'!I283</f>
        <v>0</v>
      </c>
      <c r="L284" s="5" t="str">
        <f>' turmas sistema atual'!J283</f>
        <v>Santo André</v>
      </c>
      <c r="M284" s="5" t="str">
        <f>' turmas sistema atual'!K283</f>
        <v>noturno</v>
      </c>
      <c r="N284" s="5" t="str">
        <f>' turmas sistema atual'!L283</f>
        <v>3-0-4</v>
      </c>
      <c r="O284" s="5">
        <f>' turmas sistema atual'!M283</f>
        <v>75</v>
      </c>
      <c r="P284" s="5">
        <f>' turmas sistema atual'!N283</f>
        <v>68</v>
      </c>
      <c r="Q284" s="5">
        <f t="shared" si="4"/>
        <v>7</v>
      </c>
      <c r="R284" s="2" t="str">
        <f>UPPER(' turmas sistema atual'!R283)</f>
        <v>PAULO HENRIQUE PISANI</v>
      </c>
      <c r="S284" s="2" t="str">
        <f>UPPER(' turmas sistema atual'!S283)</f>
        <v/>
      </c>
    </row>
    <row r="285" spans="1:19" ht="47.25" customHeight="1" thickBot="1" x14ac:dyDescent="0.3">
      <c r="A285" s="2" t="str">
        <f>' turmas sistema atual'!A284</f>
        <v>BACHARELADO EM CIÊNCIA E TECNOLOGIA</v>
      </c>
      <c r="B285" s="2" t="str">
        <f>' turmas sistema atual'!B284</f>
        <v>DB2BCM0504-15SA</v>
      </c>
      <c r="C285" s="5" t="str">
        <f>' turmas sistema atual'!Y284</f>
        <v>não</v>
      </c>
      <c r="D285" s="2" t="str">
        <f>' turmas sistema atual'!C284</f>
        <v>Natureza da Informação B2-diurno (Santo André)</v>
      </c>
      <c r="E285" s="2" t="str">
        <f>' turmas sistema atual'!D284</f>
        <v>Natureza da Informação</v>
      </c>
      <c r="F285" s="2" t="str">
        <f>' turmas sistema atual'!F284</f>
        <v>BCM0504-15</v>
      </c>
      <c r="G285" s="2" t="str">
        <f>' turmas sistema atual'!G284</f>
        <v>B2</v>
      </c>
      <c r="H285" s="2" t="str">
        <f>' turmas sistema atual'!W284</f>
        <v>terça das 08:00 às 10:00, semanal ; sexta das 10:00 às 12:00, quinzenal I</v>
      </c>
      <c r="I285" s="5" t="str">
        <f>' turmas sistema atual'!X284</f>
        <v/>
      </c>
      <c r="J285" s="5" t="str">
        <f>' turmas sistema atual'!H284</f>
        <v>terça das 08:00 às 10:00, sala S - 213-0, semanal , sexta das 10:00 às 12:00, sala S - 213-0, quinzenal I</v>
      </c>
      <c r="K285" s="5">
        <f>' turmas sistema atual'!I284</f>
        <v>0</v>
      </c>
      <c r="L285" s="5" t="str">
        <f>' turmas sistema atual'!J284</f>
        <v>Santo André</v>
      </c>
      <c r="M285" s="5" t="str">
        <f>' turmas sistema atual'!K284</f>
        <v>diurno</v>
      </c>
      <c r="N285" s="5" t="str">
        <f>' turmas sistema atual'!L284</f>
        <v>3-0-4</v>
      </c>
      <c r="O285" s="5">
        <f>' turmas sistema atual'!M284</f>
        <v>75</v>
      </c>
      <c r="P285" s="5">
        <f>' turmas sistema atual'!N284</f>
        <v>69</v>
      </c>
      <c r="Q285" s="5">
        <f t="shared" si="4"/>
        <v>6</v>
      </c>
      <c r="R285" s="2" t="str">
        <f>UPPER(' turmas sistema atual'!R284)</f>
        <v>GORDANA MANIC</v>
      </c>
      <c r="S285" s="2" t="str">
        <f>UPPER(' turmas sistema atual'!S284)</f>
        <v/>
      </c>
    </row>
    <row r="286" spans="1:19" ht="47.25" customHeight="1" thickBot="1" x14ac:dyDescent="0.3">
      <c r="A286" s="2" t="str">
        <f>' turmas sistema atual'!A285</f>
        <v>BACHARELADO EM CIÊNCIA E TECNOLOGIA</v>
      </c>
      <c r="B286" s="2" t="str">
        <f>' turmas sistema atual'!B285</f>
        <v>NB2BCM0504-15SA</v>
      </c>
      <c r="C286" s="5" t="str">
        <f>' turmas sistema atual'!Y285</f>
        <v>não</v>
      </c>
      <c r="D286" s="2" t="str">
        <f>' turmas sistema atual'!C285</f>
        <v>Natureza da Informação B2-noturno (Santo André)</v>
      </c>
      <c r="E286" s="2" t="str">
        <f>' turmas sistema atual'!D285</f>
        <v>Natureza da Informação</v>
      </c>
      <c r="F286" s="2" t="str">
        <f>' turmas sistema atual'!F285</f>
        <v>BCM0504-15</v>
      </c>
      <c r="G286" s="2" t="str">
        <f>' turmas sistema atual'!G285</f>
        <v>B2</v>
      </c>
      <c r="H286" s="2" t="str">
        <f>' turmas sistema atual'!W285</f>
        <v>terça das 19:00 às 21:00, semanal ; sexta das 21:00 às 23:00, quinzenal I</v>
      </c>
      <c r="I286" s="5" t="str">
        <f>' turmas sistema atual'!X285</f>
        <v/>
      </c>
      <c r="J286" s="5" t="str">
        <f>' turmas sistema atual'!H285</f>
        <v>terça das 19:00 às 21:00, sala S - 213-0, semanal , sexta das 21:00 às 23:00, sala S - 213-0, quinzenal I</v>
      </c>
      <c r="K286" s="5">
        <f>' turmas sistema atual'!I285</f>
        <v>0</v>
      </c>
      <c r="L286" s="5" t="str">
        <f>' turmas sistema atual'!J285</f>
        <v>Santo André</v>
      </c>
      <c r="M286" s="5" t="str">
        <f>' turmas sistema atual'!K285</f>
        <v>noturno</v>
      </c>
      <c r="N286" s="5" t="str">
        <f>' turmas sistema atual'!L285</f>
        <v>3-0-4</v>
      </c>
      <c r="O286" s="5">
        <f>' turmas sistema atual'!M285</f>
        <v>75</v>
      </c>
      <c r="P286" s="5">
        <f>' turmas sistema atual'!N285</f>
        <v>70</v>
      </c>
      <c r="Q286" s="5">
        <f t="shared" si="4"/>
        <v>5</v>
      </c>
      <c r="R286" s="2" t="str">
        <f>UPPER(' turmas sistema atual'!R285)</f>
        <v>GORDANA MANIC</v>
      </c>
      <c r="S286" s="2" t="str">
        <f>UPPER(' turmas sistema atual'!S285)</f>
        <v/>
      </c>
    </row>
    <row r="287" spans="1:19" ht="47.25" customHeight="1" thickBot="1" x14ac:dyDescent="0.3">
      <c r="A287" s="2" t="str">
        <f>' turmas sistema atual'!A286</f>
        <v>BACHARELADO EM CIÊNCIA E TECNOLOGIA</v>
      </c>
      <c r="B287" s="2" t="str">
        <f>' turmas sistema atual'!B286</f>
        <v>DB3BCM0504-15SA</v>
      </c>
      <c r="C287" s="5" t="str">
        <f>' turmas sistema atual'!Y286</f>
        <v>não</v>
      </c>
      <c r="D287" s="2" t="str">
        <f>' turmas sistema atual'!C286</f>
        <v>Natureza da Informação B3-diurno (Santo André)</v>
      </c>
      <c r="E287" s="2" t="str">
        <f>' turmas sistema atual'!D286</f>
        <v>Natureza da Informação</v>
      </c>
      <c r="F287" s="2" t="str">
        <f>' turmas sistema atual'!F286</f>
        <v>BCM0504-15</v>
      </c>
      <c r="G287" s="2" t="str">
        <f>' turmas sistema atual'!G286</f>
        <v>B3</v>
      </c>
      <c r="H287" s="2" t="str">
        <f>' turmas sistema atual'!W286</f>
        <v>terça das 08:00 às 10:00, semanal ; sexta das 10:00 às 12:00, quinzenal I</v>
      </c>
      <c r="I287" s="5" t="str">
        <f>' turmas sistema atual'!X286</f>
        <v/>
      </c>
      <c r="J287" s="5" t="str">
        <f>' turmas sistema atual'!H286</f>
        <v>terça das 08:00 às 10:00, sala S - 213-0, semanal , sexta das 10:00 às 12:00, sala S - 213-0, quinzenal I</v>
      </c>
      <c r="K287" s="5">
        <f>' turmas sistema atual'!I286</f>
        <v>0</v>
      </c>
      <c r="L287" s="5" t="str">
        <f>' turmas sistema atual'!J286</f>
        <v>Santo André</v>
      </c>
      <c r="M287" s="5" t="str">
        <f>' turmas sistema atual'!K286</f>
        <v>diurno</v>
      </c>
      <c r="N287" s="5" t="str">
        <f>' turmas sistema atual'!L286</f>
        <v>3-0-4</v>
      </c>
      <c r="O287" s="5">
        <f>' turmas sistema atual'!M286</f>
        <v>75</v>
      </c>
      <c r="P287" s="5">
        <f>' turmas sistema atual'!N286</f>
        <v>69</v>
      </c>
      <c r="Q287" s="5">
        <f t="shared" si="4"/>
        <v>6</v>
      </c>
      <c r="R287" s="2" t="str">
        <f>UPPER(' turmas sistema atual'!R286)</f>
        <v>CRISTIANE MARIA SATO</v>
      </c>
      <c r="S287" s="2" t="str">
        <f>UPPER(' turmas sistema atual'!S286)</f>
        <v/>
      </c>
    </row>
    <row r="288" spans="1:19" ht="47.25" customHeight="1" thickBot="1" x14ac:dyDescent="0.3">
      <c r="A288" s="2" t="str">
        <f>' turmas sistema atual'!A287</f>
        <v>BACHARELADO EM CIÊNCIA E TECNOLOGIA</v>
      </c>
      <c r="B288" s="2" t="str">
        <f>' turmas sistema atual'!B287</f>
        <v>NB3BCM0504-15SA</v>
      </c>
      <c r="C288" s="5" t="str">
        <f>' turmas sistema atual'!Y287</f>
        <v>não</v>
      </c>
      <c r="D288" s="2" t="str">
        <f>' turmas sistema atual'!C287</f>
        <v>Natureza da Informação B3-noturno (Santo André)</v>
      </c>
      <c r="E288" s="2" t="str">
        <f>' turmas sistema atual'!D287</f>
        <v>Natureza da Informação</v>
      </c>
      <c r="F288" s="2" t="str">
        <f>' turmas sistema atual'!F287</f>
        <v>BCM0504-15</v>
      </c>
      <c r="G288" s="2" t="str">
        <f>' turmas sistema atual'!G287</f>
        <v>B3</v>
      </c>
      <c r="H288" s="2" t="str">
        <f>' turmas sistema atual'!W287</f>
        <v>terça das 19:00 às 21:00, semanal ; sexta das 21:00 às 23:00, quinzenal I</v>
      </c>
      <c r="I288" s="5" t="str">
        <f>' turmas sistema atual'!X287</f>
        <v/>
      </c>
      <c r="J288" s="5" t="str">
        <f>' turmas sistema atual'!H287</f>
        <v>terça das 19:00 às 21:00, sala S - 213-0, semanal , sexta das 21:00 às 23:00, sala S - 213-0, quinzenal I</v>
      </c>
      <c r="K288" s="5">
        <f>' turmas sistema atual'!I287</f>
        <v>0</v>
      </c>
      <c r="L288" s="5" t="str">
        <f>' turmas sistema atual'!J287</f>
        <v>Santo André</v>
      </c>
      <c r="M288" s="5" t="str">
        <f>' turmas sistema atual'!K287</f>
        <v>noturno</v>
      </c>
      <c r="N288" s="5" t="str">
        <f>' turmas sistema atual'!L287</f>
        <v>3-0-4</v>
      </c>
      <c r="O288" s="5">
        <f>' turmas sistema atual'!M287</f>
        <v>75</v>
      </c>
      <c r="P288" s="5">
        <f>' turmas sistema atual'!N287</f>
        <v>70</v>
      </c>
      <c r="Q288" s="5">
        <f t="shared" si="4"/>
        <v>5</v>
      </c>
      <c r="R288" s="2" t="str">
        <f>UPPER(' turmas sistema atual'!R287)</f>
        <v>GUIOU KOBAYASHI</v>
      </c>
      <c r="S288" s="2" t="str">
        <f>UPPER(' turmas sistema atual'!S287)</f>
        <v/>
      </c>
    </row>
    <row r="289" spans="1:19" ht="47.25" customHeight="1" thickBot="1" x14ac:dyDescent="0.3">
      <c r="A289" s="2" t="str">
        <f>' turmas sistema atual'!A288</f>
        <v>BACHARELADO EM CIÊNCIA E TECNOLOGIA</v>
      </c>
      <c r="B289" s="2" t="str">
        <f>' turmas sistema atual'!B288</f>
        <v>DB4BCM0504-15SA</v>
      </c>
      <c r="C289" s="5" t="str">
        <f>' turmas sistema atual'!Y288</f>
        <v>não</v>
      </c>
      <c r="D289" s="2" t="str">
        <f>' turmas sistema atual'!C288</f>
        <v>Natureza da Informação B4-diurno (Santo André)</v>
      </c>
      <c r="E289" s="2" t="str">
        <f>' turmas sistema atual'!D288</f>
        <v>Natureza da Informação</v>
      </c>
      <c r="F289" s="2" t="str">
        <f>' turmas sistema atual'!F288</f>
        <v>BCM0504-15</v>
      </c>
      <c r="G289" s="2" t="str">
        <f>' turmas sistema atual'!G288</f>
        <v>B4</v>
      </c>
      <c r="H289" s="2" t="str">
        <f>' turmas sistema atual'!W288</f>
        <v>terça das 08:00 às 10:00, semanal ; sexta das 10:00 às 12:00, quinzenal I</v>
      </c>
      <c r="I289" s="5" t="str">
        <f>' turmas sistema atual'!X288</f>
        <v/>
      </c>
      <c r="J289" s="5" t="str">
        <f>' turmas sistema atual'!H288</f>
        <v>terça das 08:00 às 10:00, sala S - 213-0, semanal , sexta das 10:00 às 12:00, sala S - 213-0, quinzenal I</v>
      </c>
      <c r="K289" s="5">
        <f>' turmas sistema atual'!I288</f>
        <v>0</v>
      </c>
      <c r="L289" s="5" t="str">
        <f>' turmas sistema atual'!J288</f>
        <v>Santo André</v>
      </c>
      <c r="M289" s="5" t="str">
        <f>' turmas sistema atual'!K288</f>
        <v>diurno</v>
      </c>
      <c r="N289" s="5" t="str">
        <f>' turmas sistema atual'!L288</f>
        <v>3-0-4</v>
      </c>
      <c r="O289" s="5">
        <f>' turmas sistema atual'!M288</f>
        <v>75</v>
      </c>
      <c r="P289" s="5">
        <f>' turmas sistema atual'!N288</f>
        <v>69</v>
      </c>
      <c r="Q289" s="5">
        <f t="shared" si="4"/>
        <v>6</v>
      </c>
      <c r="R289" s="2" t="str">
        <f>UPPER(' turmas sistema atual'!R288)</f>
        <v>CELSO SETSUO KURASHIMA</v>
      </c>
      <c r="S289" s="2" t="str">
        <f>UPPER(' turmas sistema atual'!S288)</f>
        <v/>
      </c>
    </row>
    <row r="290" spans="1:19" ht="47.25" customHeight="1" thickBot="1" x14ac:dyDescent="0.3">
      <c r="A290" s="2" t="str">
        <f>' turmas sistema atual'!A289</f>
        <v>BACHARELADO EM CIÊNCIA E TECNOLOGIA</v>
      </c>
      <c r="B290" s="2" t="str">
        <f>' turmas sistema atual'!B289</f>
        <v>NB4BCM0504-15SA</v>
      </c>
      <c r="C290" s="5" t="str">
        <f>' turmas sistema atual'!Y289</f>
        <v>não</v>
      </c>
      <c r="D290" s="2" t="str">
        <f>' turmas sistema atual'!C289</f>
        <v>Natureza da Informação B4-noturno (Santo André)</v>
      </c>
      <c r="E290" s="2" t="str">
        <f>' turmas sistema atual'!D289</f>
        <v>Natureza da Informação</v>
      </c>
      <c r="F290" s="2" t="str">
        <f>' turmas sistema atual'!F289</f>
        <v>BCM0504-15</v>
      </c>
      <c r="G290" s="2" t="str">
        <f>' turmas sistema atual'!G289</f>
        <v>B4</v>
      </c>
      <c r="H290" s="2" t="str">
        <f>' turmas sistema atual'!W289</f>
        <v>terça das 19:00 às 21:00, semanal ; sexta das 21:00 às 23:00, quinzenal I</v>
      </c>
      <c r="I290" s="5" t="str">
        <f>' turmas sistema atual'!X289</f>
        <v/>
      </c>
      <c r="J290" s="5" t="str">
        <f>' turmas sistema atual'!H289</f>
        <v>terça das 19:00 às 21:00, sala S - 213-0, semanal , sexta das 21:00 às 23:00, sala S - 213-0, quinzenal I</v>
      </c>
      <c r="K290" s="5">
        <f>' turmas sistema atual'!I289</f>
        <v>0</v>
      </c>
      <c r="L290" s="5" t="str">
        <f>' turmas sistema atual'!J289</f>
        <v>Santo André</v>
      </c>
      <c r="M290" s="5" t="str">
        <f>' turmas sistema atual'!K289</f>
        <v>noturno</v>
      </c>
      <c r="N290" s="5" t="str">
        <f>' turmas sistema atual'!L289</f>
        <v>3-0-4</v>
      </c>
      <c r="O290" s="5">
        <f>' turmas sistema atual'!M289</f>
        <v>75</v>
      </c>
      <c r="P290" s="5">
        <f>' turmas sistema atual'!N289</f>
        <v>70</v>
      </c>
      <c r="Q290" s="5">
        <f t="shared" si="4"/>
        <v>5</v>
      </c>
      <c r="R290" s="2" t="str">
        <f>UPPER(' turmas sistema atual'!R289)</f>
        <v>CRISTIANE MARIA SATO</v>
      </c>
      <c r="S290" s="2" t="str">
        <f>UPPER(' turmas sistema atual'!S289)</f>
        <v/>
      </c>
    </row>
    <row r="291" spans="1:19" ht="47.25" customHeight="1" thickBot="1" x14ac:dyDescent="0.3">
      <c r="A291" s="2" t="str">
        <f>' turmas sistema atual'!A290</f>
        <v>BACHARELADO EM CIÊNCIA E TECNOLOGIA</v>
      </c>
      <c r="B291" s="2" t="str">
        <f>' turmas sistema atual'!B290</f>
        <v>DB5BCM0504-15SA</v>
      </c>
      <c r="C291" s="5" t="str">
        <f>' turmas sistema atual'!Y290</f>
        <v>não</v>
      </c>
      <c r="D291" s="2" t="str">
        <f>' turmas sistema atual'!C290</f>
        <v>Natureza da Informação B5-diurno (Santo André)</v>
      </c>
      <c r="E291" s="2" t="str">
        <f>' turmas sistema atual'!D290</f>
        <v>Natureza da Informação</v>
      </c>
      <c r="F291" s="2" t="str">
        <f>' turmas sistema atual'!F290</f>
        <v>BCM0504-15</v>
      </c>
      <c r="G291" s="2" t="str">
        <f>' turmas sistema atual'!G290</f>
        <v>B5</v>
      </c>
      <c r="H291" s="2" t="str">
        <f>' turmas sistema atual'!W290</f>
        <v>terça das 08:00 às 10:00, semanal ; sexta das 10:00 às 12:00, quinzenal I</v>
      </c>
      <c r="I291" s="5" t="str">
        <f>' turmas sistema atual'!X290</f>
        <v/>
      </c>
      <c r="J291" s="5" t="str">
        <f>' turmas sistema atual'!H290</f>
        <v>terça das 08:00 às 10:00, sala S - 213-0, semanal , sexta das 10:00 às 12:00, sala S - 213-0, quinzenal I</v>
      </c>
      <c r="K291" s="5">
        <f>' turmas sistema atual'!I290</f>
        <v>0</v>
      </c>
      <c r="L291" s="5" t="str">
        <f>' turmas sistema atual'!J290</f>
        <v>Santo André</v>
      </c>
      <c r="M291" s="5" t="str">
        <f>' turmas sistema atual'!K290</f>
        <v>diurno</v>
      </c>
      <c r="N291" s="5" t="str">
        <f>' turmas sistema atual'!L290</f>
        <v>3-0-4</v>
      </c>
      <c r="O291" s="5">
        <f>' turmas sistema atual'!M290</f>
        <v>75</v>
      </c>
      <c r="P291" s="5">
        <f>' turmas sistema atual'!N290</f>
        <v>69</v>
      </c>
      <c r="Q291" s="5">
        <f t="shared" si="4"/>
        <v>6</v>
      </c>
      <c r="R291" s="2" t="str">
        <f>UPPER(' turmas sistema atual'!R290)</f>
        <v>PAULO HENRIQUE PISANI</v>
      </c>
      <c r="S291" s="2" t="str">
        <f>UPPER(' turmas sistema atual'!S290)</f>
        <v/>
      </c>
    </row>
    <row r="292" spans="1:19" ht="47.25" customHeight="1" thickBot="1" x14ac:dyDescent="0.3">
      <c r="A292" s="2" t="str">
        <f>' turmas sistema atual'!A291</f>
        <v>BACHARELADO EM CIÊNCIA E TECNOLOGIA</v>
      </c>
      <c r="B292" s="2" t="str">
        <f>' turmas sistema atual'!B291</f>
        <v>NB5BCM0504-15SA</v>
      </c>
      <c r="C292" s="5" t="str">
        <f>' turmas sistema atual'!Y291</f>
        <v>não</v>
      </c>
      <c r="D292" s="2" t="str">
        <f>' turmas sistema atual'!C291</f>
        <v>Natureza da Informação B5-noturno (Santo André)</v>
      </c>
      <c r="E292" s="2" t="str">
        <f>' turmas sistema atual'!D291</f>
        <v>Natureza da Informação</v>
      </c>
      <c r="F292" s="2" t="str">
        <f>' turmas sistema atual'!F291</f>
        <v>BCM0504-15</v>
      </c>
      <c r="G292" s="2" t="str">
        <f>' turmas sistema atual'!G291</f>
        <v>B5</v>
      </c>
      <c r="H292" s="2" t="str">
        <f>' turmas sistema atual'!W291</f>
        <v>terça das 19:00 às 21:00, semanal ; sexta das 21:00 às 23:00, quinzenal I</v>
      </c>
      <c r="I292" s="5" t="str">
        <f>' turmas sistema atual'!X291</f>
        <v/>
      </c>
      <c r="J292" s="5" t="str">
        <f>' turmas sistema atual'!H291</f>
        <v>terça das 19:00 às 21:00, sala S - 213-0, semanal , sexta das 21:00 às 23:00, sala S - 213-0, quinzenal I</v>
      </c>
      <c r="K292" s="5">
        <f>' turmas sistema atual'!I291</f>
        <v>0</v>
      </c>
      <c r="L292" s="5" t="str">
        <f>' turmas sistema atual'!J291</f>
        <v>Santo André</v>
      </c>
      <c r="M292" s="5" t="str">
        <f>' turmas sistema atual'!K291</f>
        <v>noturno</v>
      </c>
      <c r="N292" s="5" t="str">
        <f>' turmas sistema atual'!L291</f>
        <v>3-0-4</v>
      </c>
      <c r="O292" s="5">
        <f>' turmas sistema atual'!M291</f>
        <v>75</v>
      </c>
      <c r="P292" s="5">
        <f>' turmas sistema atual'!N291</f>
        <v>68</v>
      </c>
      <c r="Q292" s="5">
        <f t="shared" si="4"/>
        <v>7</v>
      </c>
      <c r="R292" s="2" t="str">
        <f>UPPER(' turmas sistema atual'!R291)</f>
        <v>FRANCISCO JAVIER ROPERO PELAEZ</v>
      </c>
      <c r="S292" s="2" t="str">
        <f>UPPER(' turmas sistema atual'!S291)</f>
        <v/>
      </c>
    </row>
    <row r="293" spans="1:19" ht="47.25" customHeight="1" thickBot="1" x14ac:dyDescent="0.3">
      <c r="A293" s="2" t="str">
        <f>' turmas sistema atual'!A292</f>
        <v>BACHARELADO EM CIÊNCIA E TECNOLOGIA</v>
      </c>
      <c r="B293" s="2" t="str">
        <f>' turmas sistema atual'!B292</f>
        <v>DA1BCS0002-15SA</v>
      </c>
      <c r="C293" s="5" t="str">
        <f>' turmas sistema atual'!Y292</f>
        <v>não</v>
      </c>
      <c r="D293" s="2" t="str">
        <f>' turmas sistema atual'!C292</f>
        <v>Projeto Dirigido A1-diurno (Santo André)</v>
      </c>
      <c r="E293" s="2" t="str">
        <f>' turmas sistema atual'!D292</f>
        <v>Projeto Dirigido</v>
      </c>
      <c r="F293" s="2" t="str">
        <f>' turmas sistema atual'!F292</f>
        <v>BCS0002-15</v>
      </c>
      <c r="G293" s="2" t="str">
        <f>' turmas sistema atual'!G292</f>
        <v>A1</v>
      </c>
      <c r="H293" s="2" t="str">
        <f>' turmas sistema atual'!W292</f>
        <v xml:space="preserve">quinta das 08:00 às 10:00, semanal </v>
      </c>
      <c r="I293" s="5" t="str">
        <f>' turmas sistema atual'!X292</f>
        <v/>
      </c>
      <c r="J293" s="5" t="str">
        <f>' turmas sistema atual'!H292</f>
        <v xml:space="preserve">quinta das 08:00 às 10:00, sala S - 213-0, semanal </v>
      </c>
      <c r="K293" s="5">
        <f>' turmas sistema atual'!I292</f>
        <v>0</v>
      </c>
      <c r="L293" s="5" t="str">
        <f>' turmas sistema atual'!J292</f>
        <v>Santo André</v>
      </c>
      <c r="M293" s="5" t="str">
        <f>' turmas sistema atual'!K292</f>
        <v>diurno</v>
      </c>
      <c r="N293" s="5" t="str">
        <f>' turmas sistema atual'!L292</f>
        <v>0-2-10</v>
      </c>
      <c r="O293" s="5">
        <f>' turmas sistema atual'!M292</f>
        <v>35</v>
      </c>
      <c r="P293" s="5">
        <f>' turmas sistema atual'!N292</f>
        <v>0</v>
      </c>
      <c r="Q293" s="5">
        <f t="shared" si="4"/>
        <v>35</v>
      </c>
      <c r="R293" s="2" t="str">
        <f>UPPER(' turmas sistema atual'!R292)</f>
        <v>GUSTAVO MORARI DO NASCIMENTO</v>
      </c>
      <c r="S293" s="2" t="str">
        <f>UPPER(' turmas sistema atual'!S292)</f>
        <v/>
      </c>
    </row>
    <row r="294" spans="1:19" ht="47.25" customHeight="1" thickBot="1" x14ac:dyDescent="0.3">
      <c r="A294" s="2" t="str">
        <f>' turmas sistema atual'!A293</f>
        <v>BACHARELADO EM CIÊNCIA E TECNOLOGIA</v>
      </c>
      <c r="B294" s="2" t="str">
        <f>' turmas sistema atual'!B293</f>
        <v>NA1BCS0002-15SA</v>
      </c>
      <c r="C294" s="5" t="str">
        <f>' turmas sistema atual'!Y293</f>
        <v>não</v>
      </c>
      <c r="D294" s="2" t="str">
        <f>' turmas sistema atual'!C293</f>
        <v>Projeto Dirigido A1-noturno (Santo André)</v>
      </c>
      <c r="E294" s="2" t="str">
        <f>' turmas sistema atual'!D293</f>
        <v>Projeto Dirigido</v>
      </c>
      <c r="F294" s="2" t="str">
        <f>' turmas sistema atual'!F293</f>
        <v>BCS0002-15</v>
      </c>
      <c r="G294" s="2" t="str">
        <f>' turmas sistema atual'!G293</f>
        <v>A1</v>
      </c>
      <c r="H294" s="2" t="str">
        <f>' turmas sistema atual'!W293</f>
        <v xml:space="preserve">quinta das 19:00 às 21:00, semanal </v>
      </c>
      <c r="I294" s="5" t="str">
        <f>' turmas sistema atual'!X293</f>
        <v/>
      </c>
      <c r="J294" s="5" t="str">
        <f>' turmas sistema atual'!H293</f>
        <v xml:space="preserve">quinta das 19:00 às 21:00, sala S - 213-0, semanal </v>
      </c>
      <c r="K294" s="5">
        <f>' turmas sistema atual'!I293</f>
        <v>0</v>
      </c>
      <c r="L294" s="5" t="str">
        <f>' turmas sistema atual'!J293</f>
        <v>Santo André</v>
      </c>
      <c r="M294" s="5" t="str">
        <f>' turmas sistema atual'!K293</f>
        <v>noturno</v>
      </c>
      <c r="N294" s="5" t="str">
        <f>' turmas sistema atual'!L293</f>
        <v>0-2-10</v>
      </c>
      <c r="O294" s="5">
        <f>' turmas sistema atual'!M293</f>
        <v>35</v>
      </c>
      <c r="P294" s="5">
        <f>' turmas sistema atual'!N293</f>
        <v>0</v>
      </c>
      <c r="Q294" s="5">
        <f t="shared" si="4"/>
        <v>35</v>
      </c>
      <c r="R294" s="2" t="str">
        <f>UPPER(' turmas sistema atual'!R293)</f>
        <v>RODRIGO MAGHDISSIAN CORDEIRO</v>
      </c>
      <c r="S294" s="2" t="str">
        <f>UPPER(' turmas sistema atual'!S293)</f>
        <v/>
      </c>
    </row>
    <row r="295" spans="1:19" ht="47.25" customHeight="1" thickBot="1" x14ac:dyDescent="0.3">
      <c r="A295" s="2" t="str">
        <f>' turmas sistema atual'!A294</f>
        <v>BACHARELADO EM CIÊNCIA E TECNOLOGIA</v>
      </c>
      <c r="B295" s="2" t="str">
        <f>' turmas sistema atual'!B294</f>
        <v>DA2BCS0002-15SA</v>
      </c>
      <c r="C295" s="5" t="str">
        <f>' turmas sistema atual'!Y294</f>
        <v>não</v>
      </c>
      <c r="D295" s="2" t="str">
        <f>' turmas sistema atual'!C294</f>
        <v>Projeto Dirigido A2-diurno (Santo André)</v>
      </c>
      <c r="E295" s="2" t="str">
        <f>' turmas sistema atual'!D294</f>
        <v>Projeto Dirigido</v>
      </c>
      <c r="F295" s="2" t="str">
        <f>' turmas sistema atual'!F294</f>
        <v>BCS0002-15</v>
      </c>
      <c r="G295" s="2" t="str">
        <f>' turmas sistema atual'!G294</f>
        <v>A2</v>
      </c>
      <c r="H295" s="2" t="str">
        <f>' turmas sistema atual'!W294</f>
        <v xml:space="preserve">quinta das 08:00 às 10:00, semanal </v>
      </c>
      <c r="I295" s="5" t="str">
        <f>' turmas sistema atual'!X294</f>
        <v/>
      </c>
      <c r="J295" s="5" t="str">
        <f>' turmas sistema atual'!H294</f>
        <v xml:space="preserve">quinta das 08:00 às 10:00, sala S - 213-0, semanal </v>
      </c>
      <c r="K295" s="5">
        <f>' turmas sistema atual'!I294</f>
        <v>0</v>
      </c>
      <c r="L295" s="5" t="str">
        <f>' turmas sistema atual'!J294</f>
        <v>Santo André</v>
      </c>
      <c r="M295" s="5" t="str">
        <f>' turmas sistema atual'!K294</f>
        <v>diurno</v>
      </c>
      <c r="N295" s="5" t="str">
        <f>' turmas sistema atual'!L294</f>
        <v>0-2-10</v>
      </c>
      <c r="O295" s="5">
        <f>' turmas sistema atual'!M294</f>
        <v>35</v>
      </c>
      <c r="P295" s="5">
        <f>' turmas sistema atual'!N294</f>
        <v>0</v>
      </c>
      <c r="Q295" s="5">
        <f t="shared" si="4"/>
        <v>35</v>
      </c>
      <c r="R295" s="2" t="str">
        <f>UPPER(' turmas sistema atual'!R294)</f>
        <v>FERNANDO CARLOS GIACOMELLI</v>
      </c>
      <c r="S295" s="2" t="str">
        <f>UPPER(' turmas sistema atual'!S294)</f>
        <v/>
      </c>
    </row>
    <row r="296" spans="1:19" ht="47.25" customHeight="1" thickBot="1" x14ac:dyDescent="0.3">
      <c r="A296" s="2" t="str">
        <f>' turmas sistema atual'!A295</f>
        <v>BACHARELADO EM CIÊNCIA E TECNOLOGIA</v>
      </c>
      <c r="B296" s="2" t="str">
        <f>' turmas sistema atual'!B295</f>
        <v>NA2BCS0002-15SA</v>
      </c>
      <c r="C296" s="5" t="str">
        <f>' turmas sistema atual'!Y295</f>
        <v>não</v>
      </c>
      <c r="D296" s="2" t="str">
        <f>' turmas sistema atual'!C295</f>
        <v>Projeto Dirigido A2-noturno (Santo André)</v>
      </c>
      <c r="E296" s="2" t="str">
        <f>' turmas sistema atual'!D295</f>
        <v>Projeto Dirigido</v>
      </c>
      <c r="F296" s="2" t="str">
        <f>' turmas sistema atual'!F295</f>
        <v>BCS0002-15</v>
      </c>
      <c r="G296" s="2" t="str">
        <f>' turmas sistema atual'!G295</f>
        <v>A2</v>
      </c>
      <c r="H296" s="2" t="str">
        <f>' turmas sistema atual'!W295</f>
        <v xml:space="preserve">quinta das 19:00 às 21:00, semanal </v>
      </c>
      <c r="I296" s="5" t="str">
        <f>' turmas sistema atual'!X295</f>
        <v/>
      </c>
      <c r="J296" s="5" t="str">
        <f>' turmas sistema atual'!H295</f>
        <v xml:space="preserve">quinta das 19:00 às 21:00, sala S - 213-0, semanal </v>
      </c>
      <c r="K296" s="5">
        <f>' turmas sistema atual'!I295</f>
        <v>0</v>
      </c>
      <c r="L296" s="5" t="str">
        <f>' turmas sistema atual'!J295</f>
        <v>Santo André</v>
      </c>
      <c r="M296" s="5" t="str">
        <f>' turmas sistema atual'!K295</f>
        <v>noturno</v>
      </c>
      <c r="N296" s="5" t="str">
        <f>' turmas sistema atual'!L295</f>
        <v>0-2-10</v>
      </c>
      <c r="O296" s="5">
        <f>' turmas sistema atual'!M295</f>
        <v>35</v>
      </c>
      <c r="P296" s="5">
        <f>' turmas sistema atual'!N295</f>
        <v>0</v>
      </c>
      <c r="Q296" s="5">
        <f t="shared" si="4"/>
        <v>35</v>
      </c>
      <c r="R296" s="2" t="str">
        <f>UPPER(' turmas sistema atual'!R295)</f>
        <v>PATRICIA DA SILVA SESSA</v>
      </c>
      <c r="S296" s="2" t="str">
        <f>UPPER(' turmas sistema atual'!S295)</f>
        <v/>
      </c>
    </row>
    <row r="297" spans="1:19" ht="47.25" customHeight="1" thickBot="1" x14ac:dyDescent="0.3">
      <c r="A297" s="2" t="str">
        <f>' turmas sistema atual'!A296</f>
        <v>BACHARELADO EM CIÊNCIA E TECNOLOGIA</v>
      </c>
      <c r="B297" s="2" t="str">
        <f>' turmas sistema atual'!B296</f>
        <v>DA3BCS0002-15SA</v>
      </c>
      <c r="C297" s="5" t="str">
        <f>' turmas sistema atual'!Y296</f>
        <v>não</v>
      </c>
      <c r="D297" s="2" t="str">
        <f>' turmas sistema atual'!C296</f>
        <v>Projeto Dirigido A3-diurno (Santo André)</v>
      </c>
      <c r="E297" s="2" t="str">
        <f>' turmas sistema atual'!D296</f>
        <v>Projeto Dirigido</v>
      </c>
      <c r="F297" s="2" t="str">
        <f>' turmas sistema atual'!F296</f>
        <v>BCS0002-15</v>
      </c>
      <c r="G297" s="2" t="str">
        <f>' turmas sistema atual'!G296</f>
        <v>A3</v>
      </c>
      <c r="H297" s="2" t="str">
        <f>' turmas sistema atual'!W296</f>
        <v xml:space="preserve">quinta das 08:00 às 10:00, semanal </v>
      </c>
      <c r="I297" s="5" t="str">
        <f>' turmas sistema atual'!X296</f>
        <v/>
      </c>
      <c r="J297" s="5" t="str">
        <f>' turmas sistema atual'!H296</f>
        <v xml:space="preserve">quinta das 08:00 às 10:00, sala S - 213-0, semanal </v>
      </c>
      <c r="K297" s="5">
        <f>' turmas sistema atual'!I296</f>
        <v>0</v>
      </c>
      <c r="L297" s="5" t="str">
        <f>' turmas sistema atual'!J296</f>
        <v>Santo André</v>
      </c>
      <c r="M297" s="5" t="str">
        <f>' turmas sistema atual'!K296</f>
        <v>diurno</v>
      </c>
      <c r="N297" s="5" t="str">
        <f>' turmas sistema atual'!L296</f>
        <v>0-2-10</v>
      </c>
      <c r="O297" s="5">
        <f>' turmas sistema atual'!M296</f>
        <v>35</v>
      </c>
      <c r="P297" s="5">
        <f>' turmas sistema atual'!N296</f>
        <v>0</v>
      </c>
      <c r="Q297" s="5">
        <f t="shared" si="4"/>
        <v>35</v>
      </c>
      <c r="R297" s="2" t="str">
        <f>UPPER(' turmas sistema atual'!R296)</f>
        <v>ALDER LUIZ PEREZ CORDOBA</v>
      </c>
      <c r="S297" s="2" t="str">
        <f>UPPER(' turmas sistema atual'!S296)</f>
        <v/>
      </c>
    </row>
    <row r="298" spans="1:19" ht="47.25" customHeight="1" thickBot="1" x14ac:dyDescent="0.3">
      <c r="A298" s="2" t="str">
        <f>' turmas sistema atual'!A297</f>
        <v>BACHARELADO EM CIÊNCIA E TECNOLOGIA</v>
      </c>
      <c r="B298" s="2" t="str">
        <f>' turmas sistema atual'!B297</f>
        <v>NA3BCS0002-15SA</v>
      </c>
      <c r="C298" s="5" t="str">
        <f>' turmas sistema atual'!Y297</f>
        <v>não</v>
      </c>
      <c r="D298" s="2" t="str">
        <f>' turmas sistema atual'!C297</f>
        <v>Projeto Dirigido A3-noturno (Santo André)</v>
      </c>
      <c r="E298" s="2" t="str">
        <f>' turmas sistema atual'!D297</f>
        <v>Projeto Dirigido</v>
      </c>
      <c r="F298" s="2" t="str">
        <f>' turmas sistema atual'!F297</f>
        <v>BCS0002-15</v>
      </c>
      <c r="G298" s="2" t="str">
        <f>' turmas sistema atual'!G297</f>
        <v>A3</v>
      </c>
      <c r="H298" s="2" t="str">
        <f>' turmas sistema atual'!W297</f>
        <v xml:space="preserve">quinta das 19:00 às 21:00, semanal </v>
      </c>
      <c r="I298" s="5" t="str">
        <f>' turmas sistema atual'!X297</f>
        <v/>
      </c>
      <c r="J298" s="5" t="str">
        <f>' turmas sistema atual'!H297</f>
        <v xml:space="preserve">quinta das 19:00 às 21:00, sala S - 213-0, semanal </v>
      </c>
      <c r="K298" s="5">
        <f>' turmas sistema atual'!I297</f>
        <v>0</v>
      </c>
      <c r="L298" s="5" t="str">
        <f>' turmas sistema atual'!J297</f>
        <v>Santo André</v>
      </c>
      <c r="M298" s="5" t="str">
        <f>' turmas sistema atual'!K297</f>
        <v>noturno</v>
      </c>
      <c r="N298" s="5" t="str">
        <f>' turmas sistema atual'!L297</f>
        <v>0-2-10</v>
      </c>
      <c r="O298" s="5">
        <f>' turmas sistema atual'!M297</f>
        <v>35</v>
      </c>
      <c r="P298" s="5">
        <f>' turmas sistema atual'!N297</f>
        <v>0</v>
      </c>
      <c r="Q298" s="5">
        <f t="shared" si="4"/>
        <v>35</v>
      </c>
      <c r="R298" s="2" t="str">
        <f>UPPER(' turmas sistema atual'!R297)</f>
        <v>PRISCILA BENITEZ AFONSO</v>
      </c>
      <c r="S298" s="2" t="str">
        <f>UPPER(' turmas sistema atual'!S297)</f>
        <v/>
      </c>
    </row>
    <row r="299" spans="1:19" ht="47.25" customHeight="1" thickBot="1" x14ac:dyDescent="0.3">
      <c r="A299" s="2" t="str">
        <f>' turmas sistema atual'!A298</f>
        <v>BACHARELADO EM CIÊNCIA E TECNOLOGIA</v>
      </c>
      <c r="B299" s="2" t="str">
        <f>' turmas sistema atual'!B298</f>
        <v>DB1BCS0002-15SA</v>
      </c>
      <c r="C299" s="5" t="str">
        <f>' turmas sistema atual'!Y298</f>
        <v>não</v>
      </c>
      <c r="D299" s="2" t="str">
        <f>' turmas sistema atual'!C298</f>
        <v>Projeto Dirigido B1-diurno (Santo André)</v>
      </c>
      <c r="E299" s="2" t="str">
        <f>' turmas sistema atual'!D298</f>
        <v>Projeto Dirigido</v>
      </c>
      <c r="F299" s="2" t="str">
        <f>' turmas sistema atual'!F298</f>
        <v>BCS0002-15</v>
      </c>
      <c r="G299" s="2" t="str">
        <f>' turmas sistema atual'!G298</f>
        <v>B1</v>
      </c>
      <c r="H299" s="2" t="str">
        <f>' turmas sistema atual'!W298</f>
        <v xml:space="preserve">quinta das 10:00 às 12:00, semanal </v>
      </c>
      <c r="I299" s="5" t="str">
        <f>' turmas sistema atual'!X298</f>
        <v/>
      </c>
      <c r="J299" s="5" t="str">
        <f>' turmas sistema atual'!H298</f>
        <v xml:space="preserve">quinta das 10:00 às 12:00, sala S - 213-0, semanal </v>
      </c>
      <c r="K299" s="5">
        <f>' turmas sistema atual'!I298</f>
        <v>0</v>
      </c>
      <c r="L299" s="5" t="str">
        <f>' turmas sistema atual'!J298</f>
        <v>Santo André</v>
      </c>
      <c r="M299" s="5" t="str">
        <f>' turmas sistema atual'!K298</f>
        <v>diurno</v>
      </c>
      <c r="N299" s="5" t="str">
        <f>' turmas sistema atual'!L298</f>
        <v>0-2-10</v>
      </c>
      <c r="O299" s="5">
        <f>' turmas sistema atual'!M298</f>
        <v>35</v>
      </c>
      <c r="P299" s="5">
        <f>' turmas sistema atual'!N298</f>
        <v>0</v>
      </c>
      <c r="Q299" s="5">
        <f t="shared" si="4"/>
        <v>35</v>
      </c>
      <c r="R299" s="2" t="str">
        <f>UPPER(' turmas sistema atual'!R298)</f>
        <v>GUSTAVO MORARI DO NASCIMENTO</v>
      </c>
      <c r="S299" s="2" t="str">
        <f>UPPER(' turmas sistema atual'!S298)</f>
        <v/>
      </c>
    </row>
    <row r="300" spans="1:19" ht="47.25" customHeight="1" thickBot="1" x14ac:dyDescent="0.3">
      <c r="A300" s="2" t="str">
        <f>' turmas sistema atual'!A299</f>
        <v>BACHARELADO EM CIÊNCIA E TECNOLOGIA</v>
      </c>
      <c r="B300" s="2" t="str">
        <f>' turmas sistema atual'!B299</f>
        <v>NB1BCS0002-15SA</v>
      </c>
      <c r="C300" s="5" t="str">
        <f>' turmas sistema atual'!Y299</f>
        <v>não</v>
      </c>
      <c r="D300" s="2" t="str">
        <f>' turmas sistema atual'!C299</f>
        <v>Projeto Dirigido B1-noturno (Santo André)</v>
      </c>
      <c r="E300" s="2" t="str">
        <f>' turmas sistema atual'!D299</f>
        <v>Projeto Dirigido</v>
      </c>
      <c r="F300" s="2" t="str">
        <f>' turmas sistema atual'!F299</f>
        <v>BCS0002-15</v>
      </c>
      <c r="G300" s="2" t="str">
        <f>' turmas sistema atual'!G299</f>
        <v>B1</v>
      </c>
      <c r="H300" s="2" t="str">
        <f>' turmas sistema atual'!W299</f>
        <v xml:space="preserve">quinta das 21:00 às 23:00, semanal </v>
      </c>
      <c r="I300" s="5" t="str">
        <f>' turmas sistema atual'!X299</f>
        <v/>
      </c>
      <c r="J300" s="5" t="str">
        <f>' turmas sistema atual'!H299</f>
        <v xml:space="preserve">quinta das 21:00 às 23:00, sala S - 213-0, semanal </v>
      </c>
      <c r="K300" s="5">
        <f>' turmas sistema atual'!I299</f>
        <v>0</v>
      </c>
      <c r="L300" s="5" t="str">
        <f>' turmas sistema atual'!J299</f>
        <v>Santo André</v>
      </c>
      <c r="M300" s="5" t="str">
        <f>' turmas sistema atual'!K299</f>
        <v>noturno</v>
      </c>
      <c r="N300" s="5" t="str">
        <f>' turmas sistema atual'!L299</f>
        <v>0-2-10</v>
      </c>
      <c r="O300" s="5">
        <f>' turmas sistema atual'!M299</f>
        <v>35</v>
      </c>
      <c r="P300" s="5">
        <f>' turmas sistema atual'!N299</f>
        <v>0</v>
      </c>
      <c r="Q300" s="5">
        <f t="shared" si="4"/>
        <v>35</v>
      </c>
      <c r="R300" s="2" t="str">
        <f>UPPER(' turmas sistema atual'!R299)</f>
        <v>RODRIGO MAGHDISSIAN CORDEIRO</v>
      </c>
      <c r="S300" s="2" t="str">
        <f>UPPER(' turmas sistema atual'!S299)</f>
        <v/>
      </c>
    </row>
    <row r="301" spans="1:19" ht="47.25" customHeight="1" thickBot="1" x14ac:dyDescent="0.3">
      <c r="A301" s="2" t="str">
        <f>' turmas sistema atual'!A300</f>
        <v>BACHARELADO EM CIÊNCIA E TECNOLOGIA</v>
      </c>
      <c r="B301" s="2" t="str">
        <f>' turmas sistema atual'!B300</f>
        <v>DB2BCS0002-15SA</v>
      </c>
      <c r="C301" s="5" t="str">
        <f>' turmas sistema atual'!Y300</f>
        <v>não</v>
      </c>
      <c r="D301" s="2" t="str">
        <f>' turmas sistema atual'!C300</f>
        <v>Projeto Dirigido B2-diurno (Santo André)</v>
      </c>
      <c r="E301" s="2" t="str">
        <f>' turmas sistema atual'!D300</f>
        <v>Projeto Dirigido</v>
      </c>
      <c r="F301" s="2" t="str">
        <f>' turmas sistema atual'!F300</f>
        <v>BCS0002-15</v>
      </c>
      <c r="G301" s="2" t="str">
        <f>' turmas sistema atual'!G300</f>
        <v>B2</v>
      </c>
      <c r="H301" s="2" t="str">
        <f>' turmas sistema atual'!W300</f>
        <v xml:space="preserve">quinta das 10:00 às 12:00, semanal </v>
      </c>
      <c r="I301" s="5" t="str">
        <f>' turmas sistema atual'!X300</f>
        <v/>
      </c>
      <c r="J301" s="5" t="str">
        <f>' turmas sistema atual'!H300</f>
        <v xml:space="preserve">quinta das 10:00 às 12:00, sala S - 213-0, semanal </v>
      </c>
      <c r="K301" s="5">
        <f>' turmas sistema atual'!I300</f>
        <v>0</v>
      </c>
      <c r="L301" s="5" t="str">
        <f>' turmas sistema atual'!J300</f>
        <v>Santo André</v>
      </c>
      <c r="M301" s="5" t="str">
        <f>' turmas sistema atual'!K300</f>
        <v>diurno</v>
      </c>
      <c r="N301" s="5" t="str">
        <f>' turmas sistema atual'!L300</f>
        <v>0-2-10</v>
      </c>
      <c r="O301" s="5">
        <f>' turmas sistema atual'!M300</f>
        <v>35</v>
      </c>
      <c r="P301" s="5">
        <f>' turmas sistema atual'!N300</f>
        <v>0</v>
      </c>
      <c r="Q301" s="5">
        <f t="shared" si="4"/>
        <v>35</v>
      </c>
      <c r="R301" s="2" t="str">
        <f>UPPER(' turmas sistema atual'!R300)</f>
        <v>FERNANDO CARLOS GIACOMELLI</v>
      </c>
      <c r="S301" s="2" t="str">
        <f>UPPER(' turmas sistema atual'!S300)</f>
        <v/>
      </c>
    </row>
    <row r="302" spans="1:19" ht="47.25" customHeight="1" thickBot="1" x14ac:dyDescent="0.3">
      <c r="A302" s="2" t="str">
        <f>' turmas sistema atual'!A301</f>
        <v>BACHARELADO EM CIÊNCIA E TECNOLOGIA</v>
      </c>
      <c r="B302" s="2" t="str">
        <f>' turmas sistema atual'!B301</f>
        <v>NB2BCS0002-15SA</v>
      </c>
      <c r="C302" s="5" t="str">
        <f>' turmas sistema atual'!Y301</f>
        <v>não</v>
      </c>
      <c r="D302" s="2" t="str">
        <f>' turmas sistema atual'!C301</f>
        <v>Projeto Dirigido B2-noturno (Santo André)</v>
      </c>
      <c r="E302" s="2" t="str">
        <f>' turmas sistema atual'!D301</f>
        <v>Projeto Dirigido</v>
      </c>
      <c r="F302" s="2" t="str">
        <f>' turmas sistema atual'!F301</f>
        <v>BCS0002-15</v>
      </c>
      <c r="G302" s="2" t="str">
        <f>' turmas sistema atual'!G301</f>
        <v>B2</v>
      </c>
      <c r="H302" s="2" t="str">
        <f>' turmas sistema atual'!W301</f>
        <v xml:space="preserve">quinta das 21:00 às 23:00, semanal </v>
      </c>
      <c r="I302" s="5" t="str">
        <f>' turmas sistema atual'!X301</f>
        <v/>
      </c>
      <c r="J302" s="5" t="str">
        <f>' turmas sistema atual'!H301</f>
        <v xml:space="preserve">quinta das 21:00 às 23:00, sala S - 213-0, semanal </v>
      </c>
      <c r="K302" s="5">
        <f>' turmas sistema atual'!I301</f>
        <v>0</v>
      </c>
      <c r="L302" s="5" t="str">
        <f>' turmas sistema atual'!J301</f>
        <v>Santo André</v>
      </c>
      <c r="M302" s="5" t="str">
        <f>' turmas sistema atual'!K301</f>
        <v>noturno</v>
      </c>
      <c r="N302" s="5" t="str">
        <f>' turmas sistema atual'!L301</f>
        <v>0-2-10</v>
      </c>
      <c r="O302" s="5">
        <f>' turmas sistema atual'!M301</f>
        <v>35</v>
      </c>
      <c r="P302" s="5">
        <f>' turmas sistema atual'!N301</f>
        <v>0</v>
      </c>
      <c r="Q302" s="5">
        <f t="shared" si="4"/>
        <v>35</v>
      </c>
      <c r="R302" s="2" t="str">
        <f>UPPER(' turmas sistema atual'!R301)</f>
        <v>PATRICIA DA SILVA SESSA</v>
      </c>
      <c r="S302" s="2" t="str">
        <f>UPPER(' turmas sistema atual'!S301)</f>
        <v/>
      </c>
    </row>
    <row r="303" spans="1:19" ht="47.25" customHeight="1" thickBot="1" x14ac:dyDescent="0.3">
      <c r="A303" s="2" t="str">
        <f>' turmas sistema atual'!A302</f>
        <v>BACHARELADO EM CIÊNCIA E TECNOLOGIA</v>
      </c>
      <c r="B303" s="2" t="str">
        <f>' turmas sistema atual'!B302</f>
        <v>DB3BCS0002-15SA</v>
      </c>
      <c r="C303" s="5" t="str">
        <f>' turmas sistema atual'!Y302</f>
        <v>não</v>
      </c>
      <c r="D303" s="2" t="str">
        <f>' turmas sistema atual'!C302</f>
        <v>Projeto Dirigido B3-diurno (Santo André)</v>
      </c>
      <c r="E303" s="2" t="str">
        <f>' turmas sistema atual'!D302</f>
        <v>Projeto Dirigido</v>
      </c>
      <c r="F303" s="2" t="str">
        <f>' turmas sistema atual'!F302</f>
        <v>BCS0002-15</v>
      </c>
      <c r="G303" s="2" t="str">
        <f>' turmas sistema atual'!G302</f>
        <v>B3</v>
      </c>
      <c r="H303" s="2" t="str">
        <f>' turmas sistema atual'!W302</f>
        <v xml:space="preserve">quinta das 10:00 às 12:00, semanal </v>
      </c>
      <c r="I303" s="5" t="str">
        <f>' turmas sistema atual'!X302</f>
        <v/>
      </c>
      <c r="J303" s="5" t="str">
        <f>' turmas sistema atual'!H302</f>
        <v xml:space="preserve">quinta das 10:00 às 12:00, sala S - 213-0, semanal </v>
      </c>
      <c r="K303" s="5">
        <f>' turmas sistema atual'!I302</f>
        <v>0</v>
      </c>
      <c r="L303" s="5" t="str">
        <f>' turmas sistema atual'!J302</f>
        <v>Santo André</v>
      </c>
      <c r="M303" s="5" t="str">
        <f>' turmas sistema atual'!K302</f>
        <v>diurno</v>
      </c>
      <c r="N303" s="5" t="str">
        <f>' turmas sistema atual'!L302</f>
        <v>0-2-10</v>
      </c>
      <c r="O303" s="5">
        <f>' turmas sistema atual'!M302</f>
        <v>35</v>
      </c>
      <c r="P303" s="5">
        <f>' turmas sistema atual'!N302</f>
        <v>0</v>
      </c>
      <c r="Q303" s="5">
        <f t="shared" si="4"/>
        <v>35</v>
      </c>
      <c r="R303" s="2" t="str">
        <f>UPPER(' turmas sistema atual'!R302)</f>
        <v>PAULO HENRIQUE DA SILVA GREGÓRIO</v>
      </c>
      <c r="S303" s="2" t="str">
        <f>UPPER(' turmas sistema atual'!S302)</f>
        <v/>
      </c>
    </row>
    <row r="304" spans="1:19" ht="47.25" customHeight="1" thickBot="1" x14ac:dyDescent="0.3">
      <c r="A304" s="2" t="str">
        <f>' turmas sistema atual'!A303</f>
        <v>BACHARELADO EM CIÊNCIA E TECNOLOGIA</v>
      </c>
      <c r="B304" s="2" t="str">
        <f>' turmas sistema atual'!B303</f>
        <v>NB3BCS0002-15SA</v>
      </c>
      <c r="C304" s="5" t="str">
        <f>' turmas sistema atual'!Y303</f>
        <v>não</v>
      </c>
      <c r="D304" s="2" t="str">
        <f>' turmas sistema atual'!C303</f>
        <v>Projeto Dirigido B3-noturno (Santo André)</v>
      </c>
      <c r="E304" s="2" t="str">
        <f>' turmas sistema atual'!D303</f>
        <v>Projeto Dirigido</v>
      </c>
      <c r="F304" s="2" t="str">
        <f>' turmas sistema atual'!F303</f>
        <v>BCS0002-15</v>
      </c>
      <c r="G304" s="2" t="str">
        <f>' turmas sistema atual'!G303</f>
        <v>B3</v>
      </c>
      <c r="H304" s="2" t="str">
        <f>' turmas sistema atual'!W303</f>
        <v xml:space="preserve">quinta das 21:00 às 23:00, semanal </v>
      </c>
      <c r="I304" s="5" t="str">
        <f>' turmas sistema atual'!X303</f>
        <v/>
      </c>
      <c r="J304" s="5" t="str">
        <f>' turmas sistema atual'!H303</f>
        <v xml:space="preserve">quinta das 21:00 às 23:00, sala S - 213-0, semanal </v>
      </c>
      <c r="K304" s="5">
        <f>' turmas sistema atual'!I303</f>
        <v>0</v>
      </c>
      <c r="L304" s="5" t="str">
        <f>' turmas sistema atual'!J303</f>
        <v>Santo André</v>
      </c>
      <c r="M304" s="5" t="str">
        <f>' turmas sistema atual'!K303</f>
        <v>noturno</v>
      </c>
      <c r="N304" s="5" t="str">
        <f>' turmas sistema atual'!L303</f>
        <v>0-2-10</v>
      </c>
      <c r="O304" s="5">
        <f>' turmas sistema atual'!M303</f>
        <v>35</v>
      </c>
      <c r="P304" s="5">
        <f>' turmas sistema atual'!N303</f>
        <v>0</v>
      </c>
      <c r="Q304" s="5">
        <f t="shared" si="4"/>
        <v>35</v>
      </c>
      <c r="R304" s="2" t="str">
        <f>UPPER(' turmas sistema atual'!R303)</f>
        <v>ELIZABETH TEODOROV</v>
      </c>
      <c r="S304" s="2" t="str">
        <f>UPPER(' turmas sistema atual'!S303)</f>
        <v/>
      </c>
    </row>
    <row r="305" spans="1:19" ht="47.25" customHeight="1" thickBot="1" x14ac:dyDescent="0.3">
      <c r="A305" s="2" t="str">
        <f>' turmas sistema atual'!A304</f>
        <v>BACHARELADO EM CIÊNCIAS BIOLÓGICAS</v>
      </c>
      <c r="B305" s="2" t="str">
        <f>' turmas sistema atual'!B304</f>
        <v>DANHT1073-15SA</v>
      </c>
      <c r="C305" s="5" t="str">
        <f>' turmas sistema atual'!Y304</f>
        <v>não</v>
      </c>
      <c r="D305" s="2" t="str">
        <f>' turmas sistema atual'!C304</f>
        <v>Ecologia vegetal A-diurno (Santo André)</v>
      </c>
      <c r="E305" s="2" t="str">
        <f>' turmas sistema atual'!D304</f>
        <v>Ecologia vegetal</v>
      </c>
      <c r="F305" s="2" t="str">
        <f>' turmas sistema atual'!F304</f>
        <v>NHT1073-15</v>
      </c>
      <c r="G305" s="2" t="str">
        <f>' turmas sistema atual'!G304</f>
        <v>A</v>
      </c>
      <c r="H305" s="2" t="str">
        <f>' turmas sistema atual'!W304</f>
        <v xml:space="preserve">terça das 08:00 às 10:00, semanal </v>
      </c>
      <c r="I305" s="5" t="str">
        <f>' turmas sistema atual'!X304</f>
        <v xml:space="preserve">terça das 10:00 às 12:00, semanal </v>
      </c>
      <c r="J305" s="5" t="str">
        <f>' turmas sistema atual'!H304</f>
        <v xml:space="preserve">terça das 08:00 às 10:00, sala S - 303-3, semanal </v>
      </c>
      <c r="K305" s="5" t="str">
        <f>' turmas sistema atual'!I304</f>
        <v xml:space="preserve">terça das 10:00 às 12:00, sala L505, semanal </v>
      </c>
      <c r="L305" s="5" t="str">
        <f>' turmas sistema atual'!J304</f>
        <v>Santo André</v>
      </c>
      <c r="M305" s="5" t="str">
        <f>' turmas sistema atual'!K304</f>
        <v>diurno</v>
      </c>
      <c r="N305" s="5" t="str">
        <f>' turmas sistema atual'!L304</f>
        <v>2-2-4</v>
      </c>
      <c r="O305" s="5">
        <f>' turmas sistema atual'!M304</f>
        <v>30</v>
      </c>
      <c r="P305" s="5">
        <f>' turmas sistema atual'!N304</f>
        <v>0</v>
      </c>
      <c r="Q305" s="5">
        <f t="shared" si="4"/>
        <v>30</v>
      </c>
      <c r="R305" s="2" t="str">
        <f>UPPER(' turmas sistema atual'!R304)</f>
        <v>MARCIO DE SOUZA WERNECK</v>
      </c>
      <c r="S305" s="2" t="str">
        <f>UPPER(' turmas sistema atual'!S304)</f>
        <v>MARCIO DE SOUZA WERNECK</v>
      </c>
    </row>
    <row r="306" spans="1:19" ht="47.25" customHeight="1" thickBot="1" x14ac:dyDescent="0.3">
      <c r="A306" s="2" t="str">
        <f>' turmas sistema atual'!A305</f>
        <v>BACHARELADO EM CIÊNCIAS BIOLÓGICAS</v>
      </c>
      <c r="B306" s="2" t="str">
        <f>' turmas sistema atual'!B305</f>
        <v>NANHT1073-15SA</v>
      </c>
      <c r="C306" s="5" t="str">
        <f>' turmas sistema atual'!Y305</f>
        <v>não</v>
      </c>
      <c r="D306" s="2" t="str">
        <f>' turmas sistema atual'!C305</f>
        <v>Ecologia vegetal A-noturno (Santo André)</v>
      </c>
      <c r="E306" s="2" t="str">
        <f>' turmas sistema atual'!D305</f>
        <v>Ecologia vegetal</v>
      </c>
      <c r="F306" s="2" t="str">
        <f>' turmas sistema atual'!F305</f>
        <v>NHT1073-15</v>
      </c>
      <c r="G306" s="2" t="str">
        <f>' turmas sistema atual'!G305</f>
        <v>A</v>
      </c>
      <c r="H306" s="2" t="str">
        <f>' turmas sistema atual'!W305</f>
        <v xml:space="preserve">terça das 19:00 às 21:00, semanal </v>
      </c>
      <c r="I306" s="5" t="str">
        <f>' turmas sistema atual'!X305</f>
        <v xml:space="preserve">terça das 21:00 às 23:00, semanal </v>
      </c>
      <c r="J306" s="5" t="str">
        <f>' turmas sistema atual'!H305</f>
        <v xml:space="preserve">terça das 19:00 às 21:00, sala S - 306-1, semanal </v>
      </c>
      <c r="K306" s="5" t="str">
        <f>' turmas sistema atual'!I305</f>
        <v xml:space="preserve">terça das 21:00 às 23:00, sala L505, semanal </v>
      </c>
      <c r="L306" s="5" t="str">
        <f>' turmas sistema atual'!J305</f>
        <v>Santo André</v>
      </c>
      <c r="M306" s="5" t="str">
        <f>' turmas sistema atual'!K305</f>
        <v>noturno</v>
      </c>
      <c r="N306" s="5" t="str">
        <f>' turmas sistema atual'!L305</f>
        <v>2-2-4</v>
      </c>
      <c r="O306" s="5">
        <f>' turmas sistema atual'!M305</f>
        <v>31</v>
      </c>
      <c r="P306" s="5">
        <f>' turmas sistema atual'!N305</f>
        <v>0</v>
      </c>
      <c r="Q306" s="5">
        <f t="shared" si="4"/>
        <v>31</v>
      </c>
      <c r="R306" s="2" t="str">
        <f>UPPER(' turmas sistema atual'!R305)</f>
        <v>MARCIO DE SOUZA WERNECK</v>
      </c>
      <c r="S306" s="2" t="str">
        <f>UPPER(' turmas sistema atual'!S305)</f>
        <v>MARCIO DE SOUZA WERNECK</v>
      </c>
    </row>
    <row r="307" spans="1:19" ht="47.25" customHeight="1" thickBot="1" x14ac:dyDescent="0.3">
      <c r="A307" s="2" t="str">
        <f>' turmas sistema atual'!A306</f>
        <v>BACHARELADO EM CIÊNCIAS BIOLÓGICAS</v>
      </c>
      <c r="B307" s="2" t="str">
        <f>' turmas sistema atual'!B306</f>
        <v>DA1NHT1062-15SA</v>
      </c>
      <c r="C307" s="5" t="str">
        <f>' turmas sistema atual'!Y306</f>
        <v>não</v>
      </c>
      <c r="D307" s="2" t="str">
        <f>' turmas sistema atual'!C306</f>
        <v>Evolução A1-diurno (Santo André)</v>
      </c>
      <c r="E307" s="2" t="str">
        <f>' turmas sistema atual'!D306</f>
        <v>Evolução</v>
      </c>
      <c r="F307" s="2" t="str">
        <f>' turmas sistema atual'!F306</f>
        <v>NHT1062-15</v>
      </c>
      <c r="G307" s="2" t="str">
        <f>' turmas sistema atual'!G306</f>
        <v>A1</v>
      </c>
      <c r="H307" s="2" t="str">
        <f>' turmas sistema atual'!W306</f>
        <v xml:space="preserve">terça das 10:00 às 12:00, semanal ; sexta das 08:00 às 10:00, semanal </v>
      </c>
      <c r="I307" s="5" t="str">
        <f>' turmas sistema atual'!X306</f>
        <v/>
      </c>
      <c r="J307" s="5" t="str">
        <f>' turmas sistema atual'!H306</f>
        <v xml:space="preserve">terça das 10:00 às 12:00, sala S-310-2, semanal , sexta das 08:00 às 10:00, sala S-310-2, semanal </v>
      </c>
      <c r="K307" s="5">
        <f>' turmas sistema atual'!I306</f>
        <v>0</v>
      </c>
      <c r="L307" s="5" t="str">
        <f>' turmas sistema atual'!J306</f>
        <v>Santo André</v>
      </c>
      <c r="M307" s="5" t="str">
        <f>' turmas sistema atual'!K306</f>
        <v>diurno</v>
      </c>
      <c r="N307" s="5" t="str">
        <f>' turmas sistema atual'!L306</f>
        <v>4-0-4</v>
      </c>
      <c r="O307" s="5">
        <f>' turmas sistema atual'!M306</f>
        <v>30</v>
      </c>
      <c r="P307" s="5">
        <f>' turmas sistema atual'!N306</f>
        <v>0</v>
      </c>
      <c r="Q307" s="5">
        <f t="shared" si="4"/>
        <v>30</v>
      </c>
      <c r="R307" s="2" t="str">
        <f>UPPER(' turmas sistema atual'!R306)</f>
        <v>GUILHERME CUNHA RIBEIRO</v>
      </c>
      <c r="S307" s="2" t="str">
        <f>UPPER(' turmas sistema atual'!S306)</f>
        <v/>
      </c>
    </row>
    <row r="308" spans="1:19" ht="47.25" customHeight="1" thickBot="1" x14ac:dyDescent="0.3">
      <c r="A308" s="2" t="str">
        <f>' turmas sistema atual'!A307</f>
        <v>BACHARELADO EM CIÊNCIAS BIOLÓGICAS</v>
      </c>
      <c r="B308" s="2" t="str">
        <f>' turmas sistema atual'!B307</f>
        <v>NANHT1062-15SA</v>
      </c>
      <c r="C308" s="5" t="str">
        <f>' turmas sistema atual'!Y307</f>
        <v>não</v>
      </c>
      <c r="D308" s="2" t="str">
        <f>' turmas sistema atual'!C307</f>
        <v>Evolução A-noturno (Santo André)</v>
      </c>
      <c r="E308" s="2" t="str">
        <f>' turmas sistema atual'!D307</f>
        <v>Evolução</v>
      </c>
      <c r="F308" s="2" t="str">
        <f>' turmas sistema atual'!F307</f>
        <v>NHT1062-15</v>
      </c>
      <c r="G308" s="2" t="str">
        <f>' turmas sistema atual'!G307</f>
        <v>A</v>
      </c>
      <c r="H308" s="2" t="str">
        <f>' turmas sistema atual'!W307</f>
        <v xml:space="preserve">terça das 21:00 às 23:00, semanal ; sexta das 19:00 às 21:00, semanal </v>
      </c>
      <c r="I308" s="5" t="str">
        <f>' turmas sistema atual'!X307</f>
        <v/>
      </c>
      <c r="J308" s="5" t="str">
        <f>' turmas sistema atual'!H307</f>
        <v xml:space="preserve">terça das 21:00 às 23:00, sala S-308-1, semanal , sexta das 19:00 às 21:00, sala S-308-1, semanal </v>
      </c>
      <c r="K308" s="5">
        <f>' turmas sistema atual'!I307</f>
        <v>0</v>
      </c>
      <c r="L308" s="5" t="str">
        <f>' turmas sistema atual'!J307</f>
        <v>Santo André</v>
      </c>
      <c r="M308" s="5" t="str">
        <f>' turmas sistema atual'!K307</f>
        <v>noturno</v>
      </c>
      <c r="N308" s="5" t="str">
        <f>' turmas sistema atual'!L307</f>
        <v>4-0-4</v>
      </c>
      <c r="O308" s="5">
        <f>' turmas sistema atual'!M307</f>
        <v>30</v>
      </c>
      <c r="P308" s="5">
        <f>' turmas sistema atual'!N307</f>
        <v>0</v>
      </c>
      <c r="Q308" s="5">
        <f t="shared" si="4"/>
        <v>30</v>
      </c>
      <c r="R308" s="2" t="str">
        <f>UPPER(' turmas sistema atual'!R307)</f>
        <v>LUCIANA CAMPOS PAULINO</v>
      </c>
      <c r="S308" s="2" t="str">
        <f>UPPER(' turmas sistema atual'!S307)</f>
        <v/>
      </c>
    </row>
    <row r="309" spans="1:19" ht="47.25" customHeight="1" thickBot="1" x14ac:dyDescent="0.3">
      <c r="A309" s="2" t="str">
        <f>' turmas sistema atual'!A308</f>
        <v>BACHARELADO EM CIÊNCIAS BIOLÓGICAS</v>
      </c>
      <c r="B309" s="2" t="str">
        <f>' turmas sistema atual'!B308</f>
        <v>DA1NHT1067-15SA</v>
      </c>
      <c r="C309" s="5" t="str">
        <f>' turmas sistema atual'!Y308</f>
        <v>não</v>
      </c>
      <c r="D309" s="2" t="str">
        <f>' turmas sistema atual'!C308</f>
        <v>Evolução e Diversidade de Plantas I A1-diurno (Santo André)</v>
      </c>
      <c r="E309" s="2" t="str">
        <f>' turmas sistema atual'!D308</f>
        <v>Evolução e Diversidade de Plantas I</v>
      </c>
      <c r="F309" s="2" t="str">
        <f>' turmas sistema atual'!F308</f>
        <v>NHT1067-15</v>
      </c>
      <c r="G309" s="2" t="str">
        <f>' turmas sistema atual'!G308</f>
        <v>A1</v>
      </c>
      <c r="H309" s="2" t="str">
        <f>' turmas sistema atual'!W308</f>
        <v xml:space="preserve">segunda das 10:00 às 12:00, semanal </v>
      </c>
      <c r="I309" s="5" t="str">
        <f>' turmas sistema atual'!X308</f>
        <v xml:space="preserve">quarta das 08:00 às 10:00, semanal </v>
      </c>
      <c r="J309" s="5" t="str">
        <f>' turmas sistema atual'!H308</f>
        <v xml:space="preserve">segunda das 10:00 às 12:00, sala S-308-3, semanal </v>
      </c>
      <c r="K309" s="5" t="str">
        <f>' turmas sistema atual'!I308</f>
        <v xml:space="preserve">quarta das 08:00 às 10:00, sala 402-3, semanal </v>
      </c>
      <c r="L309" s="5" t="str">
        <f>' turmas sistema atual'!J308</f>
        <v>Santo André</v>
      </c>
      <c r="M309" s="5" t="str">
        <f>' turmas sistema atual'!K308</f>
        <v>diurno</v>
      </c>
      <c r="N309" s="5" t="str">
        <f>' turmas sistema atual'!L308</f>
        <v>2-2-2</v>
      </c>
      <c r="O309" s="5">
        <f>' turmas sistema atual'!M308</f>
        <v>30</v>
      </c>
      <c r="P309" s="5">
        <f>' turmas sistema atual'!N308</f>
        <v>0</v>
      </c>
      <c r="Q309" s="5">
        <f t="shared" si="4"/>
        <v>30</v>
      </c>
      <c r="R309" s="2" t="str">
        <f>UPPER(' turmas sistema atual'!R308)</f>
        <v>NATALIA PIRANI GHILARDI LOPES</v>
      </c>
      <c r="S309" s="2" t="str">
        <f>UPPER(' turmas sistema atual'!S308)</f>
        <v>NATALIA PIRANI GHILARDI LOPES</v>
      </c>
    </row>
    <row r="310" spans="1:19" ht="47.25" customHeight="1" thickBot="1" x14ac:dyDescent="0.3">
      <c r="A310" s="2" t="str">
        <f>' turmas sistema atual'!A309</f>
        <v>BACHARELADO EM CIÊNCIAS BIOLÓGICAS</v>
      </c>
      <c r="B310" s="2" t="str">
        <f>' turmas sistema atual'!B309</f>
        <v>NA1NHT1067-15SA</v>
      </c>
      <c r="C310" s="5" t="str">
        <f>' turmas sistema atual'!Y309</f>
        <v>não</v>
      </c>
      <c r="D310" s="2" t="str">
        <f>' turmas sistema atual'!C309</f>
        <v>Evolução e Diversidade de Plantas I A1-noturno (Santo André)</v>
      </c>
      <c r="E310" s="2" t="str">
        <f>' turmas sistema atual'!D309</f>
        <v>Evolução e Diversidade de Plantas I</v>
      </c>
      <c r="F310" s="2" t="str">
        <f>' turmas sistema atual'!F309</f>
        <v>NHT1067-15</v>
      </c>
      <c r="G310" s="2" t="str">
        <f>' turmas sistema atual'!G309</f>
        <v>A1</v>
      </c>
      <c r="H310" s="2" t="str">
        <f>' turmas sistema atual'!W309</f>
        <v xml:space="preserve">segunda das 21:00 às 23:00, semanal </v>
      </c>
      <c r="I310" s="5" t="str">
        <f>' turmas sistema atual'!X309</f>
        <v xml:space="preserve">quarta das 19:00 às 21:00, semanal </v>
      </c>
      <c r="J310" s="5" t="str">
        <f>' turmas sistema atual'!H309</f>
        <v xml:space="preserve">segunda das 21:00 às 23:00, sala S-308-3, semanal </v>
      </c>
      <c r="K310" s="5" t="str">
        <f>' turmas sistema atual'!I309</f>
        <v xml:space="preserve">quarta das 19:00 às 21:00, sala 402-3, semanal </v>
      </c>
      <c r="L310" s="5" t="str">
        <f>' turmas sistema atual'!J309</f>
        <v>Santo André</v>
      </c>
      <c r="M310" s="5" t="str">
        <f>' turmas sistema atual'!K309</f>
        <v>noturno</v>
      </c>
      <c r="N310" s="5" t="str">
        <f>' turmas sistema atual'!L309</f>
        <v>2-2-2</v>
      </c>
      <c r="O310" s="5">
        <f>' turmas sistema atual'!M309</f>
        <v>30</v>
      </c>
      <c r="P310" s="5">
        <f>' turmas sistema atual'!N309</f>
        <v>0</v>
      </c>
      <c r="Q310" s="5">
        <f t="shared" si="4"/>
        <v>30</v>
      </c>
      <c r="R310" s="2" t="str">
        <f>UPPER(' turmas sistema atual'!R309)</f>
        <v>ANSELMO NOGUEIRA</v>
      </c>
      <c r="S310" s="2" t="str">
        <f>UPPER(' turmas sistema atual'!S309)</f>
        <v>ANSELMO NOGUEIRA</v>
      </c>
    </row>
    <row r="311" spans="1:19" ht="47.25" customHeight="1" thickBot="1" x14ac:dyDescent="0.3">
      <c r="A311" s="2" t="str">
        <f>' turmas sistema atual'!A310</f>
        <v>BACHARELADO EM CIÊNCIAS BIOLÓGICAS</v>
      </c>
      <c r="B311" s="2" t="str">
        <f>' turmas sistema atual'!B310</f>
        <v>DANHT1055-15SA</v>
      </c>
      <c r="C311" s="5" t="str">
        <f>' turmas sistema atual'!Y310</f>
        <v>não</v>
      </c>
      <c r="D311" s="2" t="str">
        <f>' turmas sistema atual'!C310</f>
        <v>Fundamentos de Imunologia A-diurno (Santo André)</v>
      </c>
      <c r="E311" s="2" t="str">
        <f>' turmas sistema atual'!D310</f>
        <v>Fundamentos de Imunologia</v>
      </c>
      <c r="F311" s="2" t="str">
        <f>' turmas sistema atual'!F310</f>
        <v>NHT1055-15</v>
      </c>
      <c r="G311" s="2" t="str">
        <f>' turmas sistema atual'!G310</f>
        <v>A</v>
      </c>
      <c r="H311" s="2" t="str">
        <f>' turmas sistema atual'!W310</f>
        <v xml:space="preserve">segunda das 08:00 às 10:00, semanal </v>
      </c>
      <c r="I311" s="5" t="str">
        <f>' turmas sistema atual'!X310</f>
        <v xml:space="preserve">quinta das 10:00 às 12:00, semanal </v>
      </c>
      <c r="J311" s="5" t="str">
        <f>' turmas sistema atual'!H310</f>
        <v xml:space="preserve">segunda das 08:00 às 10:00, sala S - 306-1, semanal </v>
      </c>
      <c r="K311" s="5" t="str">
        <f>' turmas sistema atual'!I310</f>
        <v xml:space="preserve">quinta das 10:00 às 12:00, sala 404-3, semanal </v>
      </c>
      <c r="L311" s="5" t="str">
        <f>' turmas sistema atual'!J310</f>
        <v>Santo André</v>
      </c>
      <c r="M311" s="5" t="str">
        <f>' turmas sistema atual'!K310</f>
        <v>diurno</v>
      </c>
      <c r="N311" s="5" t="str">
        <f>' turmas sistema atual'!L310</f>
        <v>2-2-4</v>
      </c>
      <c r="O311" s="5">
        <f>' turmas sistema atual'!M310</f>
        <v>30</v>
      </c>
      <c r="P311" s="5">
        <f>' turmas sistema atual'!N310</f>
        <v>0</v>
      </c>
      <c r="Q311" s="5">
        <f t="shared" si="4"/>
        <v>30</v>
      </c>
      <c r="R311" s="2" t="str">
        <f>UPPER(' turmas sistema atual'!R310)</f>
        <v>VINICIUS DE ANDRADE OLIVEIRA</v>
      </c>
      <c r="S311" s="2" t="str">
        <f>UPPER(' turmas sistema atual'!S310)</f>
        <v>VINICIUS DE ANDRADE OLIVEIRA</v>
      </c>
    </row>
    <row r="312" spans="1:19" ht="47.25" customHeight="1" thickBot="1" x14ac:dyDescent="0.3">
      <c r="A312" s="2" t="str">
        <f>' turmas sistema atual'!A311</f>
        <v>BACHARELADO EM CIÊNCIAS BIOLÓGICAS</v>
      </c>
      <c r="B312" s="2" t="str">
        <f>' turmas sistema atual'!B311</f>
        <v>NANHT1055-15SA</v>
      </c>
      <c r="C312" s="5" t="str">
        <f>' turmas sistema atual'!Y311</f>
        <v>não</v>
      </c>
      <c r="D312" s="2" t="str">
        <f>' turmas sistema atual'!C311</f>
        <v>Fundamentos de Imunologia A-noturno (Santo André)</v>
      </c>
      <c r="E312" s="2" t="str">
        <f>' turmas sistema atual'!D311</f>
        <v>Fundamentos de Imunologia</v>
      </c>
      <c r="F312" s="2" t="str">
        <f>' turmas sistema atual'!F311</f>
        <v>NHT1055-15</v>
      </c>
      <c r="G312" s="2" t="str">
        <f>' turmas sistema atual'!G311</f>
        <v>A</v>
      </c>
      <c r="H312" s="2" t="str">
        <f>' turmas sistema atual'!W311</f>
        <v xml:space="preserve">segunda das 19:00 às 21:00, semanal </v>
      </c>
      <c r="I312" s="5" t="str">
        <f>' turmas sistema atual'!X311</f>
        <v xml:space="preserve">quinta das 21:00 às 23:00, semanal </v>
      </c>
      <c r="J312" s="5" t="str">
        <f>' turmas sistema atual'!H311</f>
        <v xml:space="preserve">segunda das 19:00 às 21:00, sala S-306-2, semanal </v>
      </c>
      <c r="K312" s="5" t="str">
        <f>' turmas sistema atual'!I311</f>
        <v xml:space="preserve">quinta das 21:00 às 23:00, sala 404-3, semanal </v>
      </c>
      <c r="L312" s="5" t="str">
        <f>' turmas sistema atual'!J311</f>
        <v>Santo André</v>
      </c>
      <c r="M312" s="5" t="str">
        <f>' turmas sistema atual'!K311</f>
        <v>noturno</v>
      </c>
      <c r="N312" s="5" t="str">
        <f>' turmas sistema atual'!L311</f>
        <v>2-2-4</v>
      </c>
      <c r="O312" s="5">
        <f>' turmas sistema atual'!M311</f>
        <v>31</v>
      </c>
      <c r="P312" s="5">
        <f>' turmas sistema atual'!N311</f>
        <v>0</v>
      </c>
      <c r="Q312" s="5">
        <f t="shared" si="4"/>
        <v>31</v>
      </c>
      <c r="R312" s="2" t="str">
        <f>UPPER(' turmas sistema atual'!R311)</f>
        <v>VINICIUS DE ANDRADE OLIVEIRA</v>
      </c>
      <c r="S312" s="2" t="str">
        <f>UPPER(' turmas sistema atual'!S311)</f>
        <v>VINICIUS DE ANDRADE OLIVEIRA</v>
      </c>
    </row>
    <row r="313" spans="1:19" ht="47.25" customHeight="1" thickBot="1" x14ac:dyDescent="0.3">
      <c r="A313" s="2" t="str">
        <f>' turmas sistema atual'!A312</f>
        <v>BACHARELADO EM CIÊNCIAS BIOLÓGICAS</v>
      </c>
      <c r="B313" s="2" t="str">
        <f>' turmas sistema atual'!B312</f>
        <v>DANHT1061-15SA</v>
      </c>
      <c r="C313" s="5" t="str">
        <f>' turmas sistema atual'!Y312</f>
        <v>não</v>
      </c>
      <c r="D313" s="2" t="str">
        <f>' turmas sistema atual'!C312</f>
        <v>Genética I A-diurno (Santo André)</v>
      </c>
      <c r="E313" s="2" t="str">
        <f>' turmas sistema atual'!D312</f>
        <v>Genética I</v>
      </c>
      <c r="F313" s="2" t="str">
        <f>' turmas sistema atual'!F312</f>
        <v>NHT1061-15</v>
      </c>
      <c r="G313" s="2" t="str">
        <f>' turmas sistema atual'!G312</f>
        <v>A</v>
      </c>
      <c r="H313" s="2" t="str">
        <f>' turmas sistema atual'!W312</f>
        <v xml:space="preserve">quarta das 10:00 às 12:00, semanal ; sexta das 08:00 às 10:00, semanal </v>
      </c>
      <c r="I313" s="5" t="str">
        <f>' turmas sistema atual'!X312</f>
        <v xml:space="preserve">sexta das 10:00 às 12:00, semanal </v>
      </c>
      <c r="J313" s="5" t="str">
        <f>' turmas sistema atual'!H312</f>
        <v xml:space="preserve">quarta das 10:00 às 12:00, sala S - 305-3, semanal , sexta das 08:00 às 10:00, sala S - 305-3, semanal </v>
      </c>
      <c r="K313" s="5" t="str">
        <f>' turmas sistema atual'!I312</f>
        <v xml:space="preserve">sexta das 10:00 às 12:00, sala 402-3, semanal </v>
      </c>
      <c r="L313" s="5" t="str">
        <f>' turmas sistema atual'!J312</f>
        <v>Santo André</v>
      </c>
      <c r="M313" s="5" t="str">
        <f>' turmas sistema atual'!K312</f>
        <v>diurno</v>
      </c>
      <c r="N313" s="5" t="str">
        <f>' turmas sistema atual'!L312</f>
        <v>4-2-4</v>
      </c>
      <c r="O313" s="5">
        <f>' turmas sistema atual'!M312</f>
        <v>30</v>
      </c>
      <c r="P313" s="5">
        <f>' turmas sistema atual'!N312</f>
        <v>0</v>
      </c>
      <c r="Q313" s="5">
        <f t="shared" si="4"/>
        <v>30</v>
      </c>
      <c r="R313" s="2" t="str">
        <f>UPPER(' turmas sistema atual'!R312)</f>
        <v>ANA PAULA DE MORAES</v>
      </c>
      <c r="S313" s="2" t="str">
        <f>UPPER(' turmas sistema atual'!S312)</f>
        <v>ANA PAULA DE MORAES</v>
      </c>
    </row>
    <row r="314" spans="1:19" ht="47.25" customHeight="1" thickBot="1" x14ac:dyDescent="0.3">
      <c r="A314" s="2" t="str">
        <f>' turmas sistema atual'!A313</f>
        <v>BACHARELADO EM CIÊNCIAS BIOLÓGICAS</v>
      </c>
      <c r="B314" s="2" t="str">
        <f>' turmas sistema atual'!B313</f>
        <v>NANHT1061-15SA</v>
      </c>
      <c r="C314" s="5" t="str">
        <f>' turmas sistema atual'!Y313</f>
        <v>não</v>
      </c>
      <c r="D314" s="2" t="str">
        <f>' turmas sistema atual'!C313</f>
        <v>Genética I A-noturno (Santo André)</v>
      </c>
      <c r="E314" s="2" t="str">
        <f>' turmas sistema atual'!D313</f>
        <v>Genética I</v>
      </c>
      <c r="F314" s="2" t="str">
        <f>' turmas sistema atual'!F313</f>
        <v>NHT1061-15</v>
      </c>
      <c r="G314" s="2" t="str">
        <f>' turmas sistema atual'!G313</f>
        <v>A</v>
      </c>
      <c r="H314" s="2" t="str">
        <f>' turmas sistema atual'!W313</f>
        <v xml:space="preserve">quarta das 21:00 às 23:00, semanal ; sexta das 19:00 às 21:00, semanal </v>
      </c>
      <c r="I314" s="5" t="str">
        <f>' turmas sistema atual'!X313</f>
        <v xml:space="preserve">sexta das 21:00 às 23:00, semanal </v>
      </c>
      <c r="J314" s="5" t="str">
        <f>' turmas sistema atual'!H313</f>
        <v xml:space="preserve">quarta das 21:00 às 23:00, sala S - 303-3, semanal , sexta das 19:00 às 21:00, sala S - 303-3, semanal </v>
      </c>
      <c r="K314" s="5" t="str">
        <f>' turmas sistema atual'!I313</f>
        <v xml:space="preserve">sexta das 21:00 às 23:00, sala 402-3, semanal </v>
      </c>
      <c r="L314" s="5" t="str">
        <f>' turmas sistema atual'!J313</f>
        <v>Santo André</v>
      </c>
      <c r="M314" s="5" t="str">
        <f>' turmas sistema atual'!K313</f>
        <v>noturno</v>
      </c>
      <c r="N314" s="5" t="str">
        <f>' turmas sistema atual'!L313</f>
        <v>4-2-4</v>
      </c>
      <c r="O314" s="5">
        <f>' turmas sistema atual'!M313</f>
        <v>30</v>
      </c>
      <c r="P314" s="5">
        <f>' turmas sistema atual'!N313</f>
        <v>0</v>
      </c>
      <c r="Q314" s="5">
        <f t="shared" si="4"/>
        <v>30</v>
      </c>
      <c r="R314" s="2" t="str">
        <f>UPPER(' turmas sistema atual'!R313)</f>
        <v>NATHALIA DE SETTA COSTA</v>
      </c>
      <c r="S314" s="2" t="str">
        <f>UPPER(' turmas sistema atual'!S313)</f>
        <v>NATHALIA DE SETTA COSTA</v>
      </c>
    </row>
    <row r="315" spans="1:19" ht="47.25" customHeight="1" thickBot="1" x14ac:dyDescent="0.3">
      <c r="A315" s="2" t="str">
        <f>' turmas sistema atual'!A314</f>
        <v>BACHARELADO EM CIÊNCIAS BIOLÓGICAS</v>
      </c>
      <c r="B315" s="2" t="str">
        <f>' turmas sistema atual'!B314</f>
        <v>DA1NHT1057-15SA</v>
      </c>
      <c r="C315" s="5" t="str">
        <f>' turmas sistema atual'!Y314</f>
        <v>não</v>
      </c>
      <c r="D315" s="2" t="str">
        <f>' turmas sistema atual'!C314</f>
        <v>Genética II A1-diurno (Santo André)</v>
      </c>
      <c r="E315" s="2" t="str">
        <f>' turmas sistema atual'!D314</f>
        <v>Genética II</v>
      </c>
      <c r="F315" s="2" t="str">
        <f>' turmas sistema atual'!F314</f>
        <v>NHT1057-15</v>
      </c>
      <c r="G315" s="2" t="str">
        <f>' turmas sistema atual'!G314</f>
        <v>A1</v>
      </c>
      <c r="H315" s="2" t="str">
        <f>' turmas sistema atual'!W314</f>
        <v xml:space="preserve">quarta das 14:00 às 16:00, semanal </v>
      </c>
      <c r="I315" s="5" t="str">
        <f>' turmas sistema atual'!X314</f>
        <v xml:space="preserve">quarta das 16:00 às 18:00, semanal </v>
      </c>
      <c r="J315" s="5" t="str">
        <f>' turmas sistema atual'!H314</f>
        <v xml:space="preserve">quarta das 14:00 às 16:00, sala S-307-3, semanal </v>
      </c>
      <c r="K315" s="5" t="str">
        <f>' turmas sistema atual'!I314</f>
        <v xml:space="preserve">quarta das 16:00 às 18:00, sala 402-3, semanal </v>
      </c>
      <c r="L315" s="5" t="str">
        <f>' turmas sistema atual'!J314</f>
        <v>Santo André</v>
      </c>
      <c r="M315" s="5" t="str">
        <f>' turmas sistema atual'!K314</f>
        <v>diurno</v>
      </c>
      <c r="N315" s="5" t="str">
        <f>' turmas sistema atual'!L314</f>
        <v>2-2-4</v>
      </c>
      <c r="O315" s="5">
        <f>' turmas sistema atual'!M314</f>
        <v>30</v>
      </c>
      <c r="P315" s="5">
        <f>' turmas sistema atual'!N314</f>
        <v>0</v>
      </c>
      <c r="Q315" s="5">
        <f t="shared" si="4"/>
        <v>30</v>
      </c>
      <c r="R315" s="2" t="str">
        <f>UPPER(' turmas sistema atual'!R314)</f>
        <v>MARCIA APARECIDA SPERANÇA</v>
      </c>
      <c r="S315" s="2" t="str">
        <f>UPPER(' turmas sistema atual'!S314)</f>
        <v>MARCIA APARECIDA SPERANÇA</v>
      </c>
    </row>
    <row r="316" spans="1:19" ht="47.25" customHeight="1" thickBot="1" x14ac:dyDescent="0.3">
      <c r="A316" s="2" t="str">
        <f>' turmas sistema atual'!A315</f>
        <v>BACHARELADO EM CIÊNCIAS BIOLÓGICAS</v>
      </c>
      <c r="B316" s="2" t="str">
        <f>' turmas sistema atual'!B315</f>
        <v>NANHZ1079-15SA</v>
      </c>
      <c r="C316" s="5" t="str">
        <f>' turmas sistema atual'!Y315</f>
        <v>não</v>
      </c>
      <c r="D316" s="2" t="str">
        <f>' turmas sistema atual'!C315</f>
        <v>Modelagem Molecular de Sistemas Biológicos A-noturno (Santo André)</v>
      </c>
      <c r="E316" s="2" t="str">
        <f>' turmas sistema atual'!D315</f>
        <v>Modelagem Molecular de Sistemas Biológicos</v>
      </c>
      <c r="F316" s="2" t="str">
        <f>' turmas sistema atual'!F315</f>
        <v>NHZ1079-15</v>
      </c>
      <c r="G316" s="2" t="str">
        <f>' turmas sistema atual'!G315</f>
        <v>A</v>
      </c>
      <c r="H316" s="2" t="str">
        <f>' turmas sistema atual'!W315</f>
        <v xml:space="preserve">quarta das 21:00 às 23:00, semanal ; quinta das 19:00 às 21:00, semanal </v>
      </c>
      <c r="I316" s="5" t="str">
        <f>' turmas sistema atual'!X315</f>
        <v/>
      </c>
      <c r="J316" s="5" t="str">
        <f>' turmas sistema atual'!H315</f>
        <v xml:space="preserve">quarta das 21:00 às 23:00, sala S-310-3, semanal , quinta das 19:00 às 21:00, sala S-310-3, semanal </v>
      </c>
      <c r="K316" s="5">
        <f>' turmas sistema atual'!I315</f>
        <v>0</v>
      </c>
      <c r="L316" s="5" t="str">
        <f>' turmas sistema atual'!J315</f>
        <v>Santo André</v>
      </c>
      <c r="M316" s="5" t="str">
        <f>' turmas sistema atual'!K315</f>
        <v>noturno</v>
      </c>
      <c r="N316" s="5" t="str">
        <f>' turmas sistema atual'!L315</f>
        <v>3-1-4</v>
      </c>
      <c r="O316" s="5">
        <f>' turmas sistema atual'!M315</f>
        <v>29</v>
      </c>
      <c r="P316" s="5">
        <f>' turmas sistema atual'!N315</f>
        <v>0</v>
      </c>
      <c r="Q316" s="5">
        <f t="shared" si="4"/>
        <v>29</v>
      </c>
      <c r="R316" s="2" t="str">
        <f>UPPER(' turmas sistema atual'!R315)</f>
        <v>ANTONIO SERGIO KIMUS BRAZ</v>
      </c>
      <c r="S316" s="2" t="str">
        <f>UPPER(' turmas sistema atual'!S315)</f>
        <v>ANTONIO SERGIO KIMUS BRAZ</v>
      </c>
    </row>
    <row r="317" spans="1:19" ht="47.25" customHeight="1" thickBot="1" x14ac:dyDescent="0.3">
      <c r="A317" s="2" t="str">
        <f>' turmas sistema atual'!A316</f>
        <v>BACHARELADO EM CIÊNCIAS BIOLÓGICAS</v>
      </c>
      <c r="B317" s="2" t="str">
        <f>' turmas sistema atual'!B316</f>
        <v>DA1NHT1066-15SA</v>
      </c>
      <c r="C317" s="5" t="str">
        <f>' turmas sistema atual'!Y316</f>
        <v>não</v>
      </c>
      <c r="D317" s="2" t="str">
        <f>' turmas sistema atual'!C316</f>
        <v>Morfofisiologia animal comparada A1-diurno (Santo André)</v>
      </c>
      <c r="E317" s="2" t="str">
        <f>' turmas sistema atual'!D316</f>
        <v>Morfofisiologia animal comparada</v>
      </c>
      <c r="F317" s="2" t="str">
        <f>' turmas sistema atual'!F316</f>
        <v>NHT1066-15</v>
      </c>
      <c r="G317" s="2" t="str">
        <f>' turmas sistema atual'!G316</f>
        <v>A1</v>
      </c>
      <c r="H317" s="2" t="str">
        <f>' turmas sistema atual'!W316</f>
        <v xml:space="preserve">quinta das 08:00 às 12:00, semanal </v>
      </c>
      <c r="I317" s="5" t="str">
        <f>' turmas sistema atual'!X316</f>
        <v/>
      </c>
      <c r="J317" s="5" t="str">
        <f>' turmas sistema atual'!H316</f>
        <v xml:space="preserve">quinta das 08:00 às 12:00, sala S-308-3, semanal </v>
      </c>
      <c r="K317" s="5">
        <f>' turmas sistema atual'!I316</f>
        <v>0</v>
      </c>
      <c r="L317" s="5" t="str">
        <f>' turmas sistema atual'!J316</f>
        <v>Santo André</v>
      </c>
      <c r="M317" s="5" t="str">
        <f>' turmas sistema atual'!K316</f>
        <v>diurno</v>
      </c>
      <c r="N317" s="5" t="str">
        <f>' turmas sistema atual'!L316</f>
        <v>4-0-4</v>
      </c>
      <c r="O317" s="5">
        <f>' turmas sistema atual'!M316</f>
        <v>30</v>
      </c>
      <c r="P317" s="5">
        <f>' turmas sistema atual'!N316</f>
        <v>0</v>
      </c>
      <c r="Q317" s="5">
        <f t="shared" si="4"/>
        <v>30</v>
      </c>
      <c r="R317" s="2" t="str">
        <f>UPPER(' turmas sistema atual'!R316)</f>
        <v>FABIANA RODRIGUES COSTA NUNES</v>
      </c>
      <c r="S317" s="2" t="str">
        <f>UPPER(' turmas sistema atual'!S316)</f>
        <v/>
      </c>
    </row>
    <row r="318" spans="1:19" ht="47.25" customHeight="1" thickBot="1" x14ac:dyDescent="0.3">
      <c r="A318" s="2" t="str">
        <f>' turmas sistema atual'!A317</f>
        <v>BACHARELADO EM CIÊNCIAS BIOLÓGICAS</v>
      </c>
      <c r="B318" s="2" t="str">
        <f>' turmas sistema atual'!B317</f>
        <v>NA1NHT1066-15SA</v>
      </c>
      <c r="C318" s="5" t="str">
        <f>' turmas sistema atual'!Y317</f>
        <v>não</v>
      </c>
      <c r="D318" s="2" t="str">
        <f>' turmas sistema atual'!C317</f>
        <v>Morfofisiologia animal comparada A1-noturno (Santo André)</v>
      </c>
      <c r="E318" s="2" t="str">
        <f>' turmas sistema atual'!D317</f>
        <v>Morfofisiologia animal comparada</v>
      </c>
      <c r="F318" s="2" t="str">
        <f>' turmas sistema atual'!F317</f>
        <v>NHT1066-15</v>
      </c>
      <c r="G318" s="2" t="str">
        <f>' turmas sistema atual'!G317</f>
        <v>A1</v>
      </c>
      <c r="H318" s="2" t="str">
        <f>' turmas sistema atual'!W317</f>
        <v xml:space="preserve">quinta das 19:00 às 23:00, semanal </v>
      </c>
      <c r="I318" s="5" t="str">
        <f>' turmas sistema atual'!X317</f>
        <v/>
      </c>
      <c r="J318" s="5" t="str">
        <f>' turmas sistema atual'!H317</f>
        <v xml:space="preserve">quinta das 19:00 às 23:00, sala S-307-3, semanal </v>
      </c>
      <c r="K318" s="5">
        <f>' turmas sistema atual'!I317</f>
        <v>0</v>
      </c>
      <c r="L318" s="5" t="str">
        <f>' turmas sistema atual'!J317</f>
        <v>Santo André</v>
      </c>
      <c r="M318" s="5" t="str">
        <f>' turmas sistema atual'!K317</f>
        <v>noturno</v>
      </c>
      <c r="N318" s="5" t="str">
        <f>' turmas sistema atual'!L317</f>
        <v>4-0-4</v>
      </c>
      <c r="O318" s="5">
        <f>' turmas sistema atual'!M317</f>
        <v>30</v>
      </c>
      <c r="P318" s="5">
        <f>' turmas sistema atual'!N317</f>
        <v>0</v>
      </c>
      <c r="Q318" s="5">
        <f t="shared" si="4"/>
        <v>30</v>
      </c>
      <c r="R318" s="2" t="str">
        <f>UPPER(' turmas sistema atual'!R317)</f>
        <v>ALBERTO JOSE ARAB OLAVARRIETA</v>
      </c>
      <c r="S318" s="2" t="str">
        <f>UPPER(' turmas sistema atual'!S317)</f>
        <v/>
      </c>
    </row>
    <row r="319" spans="1:19" ht="47.25" customHeight="1" thickBot="1" x14ac:dyDescent="0.3">
      <c r="A319" s="2" t="str">
        <f>' turmas sistema atual'!A318</f>
        <v>BACHARELADO EM CIÊNCIAS BIOLÓGICAS</v>
      </c>
      <c r="B319" s="2" t="str">
        <f>' turmas sistema atual'!B318</f>
        <v>DANHT1058-15SA</v>
      </c>
      <c r="C319" s="5" t="str">
        <f>' turmas sistema atual'!Y318</f>
        <v>não</v>
      </c>
      <c r="D319" s="2" t="str">
        <f>' turmas sistema atual'!C318</f>
        <v>Morfofisiologia Humana I A-diurno (Santo André)</v>
      </c>
      <c r="E319" s="2" t="str">
        <f>' turmas sistema atual'!D318</f>
        <v>Morfofisiologia Humana I</v>
      </c>
      <c r="F319" s="2" t="str">
        <f>' turmas sistema atual'!F318</f>
        <v>NHT1058-15</v>
      </c>
      <c r="G319" s="2" t="str">
        <f>' turmas sistema atual'!G318</f>
        <v>A</v>
      </c>
      <c r="H319" s="2" t="str">
        <f>' turmas sistema atual'!W318</f>
        <v xml:space="preserve">quarta das 08:00 às 10:00, semanal ; quinta das 08:00 às 10:00, semanal </v>
      </c>
      <c r="I319" s="5" t="str">
        <f>' turmas sistema atual'!X318</f>
        <v xml:space="preserve">quinta das 10:00 às 12:00, semanal </v>
      </c>
      <c r="J319" s="5" t="str">
        <f>' turmas sistema atual'!H318</f>
        <v xml:space="preserve">quarta das 08:00 às 10:00, sala S - 305-3, semanal , quinta das 08:00 às 10:00, sala S - 305-3, semanal </v>
      </c>
      <c r="K319" s="5" t="str">
        <f>' turmas sistema atual'!I318</f>
        <v xml:space="preserve">quinta das 10:00 às 12:00, sala 402-3, semanal </v>
      </c>
      <c r="L319" s="5" t="str">
        <f>' turmas sistema atual'!J318</f>
        <v>Santo André</v>
      </c>
      <c r="M319" s="5" t="str">
        <f>' turmas sistema atual'!K318</f>
        <v>diurno</v>
      </c>
      <c r="N319" s="5" t="str">
        <f>' turmas sistema atual'!L318</f>
        <v>4-2-4</v>
      </c>
      <c r="O319" s="5">
        <f>' turmas sistema atual'!M318</f>
        <v>30</v>
      </c>
      <c r="P319" s="5">
        <f>' turmas sistema atual'!N318</f>
        <v>0</v>
      </c>
      <c r="Q319" s="5">
        <f t="shared" si="4"/>
        <v>30</v>
      </c>
      <c r="R319" s="2" t="str">
        <f>UPPER(' turmas sistema atual'!R318)</f>
        <v>MARIA CAMILA ALMEIDA</v>
      </c>
      <c r="S319" s="2" t="str">
        <f>UPPER(' turmas sistema atual'!S318)</f>
        <v>MARIA CAMILA ALMEIDA</v>
      </c>
    </row>
    <row r="320" spans="1:19" ht="47.25" customHeight="1" thickBot="1" x14ac:dyDescent="0.3">
      <c r="A320" s="2" t="str">
        <f>' turmas sistema atual'!A319</f>
        <v>BACHARELADO EM CIÊNCIAS BIOLÓGICAS</v>
      </c>
      <c r="B320" s="2" t="str">
        <f>' turmas sistema atual'!B319</f>
        <v>NANHT1058-15SA</v>
      </c>
      <c r="C320" s="5" t="str">
        <f>' turmas sistema atual'!Y319</f>
        <v>não</v>
      </c>
      <c r="D320" s="2" t="str">
        <f>' turmas sistema atual'!C319</f>
        <v>Morfofisiologia Humana I A-noturno (Santo André)</v>
      </c>
      <c r="E320" s="2" t="str">
        <f>' turmas sistema atual'!D319</f>
        <v>Morfofisiologia Humana I</v>
      </c>
      <c r="F320" s="2" t="str">
        <f>' turmas sistema atual'!F319</f>
        <v>NHT1058-15</v>
      </c>
      <c r="G320" s="2" t="str">
        <f>' turmas sistema atual'!G319</f>
        <v>A</v>
      </c>
      <c r="H320" s="2" t="str">
        <f>' turmas sistema atual'!W319</f>
        <v xml:space="preserve">quarta das 19:00 às 21:00, semanal ; quinta das 19:00 às 21:00, semanal </v>
      </c>
      <c r="I320" s="5" t="str">
        <f>' turmas sistema atual'!X319</f>
        <v xml:space="preserve">quinta das 21:00 às 23:00, semanal </v>
      </c>
      <c r="J320" s="5" t="str">
        <f>' turmas sistema atual'!H319</f>
        <v xml:space="preserve">quarta das 19:00 às 21:00, sala S - 304-1, semanal , quinta das 19:00 às 21:00, sala S - 303-3, semanal </v>
      </c>
      <c r="K320" s="5" t="str">
        <f>' turmas sistema atual'!I319</f>
        <v xml:space="preserve">quinta das 21:00 às 23:00, sala 402-3, semanal </v>
      </c>
      <c r="L320" s="5" t="str">
        <f>' turmas sistema atual'!J319</f>
        <v>Santo André</v>
      </c>
      <c r="M320" s="5" t="str">
        <f>' turmas sistema atual'!K319</f>
        <v>noturno</v>
      </c>
      <c r="N320" s="5" t="str">
        <f>' turmas sistema atual'!L319</f>
        <v>4-2-4</v>
      </c>
      <c r="O320" s="5">
        <f>' turmas sistema atual'!M319</f>
        <v>30</v>
      </c>
      <c r="P320" s="5">
        <f>' turmas sistema atual'!N319</f>
        <v>0</v>
      </c>
      <c r="Q320" s="5">
        <f t="shared" si="4"/>
        <v>30</v>
      </c>
      <c r="R320" s="2" t="str">
        <f>UPPER(' turmas sistema atual'!R319)</f>
        <v>DANIEL CARNEIRO CARRETTIERO</v>
      </c>
      <c r="S320" s="2" t="str">
        <f>UPPER(' turmas sistema atual'!S319)</f>
        <v>DANIEL CARNEIRO CARRETTIERO</v>
      </c>
    </row>
    <row r="321" spans="1:19" ht="47.25" customHeight="1" thickBot="1" x14ac:dyDescent="0.3">
      <c r="A321" s="2" t="str">
        <f>' turmas sistema atual'!A320</f>
        <v>BACHARELADO EM CIÊNCIAS BIOLÓGICAS</v>
      </c>
      <c r="B321" s="2" t="str">
        <f>' turmas sistema atual'!B320</f>
        <v>DANHT1049-15SA</v>
      </c>
      <c r="C321" s="5" t="str">
        <f>' turmas sistema atual'!Y320</f>
        <v>não</v>
      </c>
      <c r="D321" s="2" t="str">
        <f>' turmas sistema atual'!C320</f>
        <v>Trabalho de Conclusão de Curso em Biologia A-diurno (Santo André)</v>
      </c>
      <c r="E321" s="2" t="str">
        <f>' turmas sistema atual'!D320</f>
        <v>Trabalho de Conclusão de Curso em Biologia</v>
      </c>
      <c r="F321" s="2" t="str">
        <f>' turmas sistema atual'!F320</f>
        <v>NHT1049-15</v>
      </c>
      <c r="G321" s="2" t="str">
        <f>' turmas sistema atual'!G320</f>
        <v>A</v>
      </c>
      <c r="H321" s="2" t="str">
        <f>' turmas sistema atual'!W320</f>
        <v xml:space="preserve">quinta das 10:00 às 12:00, semanal </v>
      </c>
      <c r="I321" s="5" t="str">
        <f>' turmas sistema atual'!X320</f>
        <v/>
      </c>
      <c r="J321" s="5" t="str">
        <f>' turmas sistema atual'!H320</f>
        <v xml:space="preserve">quinta das 10:00 às 12:00, sala S - 303-3, semanal </v>
      </c>
      <c r="K321" s="5">
        <f>' turmas sistema atual'!I320</f>
        <v>0</v>
      </c>
      <c r="L321" s="5" t="str">
        <f>' turmas sistema atual'!J320</f>
        <v>Santo André</v>
      </c>
      <c r="M321" s="5" t="str">
        <f>' turmas sistema atual'!K320</f>
        <v>diurno</v>
      </c>
      <c r="N321" s="5" t="str">
        <f>' turmas sistema atual'!L320</f>
        <v>2-0-2</v>
      </c>
      <c r="O321" s="5">
        <f>' turmas sistema atual'!M320</f>
        <v>30</v>
      </c>
      <c r="P321" s="5">
        <f>' turmas sistema atual'!N320</f>
        <v>0</v>
      </c>
      <c r="Q321" s="5">
        <f t="shared" si="4"/>
        <v>30</v>
      </c>
      <c r="R321" s="2" t="str">
        <f>UPPER(' turmas sistema atual'!R320)</f>
        <v>CARLOS ALBERTO DA SILVA</v>
      </c>
      <c r="S321" s="2" t="str">
        <f>UPPER(' turmas sistema atual'!S320)</f>
        <v/>
      </c>
    </row>
    <row r="322" spans="1:19" ht="47.25" customHeight="1" thickBot="1" x14ac:dyDescent="0.3">
      <c r="A322" s="2" t="str">
        <f>' turmas sistema atual'!A321</f>
        <v>BACHARELADO EM CIÊNCIAS BIOLÓGICAS</v>
      </c>
      <c r="B322" s="2" t="str">
        <f>' turmas sistema atual'!B321</f>
        <v>NANHT1049-15SA</v>
      </c>
      <c r="C322" s="5" t="str">
        <f>' turmas sistema atual'!Y321</f>
        <v>não</v>
      </c>
      <c r="D322" s="2" t="str">
        <f>' turmas sistema atual'!C321</f>
        <v>Trabalho de Conclusão de Curso em Biologia A-noturno (Santo André)</v>
      </c>
      <c r="E322" s="2" t="str">
        <f>' turmas sistema atual'!D321</f>
        <v>Trabalho de Conclusão de Curso em Biologia</v>
      </c>
      <c r="F322" s="2" t="str">
        <f>' turmas sistema atual'!F321</f>
        <v>NHT1049-15</v>
      </c>
      <c r="G322" s="2" t="str">
        <f>' turmas sistema atual'!G321</f>
        <v>A</v>
      </c>
      <c r="H322" s="2" t="str">
        <f>' turmas sistema atual'!W321</f>
        <v xml:space="preserve">quinta das 19:00 às 21:00, semanal </v>
      </c>
      <c r="I322" s="5" t="str">
        <f>' turmas sistema atual'!X321</f>
        <v/>
      </c>
      <c r="J322" s="5" t="str">
        <f>' turmas sistema atual'!H321</f>
        <v xml:space="preserve">quinta das 19:00 às 21:00, sala S-307-3, semanal </v>
      </c>
      <c r="K322" s="5">
        <f>' turmas sistema atual'!I321</f>
        <v>0</v>
      </c>
      <c r="L322" s="5" t="str">
        <f>' turmas sistema atual'!J321</f>
        <v>Santo André</v>
      </c>
      <c r="M322" s="5" t="str">
        <f>' turmas sistema atual'!K321</f>
        <v>noturno</v>
      </c>
      <c r="N322" s="5" t="str">
        <f>' turmas sistema atual'!L321</f>
        <v>2-0-2</v>
      </c>
      <c r="O322" s="5">
        <f>' turmas sistema atual'!M321</f>
        <v>40</v>
      </c>
      <c r="P322" s="5">
        <f>' turmas sistema atual'!N321</f>
        <v>0</v>
      </c>
      <c r="Q322" s="5">
        <f t="shared" si="4"/>
        <v>40</v>
      </c>
      <c r="R322" s="2" t="str">
        <f>UPPER(' turmas sistema atual'!R321)</f>
        <v>CARLOS ALBERTO DA SILVA</v>
      </c>
      <c r="S322" s="2" t="str">
        <f>UPPER(' turmas sistema atual'!S321)</f>
        <v/>
      </c>
    </row>
    <row r="323" spans="1:19" ht="47.25" customHeight="1" thickBot="1" x14ac:dyDescent="0.3">
      <c r="A323" s="2" t="str">
        <f>' turmas sistema atual'!A322</f>
        <v>BACHARELADO EM CIÊNCIAS BIOLÓGICAS</v>
      </c>
      <c r="B323" s="2" t="str">
        <f>' turmas sistema atual'!B322</f>
        <v>DANHZ1051-13SA</v>
      </c>
      <c r="C323" s="5" t="str">
        <f>' turmas sistema atual'!Y322</f>
        <v>não</v>
      </c>
      <c r="D323" s="2" t="str">
        <f>' turmas sistema atual'!C322</f>
        <v>Virologia A-diurno (Santo André)</v>
      </c>
      <c r="E323" s="2" t="str">
        <f>' turmas sistema atual'!D322</f>
        <v>Virologia</v>
      </c>
      <c r="F323" s="2" t="str">
        <f>' turmas sistema atual'!F322</f>
        <v>NHZ1051-13</v>
      </c>
      <c r="G323" s="2" t="str">
        <f>' turmas sistema atual'!G322</f>
        <v>A</v>
      </c>
      <c r="H323" s="2" t="str">
        <f>' turmas sistema atual'!W322</f>
        <v xml:space="preserve">quinta das 14:00 às 18:00, semanal </v>
      </c>
      <c r="I323" s="5" t="str">
        <f>' turmas sistema atual'!X322</f>
        <v/>
      </c>
      <c r="J323" s="5" t="str">
        <f>' turmas sistema atual'!H322</f>
        <v xml:space="preserve">quinta das 14:00 às 18:00, sala S-304-2, semanal </v>
      </c>
      <c r="K323" s="5">
        <f>' turmas sistema atual'!I322</f>
        <v>0</v>
      </c>
      <c r="L323" s="5" t="str">
        <f>' turmas sistema atual'!J322</f>
        <v>Santo André</v>
      </c>
      <c r="M323" s="5" t="str">
        <f>' turmas sistema atual'!K322</f>
        <v>diurno</v>
      </c>
      <c r="N323" s="5" t="str">
        <f>' turmas sistema atual'!L322</f>
        <v>4-0-4</v>
      </c>
      <c r="O323" s="5">
        <f>' turmas sistema atual'!M322</f>
        <v>30</v>
      </c>
      <c r="P323" s="5">
        <f>' turmas sistema atual'!N322</f>
        <v>0</v>
      </c>
      <c r="Q323" s="5">
        <f t="shared" si="4"/>
        <v>30</v>
      </c>
      <c r="R323" s="2" t="str">
        <f>UPPER(' turmas sistema atual'!R322)</f>
        <v>MARIA CRISTINA CARLAN DA SILVA</v>
      </c>
      <c r="S323" s="2" t="str">
        <f>UPPER(' turmas sistema atual'!S322)</f>
        <v/>
      </c>
    </row>
    <row r="324" spans="1:19" ht="47.25" customHeight="1" thickBot="1" x14ac:dyDescent="0.3">
      <c r="A324" s="2" t="str">
        <f>' turmas sistema atual'!A323</f>
        <v>BACHARELADO EM CIÊNCIAS BIOLÓGICAS</v>
      </c>
      <c r="B324" s="2" t="str">
        <f>' turmas sistema atual'!B323</f>
        <v>DA1NHT1065-15SA</v>
      </c>
      <c r="C324" s="5" t="str">
        <f>' turmas sistema atual'!Y323</f>
        <v>sim</v>
      </c>
      <c r="D324" s="2" t="str">
        <f>' turmas sistema atual'!C323</f>
        <v>Zoologia de Vertebrados A1-diurno (Santo André)</v>
      </c>
      <c r="E324" s="2" t="str">
        <f>' turmas sistema atual'!D323</f>
        <v>Zoologia de Vertebrados</v>
      </c>
      <c r="F324" s="2" t="str">
        <f>' turmas sistema atual'!F323</f>
        <v>NHT1065-15</v>
      </c>
      <c r="G324" s="2" t="str">
        <f>' turmas sistema atual'!G323</f>
        <v>A1</v>
      </c>
      <c r="H324" s="2" t="str">
        <f>' turmas sistema atual'!W323</f>
        <v xml:space="preserve">segunda das 10:00 às 12:00, semanal ; terça das 08:00 às 10:00, semanal </v>
      </c>
      <c r="I324" s="5" t="str">
        <f>' turmas sistema atual'!X323</f>
        <v xml:space="preserve">terça das 10:00 às 12:00, semanal </v>
      </c>
      <c r="J324" s="5" t="str">
        <f>' turmas sistema atual'!H323</f>
        <v xml:space="preserve">segunda das 10:00 às 12:00, sala S-309-3, semanal , terça das 08:00 às 10:00, sala S-309-3, semanal </v>
      </c>
      <c r="K324" s="5" t="str">
        <f>' turmas sistema atual'!I323</f>
        <v xml:space="preserve">terça das 10:00 às 12:00, sala 402-3, semanal </v>
      </c>
      <c r="L324" s="5" t="str">
        <f>' turmas sistema atual'!J323</f>
        <v>Santo André</v>
      </c>
      <c r="M324" s="5" t="str">
        <f>' turmas sistema atual'!K323</f>
        <v>diurno</v>
      </c>
      <c r="N324" s="5" t="str">
        <f>' turmas sistema atual'!L323</f>
        <v>4-2-3</v>
      </c>
      <c r="O324" s="5">
        <f>' turmas sistema atual'!M323</f>
        <v>10</v>
      </c>
      <c r="P324" s="5">
        <f>' turmas sistema atual'!N323</f>
        <v>0</v>
      </c>
      <c r="Q324" s="5">
        <f t="shared" ref="Q324:Q387" si="5">O324-P324</f>
        <v>10</v>
      </c>
      <c r="R324" s="2" t="str">
        <f>UPPER(' turmas sistema atual'!R323)</f>
        <v>RICARDO JANNINI SAWAYA</v>
      </c>
      <c r="S324" s="2" t="str">
        <f>UPPER(' turmas sistema atual'!S323)</f>
        <v>RICARDO JANNINI SAWAYA</v>
      </c>
    </row>
    <row r="325" spans="1:19" ht="47.25" customHeight="1" thickBot="1" x14ac:dyDescent="0.3">
      <c r="A325" s="2" t="str">
        <f>' turmas sistema atual'!A324</f>
        <v>BACHARELADO EM CIÊNCIAS BIOLÓGICAS</v>
      </c>
      <c r="B325" s="2" t="str">
        <f>' turmas sistema atual'!B324</f>
        <v>NA1NHT1065-15SA</v>
      </c>
      <c r="C325" s="5" t="str">
        <f>' turmas sistema atual'!Y324</f>
        <v>sim</v>
      </c>
      <c r="D325" s="2" t="str">
        <f>' turmas sistema atual'!C324</f>
        <v>Zoologia de Vertebrados A1-noturno (Santo André)</v>
      </c>
      <c r="E325" s="2" t="str">
        <f>' turmas sistema atual'!D324</f>
        <v>Zoologia de Vertebrados</v>
      </c>
      <c r="F325" s="2" t="str">
        <f>' turmas sistema atual'!F324</f>
        <v>NHT1065-15</v>
      </c>
      <c r="G325" s="2" t="str">
        <f>' turmas sistema atual'!G324</f>
        <v>A1</v>
      </c>
      <c r="H325" s="2" t="str">
        <f>' turmas sistema atual'!W324</f>
        <v xml:space="preserve">segunda das 21:00 às 23:00, semanal ; terça das 21:00 às 23:00, semanal </v>
      </c>
      <c r="I325" s="5" t="str">
        <f>' turmas sistema atual'!X324</f>
        <v xml:space="preserve">terça das 19:00 às 21:00, semanal </v>
      </c>
      <c r="J325" s="5" t="str">
        <f>' turmas sistema atual'!H324</f>
        <v xml:space="preserve">segunda das 21:00 às 23:00, sala S-310-3, semanal , terça das 21:00 às 23:00, sala S-310-3, semanal </v>
      </c>
      <c r="K325" s="5" t="str">
        <f>' turmas sistema atual'!I324</f>
        <v xml:space="preserve">terça das 19:00 às 21:00, sala 402-3, semanal </v>
      </c>
      <c r="L325" s="5" t="str">
        <f>' turmas sistema atual'!J324</f>
        <v>Santo André</v>
      </c>
      <c r="M325" s="5" t="str">
        <f>' turmas sistema atual'!K324</f>
        <v>noturno</v>
      </c>
      <c r="N325" s="5" t="str">
        <f>' turmas sistema atual'!L324</f>
        <v>4-2-3</v>
      </c>
      <c r="O325" s="5">
        <f>' turmas sistema atual'!M324</f>
        <v>10</v>
      </c>
      <c r="P325" s="5">
        <f>' turmas sistema atual'!N324</f>
        <v>0</v>
      </c>
      <c r="Q325" s="5">
        <f t="shared" si="5"/>
        <v>10</v>
      </c>
      <c r="R325" s="2" t="str">
        <f>UPPER(' turmas sistema atual'!R324)</f>
        <v>FERNANDO ZANIOLO GIBRAN</v>
      </c>
      <c r="S325" s="2" t="str">
        <f>UPPER(' turmas sistema atual'!S324)</f>
        <v>FERNANDO ZANIOLO GIBRAN</v>
      </c>
    </row>
    <row r="326" spans="1:19" ht="47.25" customHeight="1" thickBot="1" x14ac:dyDescent="0.3">
      <c r="A326" s="2" t="str">
        <f>' turmas sistema atual'!A325</f>
        <v>BACHARELADO EM CIÊNCIAS BIOLÓGICAS</v>
      </c>
      <c r="B326" s="2" t="str">
        <f>' turmas sistema atual'!B325</f>
        <v>DA2NHT1065-15SA</v>
      </c>
      <c r="C326" s="5" t="str">
        <f>' turmas sistema atual'!Y325</f>
        <v>sim</v>
      </c>
      <c r="D326" s="2" t="str">
        <f>' turmas sistema atual'!C325</f>
        <v>Zoologia de Vertebrados A2-diurno (Santo André)</v>
      </c>
      <c r="E326" s="2" t="str">
        <f>' turmas sistema atual'!D325</f>
        <v>Zoologia de Vertebrados</v>
      </c>
      <c r="F326" s="2" t="str">
        <f>' turmas sistema atual'!F325</f>
        <v>NHT1065-15</v>
      </c>
      <c r="G326" s="2" t="str">
        <f>' turmas sistema atual'!G325</f>
        <v>A2</v>
      </c>
      <c r="H326" s="2" t="str">
        <f>' turmas sistema atual'!W325</f>
        <v xml:space="preserve">segunda das 10:00 às 12:00, semanal ; terça das 08:00 às 10:00, semanal </v>
      </c>
      <c r="I326" s="5" t="str">
        <f>' turmas sistema atual'!X325</f>
        <v xml:space="preserve">terça das 10:00 às 12:00, semanal </v>
      </c>
      <c r="J326" s="5" t="str">
        <f>' turmas sistema atual'!H325</f>
        <v xml:space="preserve">segunda das 10:00 às 12:00, sala S-310-3, semanal , terça das 08:00 às 10:00, sala S-310-3, semanal </v>
      </c>
      <c r="K326" s="5" t="str">
        <f>' turmas sistema atual'!I325</f>
        <v xml:space="preserve">terça das 10:00 às 12:00, sala 404-3, semanal </v>
      </c>
      <c r="L326" s="5" t="str">
        <f>' turmas sistema atual'!J325</f>
        <v>Santo André</v>
      </c>
      <c r="M326" s="5" t="str">
        <f>' turmas sistema atual'!K325</f>
        <v>diurno</v>
      </c>
      <c r="N326" s="5" t="str">
        <f>' turmas sistema atual'!L325</f>
        <v>4-2-3</v>
      </c>
      <c r="O326" s="5">
        <f>' turmas sistema atual'!M325</f>
        <v>10</v>
      </c>
      <c r="P326" s="5">
        <f>' turmas sistema atual'!N325</f>
        <v>0</v>
      </c>
      <c r="Q326" s="5">
        <f t="shared" si="5"/>
        <v>10</v>
      </c>
      <c r="R326" s="2" t="str">
        <f>UPPER(' turmas sistema atual'!R325)</f>
        <v>RICARDO JANNINI SAWAYA</v>
      </c>
      <c r="S326" s="2" t="str">
        <f>UPPER(' turmas sistema atual'!S325)</f>
        <v>RICARDO JANNINI SAWAYA</v>
      </c>
    </row>
    <row r="327" spans="1:19" ht="47.25" customHeight="1" thickBot="1" x14ac:dyDescent="0.3">
      <c r="A327" s="2" t="str">
        <f>' turmas sistema atual'!A326</f>
        <v>BACHARELADO EM CIÊNCIAS BIOLÓGICAS</v>
      </c>
      <c r="B327" s="2" t="str">
        <f>' turmas sistema atual'!B326</f>
        <v>NA2NHT1065-15SA</v>
      </c>
      <c r="C327" s="5" t="str">
        <f>' turmas sistema atual'!Y326</f>
        <v>sim</v>
      </c>
      <c r="D327" s="2" t="str">
        <f>' turmas sistema atual'!C326</f>
        <v>Zoologia de Vertebrados A2-noturno (Santo André)</v>
      </c>
      <c r="E327" s="2" t="str">
        <f>' turmas sistema atual'!D326</f>
        <v>Zoologia de Vertebrados</v>
      </c>
      <c r="F327" s="2" t="str">
        <f>' turmas sistema atual'!F326</f>
        <v>NHT1065-15</v>
      </c>
      <c r="G327" s="2" t="str">
        <f>' turmas sistema atual'!G326</f>
        <v>A2</v>
      </c>
      <c r="H327" s="2" t="str">
        <f>' turmas sistema atual'!W326</f>
        <v xml:space="preserve">segunda das 21:00 às 23:00, semanal ; terça das 21:00 às 23:00, semanal </v>
      </c>
      <c r="I327" s="5" t="str">
        <f>' turmas sistema atual'!X326</f>
        <v xml:space="preserve">terça das 19:00 às 21:00, semanal </v>
      </c>
      <c r="J327" s="5" t="str">
        <f>' turmas sistema atual'!H326</f>
        <v xml:space="preserve">segunda das 21:00 às 23:00, sala S-310-3, semanal , terça das 21:00 às 23:00, sala S-310-3, semanal </v>
      </c>
      <c r="K327" s="5" t="str">
        <f>' turmas sistema atual'!I326</f>
        <v xml:space="preserve">terça das 19:00 às 21:00, sala 404-3, semanal </v>
      </c>
      <c r="L327" s="5" t="str">
        <f>' turmas sistema atual'!J326</f>
        <v>Santo André</v>
      </c>
      <c r="M327" s="5" t="str">
        <f>' turmas sistema atual'!K326</f>
        <v>noturno</v>
      </c>
      <c r="N327" s="5" t="str">
        <f>' turmas sistema atual'!L326</f>
        <v>4-2-3</v>
      </c>
      <c r="O327" s="5">
        <f>' turmas sistema atual'!M326</f>
        <v>10</v>
      </c>
      <c r="P327" s="5">
        <f>' turmas sistema atual'!N326</f>
        <v>0</v>
      </c>
      <c r="Q327" s="5">
        <f t="shared" si="5"/>
        <v>10</v>
      </c>
      <c r="R327" s="2" t="str">
        <f>UPPER(' turmas sistema atual'!R326)</f>
        <v>FERNANDO ZANIOLO GIBRAN</v>
      </c>
      <c r="S327" s="2" t="str">
        <f>UPPER(' turmas sistema atual'!S326)</f>
        <v>FERNANDO ZANIOLO GIBRAN</v>
      </c>
    </row>
    <row r="328" spans="1:19" ht="47.25" customHeight="1" thickBot="1" x14ac:dyDescent="0.3">
      <c r="A328" s="2" t="str">
        <f>' turmas sistema atual'!A327</f>
        <v>BACHARELADO EM CIÊNCIAS E HUMANIDADES</v>
      </c>
      <c r="B328" s="2" t="str">
        <f>' turmas sistema atual'!B327</f>
        <v>DA1BIS0003-15SB</v>
      </c>
      <c r="C328" s="5" t="str">
        <f>' turmas sistema atual'!Y327</f>
        <v>não</v>
      </c>
      <c r="D328" s="2" t="str">
        <f>' turmas sistema atual'!C327</f>
        <v>Bases Matemáticas A1-diurno (São Bernardo do Campo)</v>
      </c>
      <c r="E328" s="2" t="str">
        <f>' turmas sistema atual'!D327</f>
        <v>Bases Matemáticas</v>
      </c>
      <c r="F328" s="2" t="str">
        <f>' turmas sistema atual'!F327</f>
        <v>BIS0003-15</v>
      </c>
      <c r="G328" s="2" t="str">
        <f>' turmas sistema atual'!G327</f>
        <v>A1</v>
      </c>
      <c r="H328" s="2" t="str">
        <f>' turmas sistema atual'!W327</f>
        <v xml:space="preserve">terça das 08:00 às 10:00, semanal ; quinta das 10:00 às 12:00, semanal </v>
      </c>
      <c r="I328" s="5" t="str">
        <f>' turmas sistema atual'!X327</f>
        <v/>
      </c>
      <c r="J328" s="5" t="str">
        <f>' turmas sistema atual'!H327</f>
        <v xml:space="preserve">terça das 08:00 às 10:00, sala A2-S201-SB, semanal , quinta das 10:00 às 12:00, sala A2-S202-SB, semanal </v>
      </c>
      <c r="K328" s="5">
        <f>' turmas sistema atual'!I327</f>
        <v>0</v>
      </c>
      <c r="L328" s="5" t="str">
        <f>' turmas sistema atual'!J327</f>
        <v>São Bernardo do Campo</v>
      </c>
      <c r="M328" s="5" t="str">
        <f>' turmas sistema atual'!K327</f>
        <v>diurno</v>
      </c>
      <c r="N328" s="5" t="str">
        <f>' turmas sistema atual'!L327</f>
        <v>4-0-5</v>
      </c>
      <c r="O328" s="5">
        <f>' turmas sistema atual'!M327</f>
        <v>75</v>
      </c>
      <c r="P328" s="5">
        <f>' turmas sistema atual'!N327</f>
        <v>0</v>
      </c>
      <c r="Q328" s="5">
        <f t="shared" si="5"/>
        <v>75</v>
      </c>
      <c r="R328" s="2" t="str">
        <f>UPPER(' turmas sistema atual'!R327)</f>
        <v>MARCELO ARAUJO DA SILVA</v>
      </c>
      <c r="S328" s="2" t="str">
        <f>UPPER(' turmas sistema atual'!S327)</f>
        <v/>
      </c>
    </row>
    <row r="329" spans="1:19" ht="47.25" customHeight="1" thickBot="1" x14ac:dyDescent="0.3">
      <c r="A329" s="2" t="str">
        <f>' turmas sistema atual'!A328</f>
        <v>BACHARELADO EM CIÊNCIAS E HUMANIDADES</v>
      </c>
      <c r="B329" s="2" t="str">
        <f>' turmas sistema atual'!B328</f>
        <v>NA1BIS0003-15SB</v>
      </c>
      <c r="C329" s="5" t="str">
        <f>' turmas sistema atual'!Y328</f>
        <v>não</v>
      </c>
      <c r="D329" s="2" t="str">
        <f>' turmas sistema atual'!C328</f>
        <v>Bases Matemáticas A1-noturno (São Bernardo do Campo)</v>
      </c>
      <c r="E329" s="2" t="str">
        <f>' turmas sistema atual'!D328</f>
        <v>Bases Matemáticas</v>
      </c>
      <c r="F329" s="2" t="str">
        <f>' turmas sistema atual'!F328</f>
        <v>BIS0003-15</v>
      </c>
      <c r="G329" s="2" t="str">
        <f>' turmas sistema atual'!G328</f>
        <v>A1</v>
      </c>
      <c r="H329" s="2" t="str">
        <f>' turmas sistema atual'!W328</f>
        <v xml:space="preserve">terça das 19:00 às 21:00, semanal ; quinta das 21:00 às 23:00, semanal </v>
      </c>
      <c r="I329" s="5" t="str">
        <f>' turmas sistema atual'!X328</f>
        <v/>
      </c>
      <c r="J329" s="5" t="str">
        <f>' turmas sistema atual'!H328</f>
        <v xml:space="preserve">terça das 19:00 às 21:00, sala A2-S102-SB, semanal , quinta das 21:00 às 23:00, sala A2-S208-SB, semanal </v>
      </c>
      <c r="K329" s="5">
        <f>' turmas sistema atual'!I328</f>
        <v>0</v>
      </c>
      <c r="L329" s="5" t="str">
        <f>' turmas sistema atual'!J328</f>
        <v>São Bernardo do Campo</v>
      </c>
      <c r="M329" s="5" t="str">
        <f>' turmas sistema atual'!K328</f>
        <v>noturno</v>
      </c>
      <c r="N329" s="5" t="str">
        <f>' turmas sistema atual'!L328</f>
        <v>4-0-5</v>
      </c>
      <c r="O329" s="5">
        <f>' turmas sistema atual'!M328</f>
        <v>75</v>
      </c>
      <c r="P329" s="5">
        <f>' turmas sistema atual'!N328</f>
        <v>0</v>
      </c>
      <c r="Q329" s="5">
        <f t="shared" si="5"/>
        <v>75</v>
      </c>
      <c r="R329" s="2" t="str">
        <f>UPPER(' turmas sistema atual'!R328)</f>
        <v>MARCELO TANAKA HAYASHI</v>
      </c>
      <c r="S329" s="2" t="str">
        <f>UPPER(' turmas sistema atual'!S328)</f>
        <v/>
      </c>
    </row>
    <row r="330" spans="1:19" ht="47.25" customHeight="1" thickBot="1" x14ac:dyDescent="0.3">
      <c r="A330" s="2" t="str">
        <f>' turmas sistema atual'!A329</f>
        <v>BACHARELADO EM CIÊNCIAS E HUMANIDADES</v>
      </c>
      <c r="B330" s="2" t="str">
        <f>' turmas sistema atual'!B329</f>
        <v>DA1BIR0603-15SB</v>
      </c>
      <c r="C330" s="5" t="str">
        <f>' turmas sistema atual'!Y329</f>
        <v>não</v>
      </c>
      <c r="D330" s="2" t="str">
        <f>' turmas sistema atual'!C329</f>
        <v>Ciência, Tecnologia e Sociedade A1-diurno (São Bernardo do Campo)</v>
      </c>
      <c r="E330" s="2" t="str">
        <f>' turmas sistema atual'!D329</f>
        <v>Ciência, Tecnologia e Sociedade</v>
      </c>
      <c r="F330" s="2" t="str">
        <f>' turmas sistema atual'!F329</f>
        <v>BIR0603-15</v>
      </c>
      <c r="G330" s="2" t="str">
        <f>' turmas sistema atual'!G329</f>
        <v>A1</v>
      </c>
      <c r="H330" s="2" t="str">
        <f>' turmas sistema atual'!W329</f>
        <v xml:space="preserve">segunda das 08:00 às 10:00, quinzenal I; quarta das 10:00 às 12:00, semanal </v>
      </c>
      <c r="I330" s="5" t="str">
        <f>' turmas sistema atual'!X329</f>
        <v/>
      </c>
      <c r="J330" s="5" t="str">
        <f>' turmas sistema atual'!H329</f>
        <v xml:space="preserve">segunda das 08:00 às 10:00, sala A1-S201-SB, quinzenal I, quarta das 10:00 às 12:00, sala A1-S202-SB, semanal </v>
      </c>
      <c r="K330" s="5">
        <f>' turmas sistema atual'!I329</f>
        <v>0</v>
      </c>
      <c r="L330" s="5" t="str">
        <f>' turmas sistema atual'!J329</f>
        <v>São Bernardo do Campo</v>
      </c>
      <c r="M330" s="5" t="str">
        <f>' turmas sistema atual'!K329</f>
        <v>diurno</v>
      </c>
      <c r="N330" s="5" t="str">
        <f>' turmas sistema atual'!L329</f>
        <v>3-0-4</v>
      </c>
      <c r="O330" s="5">
        <f>' turmas sistema atual'!M329</f>
        <v>71</v>
      </c>
      <c r="P330" s="5">
        <f>' turmas sistema atual'!N329</f>
        <v>60</v>
      </c>
      <c r="Q330" s="5">
        <f t="shared" si="5"/>
        <v>11</v>
      </c>
      <c r="R330" s="2" t="str">
        <f>UPPER(' turmas sistema atual'!R329)</f>
        <v>ADALBERTO MANTOVANI MARTINIANO DE AZEVEDO</v>
      </c>
      <c r="S330" s="2" t="str">
        <f>UPPER(' turmas sistema atual'!S329)</f>
        <v/>
      </c>
    </row>
    <row r="331" spans="1:19" ht="47.25" customHeight="1" thickBot="1" x14ac:dyDescent="0.3">
      <c r="A331" s="2" t="str">
        <f>' turmas sistema atual'!A330</f>
        <v>BACHARELADO EM CIÊNCIAS E HUMANIDADES</v>
      </c>
      <c r="B331" s="2" t="str">
        <f>' turmas sistema atual'!B330</f>
        <v>NA1BIR0603-15SB</v>
      </c>
      <c r="C331" s="5" t="str">
        <f>' turmas sistema atual'!Y330</f>
        <v>não</v>
      </c>
      <c r="D331" s="2" t="str">
        <f>' turmas sistema atual'!C330</f>
        <v>Ciência, Tecnologia e Sociedade A1-noturno (São Bernardo do Campo)</v>
      </c>
      <c r="E331" s="2" t="str">
        <f>' turmas sistema atual'!D330</f>
        <v>Ciência, Tecnologia e Sociedade</v>
      </c>
      <c r="F331" s="2" t="str">
        <f>' turmas sistema atual'!F330</f>
        <v>BIR0603-15</v>
      </c>
      <c r="G331" s="2" t="str">
        <f>' turmas sistema atual'!G330</f>
        <v>A1</v>
      </c>
      <c r="H331" s="2" t="str">
        <f>' turmas sistema atual'!W330</f>
        <v xml:space="preserve">segunda das 19:00 às 21:00, quinzenal I; quarta das 21:00 às 23:00, semanal </v>
      </c>
      <c r="I331" s="5" t="str">
        <f>' turmas sistema atual'!X330</f>
        <v/>
      </c>
      <c r="J331" s="5" t="str">
        <f>' turmas sistema atual'!H330</f>
        <v xml:space="preserve">segunda das 19:00 às 21:00, sala A1-S203-SB, quinzenal I, quarta das 21:00 às 23:00, sala A1-S203-SB, semanal </v>
      </c>
      <c r="K331" s="5">
        <f>' turmas sistema atual'!I330</f>
        <v>0</v>
      </c>
      <c r="L331" s="5" t="str">
        <f>' turmas sistema atual'!J330</f>
        <v>São Bernardo do Campo</v>
      </c>
      <c r="M331" s="5" t="str">
        <f>' turmas sistema atual'!K330</f>
        <v>noturno</v>
      </c>
      <c r="N331" s="5" t="str">
        <f>' turmas sistema atual'!L330</f>
        <v>3-0-4</v>
      </c>
      <c r="O331" s="5">
        <f>' turmas sistema atual'!M330</f>
        <v>71</v>
      </c>
      <c r="P331" s="5">
        <f>' turmas sistema atual'!N330</f>
        <v>60</v>
      </c>
      <c r="Q331" s="5">
        <f t="shared" si="5"/>
        <v>11</v>
      </c>
      <c r="R331" s="2" t="str">
        <f>UPPER(' turmas sistema atual'!R330)</f>
        <v>ADALBERTO MANTOVANI MARTINIANO DE AZEVEDO</v>
      </c>
      <c r="S331" s="2" t="str">
        <f>UPPER(' turmas sistema atual'!S330)</f>
        <v/>
      </c>
    </row>
    <row r="332" spans="1:19" ht="47.25" customHeight="1" thickBot="1" x14ac:dyDescent="0.3">
      <c r="A332" s="2" t="str">
        <f>' turmas sistema atual'!A331</f>
        <v>BACHARELADO EM CIÊNCIAS E HUMANIDADES</v>
      </c>
      <c r="B332" s="2" t="str">
        <f>' turmas sistema atual'!B331</f>
        <v>DB1BIR0603-15SB</v>
      </c>
      <c r="C332" s="5" t="str">
        <f>' turmas sistema atual'!Y331</f>
        <v>não</v>
      </c>
      <c r="D332" s="2" t="str">
        <f>' turmas sistema atual'!C331</f>
        <v>Ciência, Tecnologia e Sociedade B1-diurno (São Bernardo do Campo)</v>
      </c>
      <c r="E332" s="2" t="str">
        <f>' turmas sistema atual'!D331</f>
        <v>Ciência, Tecnologia e Sociedade</v>
      </c>
      <c r="F332" s="2" t="str">
        <f>' turmas sistema atual'!F331</f>
        <v>BIR0603-15</v>
      </c>
      <c r="G332" s="2" t="str">
        <f>' turmas sistema atual'!G331</f>
        <v>B1</v>
      </c>
      <c r="H332" s="2" t="str">
        <f>' turmas sistema atual'!W331</f>
        <v xml:space="preserve">segunda das 10:00 às 12:00, quinzenal I; quarta das 08:00 às 10:00, semanal </v>
      </c>
      <c r="I332" s="5" t="str">
        <f>' turmas sistema atual'!X331</f>
        <v/>
      </c>
      <c r="J332" s="5" t="str">
        <f>' turmas sistema atual'!H331</f>
        <v xml:space="preserve">segunda das 10:00 às 12:00, sala A2-S102-SB, quinzenal I, quarta das 08:00 às 10:00, sala A2-S102-SB, semanal </v>
      </c>
      <c r="K332" s="5">
        <f>' turmas sistema atual'!I331</f>
        <v>0</v>
      </c>
      <c r="L332" s="5" t="str">
        <f>' turmas sistema atual'!J331</f>
        <v>São Bernardo do Campo</v>
      </c>
      <c r="M332" s="5" t="str">
        <f>' turmas sistema atual'!K331</f>
        <v>diurno</v>
      </c>
      <c r="N332" s="5" t="str">
        <f>' turmas sistema atual'!L331</f>
        <v>3-0-4</v>
      </c>
      <c r="O332" s="5">
        <f>' turmas sistema atual'!M331</f>
        <v>71</v>
      </c>
      <c r="P332" s="5">
        <f>' turmas sistema atual'!N331</f>
        <v>60</v>
      </c>
      <c r="Q332" s="5">
        <f t="shared" si="5"/>
        <v>11</v>
      </c>
      <c r="R332" s="2" t="str">
        <f>UPPER(' turmas sistema atual'!R331)</f>
        <v>MOHAMMED NADIR</v>
      </c>
      <c r="S332" s="2" t="str">
        <f>UPPER(' turmas sistema atual'!S331)</f>
        <v/>
      </c>
    </row>
    <row r="333" spans="1:19" ht="47.25" customHeight="1" thickBot="1" x14ac:dyDescent="0.3">
      <c r="A333" s="2" t="str">
        <f>' turmas sistema atual'!A332</f>
        <v>BACHARELADO EM CIÊNCIAS E HUMANIDADES</v>
      </c>
      <c r="B333" s="2" t="str">
        <f>' turmas sistema atual'!B332</f>
        <v>NB1BIR0603-15SB</v>
      </c>
      <c r="C333" s="5" t="str">
        <f>' turmas sistema atual'!Y332</f>
        <v>não</v>
      </c>
      <c r="D333" s="2" t="str">
        <f>' turmas sistema atual'!C332</f>
        <v>Ciência, Tecnologia e Sociedade B1-noturno (São Bernardo do Campo)</v>
      </c>
      <c r="E333" s="2" t="str">
        <f>' turmas sistema atual'!D332</f>
        <v>Ciência, Tecnologia e Sociedade</v>
      </c>
      <c r="F333" s="2" t="str">
        <f>' turmas sistema atual'!F332</f>
        <v>BIR0603-15</v>
      </c>
      <c r="G333" s="2" t="str">
        <f>' turmas sistema atual'!G332</f>
        <v>B1</v>
      </c>
      <c r="H333" s="2" t="str">
        <f>' turmas sistema atual'!W332</f>
        <v xml:space="preserve">segunda das 21:00 às 23:00, quinzenal I; quarta das 19:00 às 21:00, semanal </v>
      </c>
      <c r="I333" s="5" t="str">
        <f>' turmas sistema atual'!X332</f>
        <v/>
      </c>
      <c r="J333" s="5" t="str">
        <f>' turmas sistema atual'!H332</f>
        <v xml:space="preserve">segunda das 21:00 às 23:00, sala A1-S201-SB, quinzenal I, quarta das 19:00 às 21:00, sala A1-S201-SB, semanal </v>
      </c>
      <c r="K333" s="5">
        <f>' turmas sistema atual'!I332</f>
        <v>0</v>
      </c>
      <c r="L333" s="5" t="str">
        <f>' turmas sistema atual'!J332</f>
        <v>São Bernardo do Campo</v>
      </c>
      <c r="M333" s="5" t="str">
        <f>' turmas sistema atual'!K332</f>
        <v>noturno</v>
      </c>
      <c r="N333" s="5" t="str">
        <f>' turmas sistema atual'!L332</f>
        <v>3-0-4</v>
      </c>
      <c r="O333" s="5">
        <f>' turmas sistema atual'!M332</f>
        <v>71</v>
      </c>
      <c r="P333" s="5">
        <f>' turmas sistema atual'!N332</f>
        <v>60</v>
      </c>
      <c r="Q333" s="5">
        <f t="shared" si="5"/>
        <v>11</v>
      </c>
      <c r="R333" s="2" t="str">
        <f>UPPER(' turmas sistema atual'!R332)</f>
        <v>MOHAMMED NADIR</v>
      </c>
      <c r="S333" s="2" t="str">
        <f>UPPER(' turmas sistema atual'!S332)</f>
        <v/>
      </c>
    </row>
    <row r="334" spans="1:19" ht="47.25" customHeight="1" thickBot="1" x14ac:dyDescent="0.3">
      <c r="A334" s="2" t="str">
        <f>' turmas sistema atual'!A333</f>
        <v>BACHARELADO EM CIÊNCIAS E HUMANIDADES</v>
      </c>
      <c r="B334" s="2" t="str">
        <f>' turmas sistema atual'!B333</f>
        <v>DA1BHO0101-15SB</v>
      </c>
      <c r="C334" s="5" t="str">
        <f>' turmas sistema atual'!Y333</f>
        <v>não</v>
      </c>
      <c r="D334" s="2" t="str">
        <f>' turmas sistema atual'!C333</f>
        <v>Estado e Relações de Poder A1-diurno (São Bernardo do Campo)</v>
      </c>
      <c r="E334" s="2" t="str">
        <f>' turmas sistema atual'!D333</f>
        <v>Estado e Relações de Poder</v>
      </c>
      <c r="F334" s="2" t="str">
        <f>' turmas sistema atual'!F333</f>
        <v>BHO0101-15</v>
      </c>
      <c r="G334" s="2" t="str">
        <f>' turmas sistema atual'!G333</f>
        <v>A1</v>
      </c>
      <c r="H334" s="2" t="str">
        <f>' turmas sistema atual'!W333</f>
        <v xml:space="preserve">terça das 08:00 às 10:00, semanal ; quinta das 10:00 às 12:00, semanal </v>
      </c>
      <c r="I334" s="5" t="str">
        <f>' turmas sistema atual'!X333</f>
        <v/>
      </c>
      <c r="J334" s="5" t="str">
        <f>' turmas sistema atual'!H333</f>
        <v xml:space="preserve">terça das 08:00 às 10:00, sala A2-S102-SB, semanal , quinta das 10:00 às 12:00, sala A2-S102-SB, semanal </v>
      </c>
      <c r="K334" s="5">
        <f>' turmas sistema atual'!I333</f>
        <v>0</v>
      </c>
      <c r="L334" s="5" t="str">
        <f>' turmas sistema atual'!J333</f>
        <v>São Bernardo do Campo</v>
      </c>
      <c r="M334" s="5" t="str">
        <f>' turmas sistema atual'!K333</f>
        <v>diurno</v>
      </c>
      <c r="N334" s="5" t="str">
        <f>' turmas sistema atual'!L333</f>
        <v>4-0-4</v>
      </c>
      <c r="O334" s="5">
        <f>' turmas sistema atual'!M333</f>
        <v>90</v>
      </c>
      <c r="P334" s="5">
        <f>' turmas sistema atual'!N333</f>
        <v>83</v>
      </c>
      <c r="Q334" s="5">
        <f t="shared" si="5"/>
        <v>7</v>
      </c>
      <c r="R334" s="2" t="str">
        <f>UPPER(' turmas sistema atual'!R333)</f>
        <v>CAROLINA GABAS STUCHI</v>
      </c>
      <c r="S334" s="2" t="str">
        <f>UPPER(' turmas sistema atual'!S333)</f>
        <v/>
      </c>
    </row>
    <row r="335" spans="1:19" ht="47.25" customHeight="1" thickBot="1" x14ac:dyDescent="0.3">
      <c r="A335" s="2" t="str">
        <f>' turmas sistema atual'!A334</f>
        <v>BACHARELADO EM CIÊNCIAS E HUMANIDADES</v>
      </c>
      <c r="B335" s="2" t="str">
        <f>' turmas sistema atual'!B334</f>
        <v>NA1BHO0101-15SB</v>
      </c>
      <c r="C335" s="5" t="str">
        <f>' turmas sistema atual'!Y334</f>
        <v>não</v>
      </c>
      <c r="D335" s="2" t="str">
        <f>' turmas sistema atual'!C334</f>
        <v>Estado e Relações de Poder A1-noturno (São Bernardo do Campo)</v>
      </c>
      <c r="E335" s="2" t="str">
        <f>' turmas sistema atual'!D334</f>
        <v>Estado e Relações de Poder</v>
      </c>
      <c r="F335" s="2" t="str">
        <f>' turmas sistema atual'!F334</f>
        <v>BHO0101-15</v>
      </c>
      <c r="G335" s="2" t="str">
        <f>' turmas sistema atual'!G334</f>
        <v>A1</v>
      </c>
      <c r="H335" s="2" t="str">
        <f>' turmas sistema atual'!W334</f>
        <v xml:space="preserve">terça das 19:00 às 21:00, semanal ; quinta das 21:00 às 23:00, semanal </v>
      </c>
      <c r="I335" s="5" t="str">
        <f>' turmas sistema atual'!X334</f>
        <v/>
      </c>
      <c r="J335" s="5" t="str">
        <f>' turmas sistema atual'!H334</f>
        <v xml:space="preserve">terça das 19:00 às 21:00, sala A2-S101-SB, semanal , quinta das 21:00 às 23:00, sala A2-S101-SB, semanal </v>
      </c>
      <c r="K335" s="5">
        <f>' turmas sistema atual'!I334</f>
        <v>0</v>
      </c>
      <c r="L335" s="5" t="str">
        <f>' turmas sistema atual'!J334</f>
        <v>São Bernardo do Campo</v>
      </c>
      <c r="M335" s="5" t="str">
        <f>' turmas sistema atual'!K334</f>
        <v>noturno</v>
      </c>
      <c r="N335" s="5" t="str">
        <f>' turmas sistema atual'!L334</f>
        <v>4-0-4</v>
      </c>
      <c r="O335" s="5">
        <f>' turmas sistema atual'!M334</f>
        <v>90</v>
      </c>
      <c r="P335" s="5">
        <f>' turmas sistema atual'!N334</f>
        <v>84</v>
      </c>
      <c r="Q335" s="5">
        <f t="shared" si="5"/>
        <v>6</v>
      </c>
      <c r="R335" s="2" t="str">
        <f>UPPER(' turmas sistema atual'!R334)</f>
        <v>KLAUS FREY</v>
      </c>
      <c r="S335" s="2" t="str">
        <f>UPPER(' turmas sistema atual'!S334)</f>
        <v/>
      </c>
    </row>
    <row r="336" spans="1:19" ht="47.25" customHeight="1" thickBot="1" x14ac:dyDescent="0.3">
      <c r="A336" s="2" t="str">
        <f>' turmas sistema atual'!A335</f>
        <v>BACHARELADO EM CIÊNCIAS E HUMANIDADES</v>
      </c>
      <c r="B336" s="2" t="str">
        <f>' turmas sistema atual'!B335</f>
        <v>DB1BHO0101-15SB</v>
      </c>
      <c r="C336" s="5" t="str">
        <f>' turmas sistema atual'!Y335</f>
        <v>não</v>
      </c>
      <c r="D336" s="2" t="str">
        <f>' turmas sistema atual'!C335</f>
        <v>Estado e Relações de Poder B1-diurno (São Bernardo do Campo)</v>
      </c>
      <c r="E336" s="2" t="str">
        <f>' turmas sistema atual'!D335</f>
        <v>Estado e Relações de Poder</v>
      </c>
      <c r="F336" s="2" t="str">
        <f>' turmas sistema atual'!F335</f>
        <v>BHO0101-15</v>
      </c>
      <c r="G336" s="2" t="str">
        <f>' turmas sistema atual'!G335</f>
        <v>B1</v>
      </c>
      <c r="H336" s="2" t="str">
        <f>' turmas sistema atual'!W335</f>
        <v xml:space="preserve">terça das 10:00 às 12:00, semanal ; quinta das 08:00 às 10:00, semanal </v>
      </c>
      <c r="I336" s="5" t="str">
        <f>' turmas sistema atual'!X335</f>
        <v/>
      </c>
      <c r="J336" s="5" t="str">
        <f>' turmas sistema atual'!H335</f>
        <v xml:space="preserve">terça das 10:00 às 12:00, sala A2-S102-SB, semanal , quinta das 08:00 às 10:00, sala A2-S102-SB, semanal </v>
      </c>
      <c r="K336" s="5">
        <f>' turmas sistema atual'!I335</f>
        <v>0</v>
      </c>
      <c r="L336" s="5" t="str">
        <f>' turmas sistema atual'!J335</f>
        <v>São Bernardo do Campo</v>
      </c>
      <c r="M336" s="5" t="str">
        <f>' turmas sistema atual'!K335</f>
        <v>diurno</v>
      </c>
      <c r="N336" s="5" t="str">
        <f>' turmas sistema atual'!L335</f>
        <v>4-0-4</v>
      </c>
      <c r="O336" s="5">
        <f>' turmas sistema atual'!M335</f>
        <v>90</v>
      </c>
      <c r="P336" s="5">
        <f>' turmas sistema atual'!N335</f>
        <v>83</v>
      </c>
      <c r="Q336" s="5">
        <f t="shared" si="5"/>
        <v>7</v>
      </c>
      <c r="R336" s="2" t="str">
        <f>UPPER(' turmas sistema atual'!R335)</f>
        <v>CAROLINA GABAS STUCHI</v>
      </c>
      <c r="S336" s="2" t="str">
        <f>UPPER(' turmas sistema atual'!S335)</f>
        <v/>
      </c>
    </row>
    <row r="337" spans="1:19" ht="47.25" customHeight="1" thickBot="1" x14ac:dyDescent="0.3">
      <c r="A337" s="2" t="str">
        <f>' turmas sistema atual'!A336</f>
        <v>BACHARELADO EM CIÊNCIAS E HUMANIDADES</v>
      </c>
      <c r="B337" s="2" t="str">
        <f>' turmas sistema atual'!B336</f>
        <v>NB1BHO0101-15SB</v>
      </c>
      <c r="C337" s="5" t="str">
        <f>' turmas sistema atual'!Y336</f>
        <v>não</v>
      </c>
      <c r="D337" s="2" t="str">
        <f>' turmas sistema atual'!C336</f>
        <v>Estado e Relações de Poder B1-noturno (São Bernardo do Campo)</v>
      </c>
      <c r="E337" s="2" t="str">
        <f>' turmas sistema atual'!D336</f>
        <v>Estado e Relações de Poder</v>
      </c>
      <c r="F337" s="2" t="str">
        <f>' turmas sistema atual'!F336</f>
        <v>BHO0101-15</v>
      </c>
      <c r="G337" s="2" t="str">
        <f>' turmas sistema atual'!G336</f>
        <v>B1</v>
      </c>
      <c r="H337" s="2" t="str">
        <f>' turmas sistema atual'!W336</f>
        <v xml:space="preserve">terça das 21:00 às 23:00, semanal ; quinta das 19:00 às 21:00, semanal </v>
      </c>
      <c r="I337" s="5" t="str">
        <f>' turmas sistema atual'!X336</f>
        <v/>
      </c>
      <c r="J337" s="5" t="str">
        <f>' turmas sistema atual'!H336</f>
        <v xml:space="preserve">terça das 21:00 às 23:00, sala A2-S105-SB, semanal , quinta das 19:00 às 21:00, sala A2-S105-SB, semanal </v>
      </c>
      <c r="K337" s="5">
        <f>' turmas sistema atual'!I336</f>
        <v>0</v>
      </c>
      <c r="L337" s="5" t="str">
        <f>' turmas sistema atual'!J336</f>
        <v>São Bernardo do Campo</v>
      </c>
      <c r="M337" s="5" t="str">
        <f>' turmas sistema atual'!K336</f>
        <v>noturno</v>
      </c>
      <c r="N337" s="5" t="str">
        <f>' turmas sistema atual'!L336</f>
        <v>4-0-4</v>
      </c>
      <c r="O337" s="5">
        <f>' turmas sistema atual'!M336</f>
        <v>90</v>
      </c>
      <c r="P337" s="5">
        <f>' turmas sistema atual'!N336</f>
        <v>84</v>
      </c>
      <c r="Q337" s="5">
        <f t="shared" si="5"/>
        <v>6</v>
      </c>
      <c r="R337" s="2" t="str">
        <f>UPPER(' turmas sistema atual'!R336)</f>
        <v>KLAUS FREY</v>
      </c>
      <c r="S337" s="2" t="str">
        <f>UPPER(' turmas sistema atual'!S336)</f>
        <v/>
      </c>
    </row>
    <row r="338" spans="1:19" ht="47.25" customHeight="1" thickBot="1" x14ac:dyDescent="0.3">
      <c r="A338" s="2" t="str">
        <f>' turmas sistema atual'!A337</f>
        <v>BACHARELADO EM CIÊNCIAS E HUMANIDADES</v>
      </c>
      <c r="B338" s="2" t="str">
        <f>' turmas sistema atual'!B337</f>
        <v>DA1BHQ0002-15SB</v>
      </c>
      <c r="C338" s="5" t="str">
        <f>' turmas sistema atual'!Y337</f>
        <v>não</v>
      </c>
      <c r="D338" s="2" t="str">
        <f>' turmas sistema atual'!C337</f>
        <v>Estudos Étnico-Raciais A1-diurno (São Bernardo do Campo)</v>
      </c>
      <c r="E338" s="2" t="str">
        <f>' turmas sistema atual'!D337</f>
        <v>Estudos Étnico-Raciais</v>
      </c>
      <c r="F338" s="2" t="str">
        <f>' turmas sistema atual'!F337</f>
        <v>BHQ0002-15</v>
      </c>
      <c r="G338" s="2" t="str">
        <f>' turmas sistema atual'!G337</f>
        <v>A1</v>
      </c>
      <c r="H338" s="2" t="str">
        <f>' turmas sistema atual'!W337</f>
        <v xml:space="preserve">segunda das 10:00 às 12:00, quinzenal II; quinta das 08:00 às 10:00, semanal </v>
      </c>
      <c r="I338" s="5" t="str">
        <f>' turmas sistema atual'!X337</f>
        <v/>
      </c>
      <c r="J338" s="5" t="str">
        <f>' turmas sistema atual'!H337</f>
        <v xml:space="preserve">segunda das 10:00 às 12:00, sala A2-S202-SB, quinzenal II, quinta das 08:00 às 10:00, sala A1-S202-SB, semanal </v>
      </c>
      <c r="K338" s="5">
        <f>' turmas sistema atual'!I337</f>
        <v>0</v>
      </c>
      <c r="L338" s="5" t="str">
        <f>' turmas sistema atual'!J337</f>
        <v>São Bernardo do Campo</v>
      </c>
      <c r="M338" s="5" t="str">
        <f>' turmas sistema atual'!K337</f>
        <v>diurno</v>
      </c>
      <c r="N338" s="5" t="str">
        <f>' turmas sistema atual'!L337</f>
        <v>3-0-4</v>
      </c>
      <c r="O338" s="5">
        <f>' turmas sistema atual'!M337</f>
        <v>80</v>
      </c>
      <c r="P338" s="5">
        <f>' turmas sistema atual'!N337</f>
        <v>0</v>
      </c>
      <c r="Q338" s="5">
        <f t="shared" si="5"/>
        <v>80</v>
      </c>
      <c r="R338" s="2" t="str">
        <f>UPPER(' turmas sistema atual'!R337)</f>
        <v>MURYATAN SANTANA BARBOSA</v>
      </c>
      <c r="S338" s="2" t="str">
        <f>UPPER(' turmas sistema atual'!S337)</f>
        <v>MURYATAN SANTANA BARBOSA</v>
      </c>
    </row>
    <row r="339" spans="1:19" ht="47.25" customHeight="1" thickBot="1" x14ac:dyDescent="0.3">
      <c r="A339" s="2" t="str">
        <f>' turmas sistema atual'!A338</f>
        <v>BACHARELADO EM CIÊNCIAS E HUMANIDADES</v>
      </c>
      <c r="B339" s="2" t="str">
        <f>' turmas sistema atual'!B338</f>
        <v>NA1BHQ0002-15SB</v>
      </c>
      <c r="C339" s="5" t="str">
        <f>' turmas sistema atual'!Y338</f>
        <v>não</v>
      </c>
      <c r="D339" s="2" t="str">
        <f>' turmas sistema atual'!C338</f>
        <v>Estudos Étnico-Raciais A1-noturno (São Bernardo do Campo)</v>
      </c>
      <c r="E339" s="2" t="str">
        <f>' turmas sistema atual'!D338</f>
        <v>Estudos Étnico-Raciais</v>
      </c>
      <c r="F339" s="2" t="str">
        <f>' turmas sistema atual'!F338</f>
        <v>BHQ0002-15</v>
      </c>
      <c r="G339" s="2" t="str">
        <f>' turmas sistema atual'!G338</f>
        <v>A1</v>
      </c>
      <c r="H339" s="2" t="str">
        <f>' turmas sistema atual'!W338</f>
        <v xml:space="preserve">segunda das 21:00 às 23:00, quinzenal II; quinta das 19:00 às 21:00, semanal </v>
      </c>
      <c r="I339" s="5" t="str">
        <f>' turmas sistema atual'!X338</f>
        <v/>
      </c>
      <c r="J339" s="5" t="str">
        <f>' turmas sistema atual'!H338</f>
        <v xml:space="preserve">segunda das 21:00 às 23:00, sala A1-S201-SB, quinzenal II, quinta das 19:00 às 21:00, sala A1-S201-SB, semanal </v>
      </c>
      <c r="K339" s="5">
        <f>' turmas sistema atual'!I338</f>
        <v>0</v>
      </c>
      <c r="L339" s="5" t="str">
        <f>' turmas sistema atual'!J338</f>
        <v>São Bernardo do Campo</v>
      </c>
      <c r="M339" s="5" t="str">
        <f>' turmas sistema atual'!K338</f>
        <v>noturno</v>
      </c>
      <c r="N339" s="5" t="str">
        <f>' turmas sistema atual'!L338</f>
        <v>3-0-4</v>
      </c>
      <c r="O339" s="5">
        <f>' turmas sistema atual'!M338</f>
        <v>80</v>
      </c>
      <c r="P339" s="5">
        <f>' turmas sistema atual'!N338</f>
        <v>0</v>
      </c>
      <c r="Q339" s="5">
        <f t="shared" si="5"/>
        <v>80</v>
      </c>
      <c r="R339" s="2" t="str">
        <f>UPPER(' turmas sistema atual'!R338)</f>
        <v>MURYATAN SANTANA BARBOSA</v>
      </c>
      <c r="S339" s="2" t="str">
        <f>UPPER(' turmas sistema atual'!S338)</f>
        <v>MURYATAN SANTANA BARBOSA</v>
      </c>
    </row>
    <row r="340" spans="1:19" ht="47.25" customHeight="1" thickBot="1" x14ac:dyDescent="0.3">
      <c r="A340" s="2" t="str">
        <f>' turmas sistema atual'!A339</f>
        <v>BACHARELADO EM CIÊNCIAS E HUMANIDADES</v>
      </c>
      <c r="B340" s="2" t="str">
        <f>' turmas sistema atual'!B339</f>
        <v>DA1BHP0001-15SB</v>
      </c>
      <c r="C340" s="5" t="str">
        <f>' turmas sistema atual'!Y339</f>
        <v>não</v>
      </c>
      <c r="D340" s="2" t="str">
        <f>' turmas sistema atual'!C339</f>
        <v>Ética e Justiça A1-diurno (São Bernardo do Campo)</v>
      </c>
      <c r="E340" s="2" t="str">
        <f>' turmas sistema atual'!D339</f>
        <v>Ética e Justiça</v>
      </c>
      <c r="F340" s="2" t="str">
        <f>' turmas sistema atual'!F339</f>
        <v>BHP0001-15</v>
      </c>
      <c r="G340" s="2" t="str">
        <f>' turmas sistema atual'!G339</f>
        <v>A1</v>
      </c>
      <c r="H340" s="2" t="str">
        <f>' turmas sistema atual'!W339</f>
        <v xml:space="preserve">terça das 10:00 às 12:00, semanal ; sexta das 08:00 às 10:00, semanal </v>
      </c>
      <c r="I340" s="5" t="str">
        <f>' turmas sistema atual'!X339</f>
        <v/>
      </c>
      <c r="J340" s="5" t="str">
        <f>' turmas sistema atual'!H339</f>
        <v xml:space="preserve">terça das 10:00 às 12:00, sala A1-S203-SB, semanal , sexta das 08:00 às 10:00, sala A1-S203-SB, semanal </v>
      </c>
      <c r="K340" s="5">
        <f>' turmas sistema atual'!I339</f>
        <v>0</v>
      </c>
      <c r="L340" s="5" t="str">
        <f>' turmas sistema atual'!J339</f>
        <v>São Bernardo do Campo</v>
      </c>
      <c r="M340" s="5" t="str">
        <f>' turmas sistema atual'!K339</f>
        <v>diurno</v>
      </c>
      <c r="N340" s="5" t="str">
        <f>' turmas sistema atual'!L339</f>
        <v>4-0-4</v>
      </c>
      <c r="O340" s="5">
        <f>' turmas sistema atual'!M339</f>
        <v>45</v>
      </c>
      <c r="P340" s="5">
        <f>' turmas sistema atual'!N339</f>
        <v>0</v>
      </c>
      <c r="Q340" s="5">
        <f t="shared" si="5"/>
        <v>45</v>
      </c>
      <c r="R340" s="2" t="str">
        <f>UPPER(' turmas sistema atual'!R339)</f>
        <v>LUIZ FERNANDO BARRERE MARTIN</v>
      </c>
      <c r="S340" s="2" t="str">
        <f>UPPER(' turmas sistema atual'!S339)</f>
        <v/>
      </c>
    </row>
    <row r="341" spans="1:19" ht="47.25" customHeight="1" thickBot="1" x14ac:dyDescent="0.3">
      <c r="A341" s="2" t="str">
        <f>' turmas sistema atual'!A340</f>
        <v>BACHARELADO EM CIÊNCIAS E HUMANIDADES</v>
      </c>
      <c r="B341" s="2" t="str">
        <f>' turmas sistema atual'!B340</f>
        <v>NA1BHP0001-15SB</v>
      </c>
      <c r="C341" s="5" t="str">
        <f>' turmas sistema atual'!Y340</f>
        <v>não</v>
      </c>
      <c r="D341" s="2" t="str">
        <f>' turmas sistema atual'!C340</f>
        <v>Ética e Justiça A1-noturno (São Bernardo do Campo)</v>
      </c>
      <c r="E341" s="2" t="str">
        <f>' turmas sistema atual'!D340</f>
        <v>Ética e Justiça</v>
      </c>
      <c r="F341" s="2" t="str">
        <f>' turmas sistema atual'!F340</f>
        <v>BHP0001-15</v>
      </c>
      <c r="G341" s="2" t="str">
        <f>' turmas sistema atual'!G340</f>
        <v>A1</v>
      </c>
      <c r="H341" s="2" t="str">
        <f>' turmas sistema atual'!W340</f>
        <v xml:space="preserve">terça das 21:00 às 23:00, semanal ; sexta das 19:00 às 21:00, semanal </v>
      </c>
      <c r="I341" s="5" t="str">
        <f>' turmas sistema atual'!X340</f>
        <v/>
      </c>
      <c r="J341" s="5" t="str">
        <f>' turmas sistema atual'!H340</f>
        <v xml:space="preserve">terça das 21:00 às 23:00, sala A2-S203-SB, semanal , sexta das 19:00 às 21:00, sala A2-S203-SB, semanal </v>
      </c>
      <c r="K341" s="5">
        <f>' turmas sistema atual'!I340</f>
        <v>0</v>
      </c>
      <c r="L341" s="5" t="str">
        <f>' turmas sistema atual'!J340</f>
        <v>São Bernardo do Campo</v>
      </c>
      <c r="M341" s="5" t="str">
        <f>' turmas sistema atual'!K340</f>
        <v>noturno</v>
      </c>
      <c r="N341" s="5" t="str">
        <f>' turmas sistema atual'!L340</f>
        <v>4-0-4</v>
      </c>
      <c r="O341" s="5">
        <f>' turmas sistema atual'!M340</f>
        <v>45</v>
      </c>
      <c r="P341" s="5">
        <f>' turmas sistema atual'!N340</f>
        <v>0</v>
      </c>
      <c r="Q341" s="5">
        <f t="shared" si="5"/>
        <v>45</v>
      </c>
      <c r="R341" s="2" t="str">
        <f>UPPER(' turmas sistema atual'!R340)</f>
        <v>MARIA CECILIA LEONEL GOMES DOS REIS</v>
      </c>
      <c r="S341" s="2" t="str">
        <f>UPPER(' turmas sistema atual'!S340)</f>
        <v/>
      </c>
    </row>
    <row r="342" spans="1:19" ht="47.25" customHeight="1" thickBot="1" x14ac:dyDescent="0.3">
      <c r="A342" s="2" t="str">
        <f>' turmas sistema atual'!A341</f>
        <v>BACHARELADO EM CIÊNCIAS E HUMANIDADES</v>
      </c>
      <c r="B342" s="2" t="str">
        <f>' turmas sistema atual'!B341</f>
        <v>DA2BHP0001-15SB</v>
      </c>
      <c r="C342" s="5" t="str">
        <f>' turmas sistema atual'!Y341</f>
        <v>não</v>
      </c>
      <c r="D342" s="2" t="str">
        <f>' turmas sistema atual'!C341</f>
        <v>Ética e Justiça A2-diurno (São Bernardo do Campo)</v>
      </c>
      <c r="E342" s="2" t="str">
        <f>' turmas sistema atual'!D341</f>
        <v>Ética e Justiça</v>
      </c>
      <c r="F342" s="2" t="str">
        <f>' turmas sistema atual'!F341</f>
        <v>BHP0001-15</v>
      </c>
      <c r="G342" s="2" t="str">
        <f>' turmas sistema atual'!G341</f>
        <v>A2</v>
      </c>
      <c r="H342" s="2" t="str">
        <f>' turmas sistema atual'!W341</f>
        <v xml:space="preserve">terça das 10:00 às 12:00, semanal ; sexta das 08:00 às 10:00, semanal </v>
      </c>
      <c r="I342" s="5" t="str">
        <f>' turmas sistema atual'!X341</f>
        <v/>
      </c>
      <c r="J342" s="5" t="str">
        <f>' turmas sistema atual'!H341</f>
        <v xml:space="preserve">terça das 10:00 às 12:00, sala A2-S103-SB, semanal , sexta das 08:00 às 10:00, sala A2-S103-SB, semanal </v>
      </c>
      <c r="K342" s="5">
        <f>' turmas sistema atual'!I341</f>
        <v>0</v>
      </c>
      <c r="L342" s="5" t="str">
        <f>' turmas sistema atual'!J341</f>
        <v>São Bernardo do Campo</v>
      </c>
      <c r="M342" s="5" t="str">
        <f>' turmas sistema atual'!K341</f>
        <v>diurno</v>
      </c>
      <c r="N342" s="5" t="str">
        <f>' turmas sistema atual'!L341</f>
        <v>4-0-4</v>
      </c>
      <c r="O342" s="5">
        <f>' turmas sistema atual'!M341</f>
        <v>45</v>
      </c>
      <c r="P342" s="5">
        <f>' turmas sistema atual'!N341</f>
        <v>0</v>
      </c>
      <c r="Q342" s="5">
        <f t="shared" si="5"/>
        <v>45</v>
      </c>
      <c r="R342" s="2" t="str">
        <f>UPPER(' turmas sistema atual'!R341)</f>
        <v>LUCA JEAN PITTELOUD</v>
      </c>
      <c r="S342" s="2" t="str">
        <f>UPPER(' turmas sistema atual'!S341)</f>
        <v/>
      </c>
    </row>
    <row r="343" spans="1:19" ht="47.25" customHeight="1" thickBot="1" x14ac:dyDescent="0.3">
      <c r="A343" s="2" t="str">
        <f>' turmas sistema atual'!A342</f>
        <v>BACHARELADO EM CIÊNCIAS E HUMANIDADES</v>
      </c>
      <c r="B343" s="2" t="str">
        <f>' turmas sistema atual'!B342</f>
        <v>NA2BHP0001-15SB</v>
      </c>
      <c r="C343" s="5" t="str">
        <f>' turmas sistema atual'!Y342</f>
        <v>não</v>
      </c>
      <c r="D343" s="2" t="str">
        <f>' turmas sistema atual'!C342</f>
        <v>Ética e Justiça A2-noturno (São Bernardo do Campo)</v>
      </c>
      <c r="E343" s="2" t="str">
        <f>' turmas sistema atual'!D342</f>
        <v>Ética e Justiça</v>
      </c>
      <c r="F343" s="2" t="str">
        <f>' turmas sistema atual'!F342</f>
        <v>BHP0001-15</v>
      </c>
      <c r="G343" s="2" t="str">
        <f>' turmas sistema atual'!G342</f>
        <v>A2</v>
      </c>
      <c r="H343" s="2" t="str">
        <f>' turmas sistema atual'!W342</f>
        <v xml:space="preserve">terça das 21:00 às 23:00, semanal ; sexta das 19:00 às 21:00, semanal </v>
      </c>
      <c r="I343" s="5" t="str">
        <f>' turmas sistema atual'!X342</f>
        <v/>
      </c>
      <c r="J343" s="5" t="str">
        <f>' turmas sistema atual'!H342</f>
        <v xml:space="preserve">terça das 21:00 às 23:00, sala A2-S101-SB, semanal , sexta das 19:00 às 21:00, sala A2-S101-SB, semanal </v>
      </c>
      <c r="K343" s="5">
        <f>' turmas sistema atual'!I342</f>
        <v>0</v>
      </c>
      <c r="L343" s="5" t="str">
        <f>' turmas sistema atual'!J342</f>
        <v>São Bernardo do Campo</v>
      </c>
      <c r="M343" s="5" t="str">
        <f>' turmas sistema atual'!K342</f>
        <v>noturno</v>
      </c>
      <c r="N343" s="5" t="str">
        <f>' turmas sistema atual'!L342</f>
        <v>4-0-4</v>
      </c>
      <c r="O343" s="5">
        <f>' turmas sistema atual'!M342</f>
        <v>45</v>
      </c>
      <c r="P343" s="5">
        <f>' turmas sistema atual'!N342</f>
        <v>0</v>
      </c>
      <c r="Q343" s="5">
        <f t="shared" si="5"/>
        <v>45</v>
      </c>
      <c r="R343" s="2" t="str">
        <f>UPPER(' turmas sistema atual'!R342)</f>
        <v>LUCA JEAN PITTELOUD</v>
      </c>
      <c r="S343" s="2" t="str">
        <f>UPPER(' turmas sistema atual'!S342)</f>
        <v/>
      </c>
    </row>
    <row r="344" spans="1:19" ht="47.25" customHeight="1" thickBot="1" x14ac:dyDescent="0.3">
      <c r="A344" s="2" t="str">
        <f>' turmas sistema atual'!A343</f>
        <v>BACHARELADO EM CIÊNCIAS E HUMANIDADES</v>
      </c>
      <c r="B344" s="2" t="str">
        <f>' turmas sistema atual'!B343</f>
        <v>DA1BHO1335-15SB</v>
      </c>
      <c r="C344" s="5" t="str">
        <f>' turmas sistema atual'!Y343</f>
        <v>não</v>
      </c>
      <c r="D344" s="2" t="str">
        <f>' turmas sistema atual'!C343</f>
        <v>Formação do Sistema Internacional A1-diurno (São Bernardo do Campo)</v>
      </c>
      <c r="E344" s="2" t="str">
        <f>' turmas sistema atual'!D343</f>
        <v>Formação do Sistema Internacional</v>
      </c>
      <c r="F344" s="2" t="str">
        <f>' turmas sistema atual'!F343</f>
        <v>BHO1335-15</v>
      </c>
      <c r="G344" s="2" t="str">
        <f>' turmas sistema atual'!G343</f>
        <v>A1</v>
      </c>
      <c r="H344" s="2" t="str">
        <f>' turmas sistema atual'!W343</f>
        <v xml:space="preserve">quarta das 08:00 às 10:00, semanal ; sexta das 10:00 às 12:00, semanal </v>
      </c>
      <c r="I344" s="5" t="str">
        <f>' turmas sistema atual'!X343</f>
        <v/>
      </c>
      <c r="J344" s="5" t="str">
        <f>' turmas sistema atual'!H343</f>
        <v xml:space="preserve">quarta das 08:00 às 10:00, sala A2-S201-SB, semanal , sexta das 10:00 às 12:00, sala A2-S201-SB, semanal </v>
      </c>
      <c r="K344" s="5">
        <f>' turmas sistema atual'!I343</f>
        <v>0</v>
      </c>
      <c r="L344" s="5" t="str">
        <f>' turmas sistema atual'!J343</f>
        <v>São Bernardo do Campo</v>
      </c>
      <c r="M344" s="5" t="str">
        <f>' turmas sistema atual'!K343</f>
        <v>diurno</v>
      </c>
      <c r="N344" s="5" t="str">
        <f>' turmas sistema atual'!L343</f>
        <v>4-0-4</v>
      </c>
      <c r="O344" s="5">
        <f>' turmas sistema atual'!M343</f>
        <v>45</v>
      </c>
      <c r="P344" s="5">
        <f>' turmas sistema atual'!N343</f>
        <v>43</v>
      </c>
      <c r="Q344" s="5">
        <f t="shared" si="5"/>
        <v>2</v>
      </c>
      <c r="R344" s="2" t="str">
        <f>UPPER(' turmas sistema atual'!R343)</f>
        <v>GILBERTO MARINGONI DE OLIVEIRA</v>
      </c>
      <c r="S344" s="2" t="str">
        <f>UPPER(' turmas sistema atual'!S343)</f>
        <v/>
      </c>
    </row>
    <row r="345" spans="1:19" ht="47.25" customHeight="1" thickBot="1" x14ac:dyDescent="0.3">
      <c r="A345" s="2" t="str">
        <f>' turmas sistema atual'!A344</f>
        <v>BACHARELADO EM CIÊNCIAS E HUMANIDADES</v>
      </c>
      <c r="B345" s="2" t="str">
        <f>' turmas sistema atual'!B344</f>
        <v>NA1BHO1335-15SB</v>
      </c>
      <c r="C345" s="5" t="str">
        <f>' turmas sistema atual'!Y344</f>
        <v>não</v>
      </c>
      <c r="D345" s="2" t="str">
        <f>' turmas sistema atual'!C344</f>
        <v>Formação do Sistema Internacional A1-noturno (São Bernardo do Campo)</v>
      </c>
      <c r="E345" s="2" t="str">
        <f>' turmas sistema atual'!D344</f>
        <v>Formação do Sistema Internacional</v>
      </c>
      <c r="F345" s="2" t="str">
        <f>' turmas sistema atual'!F344</f>
        <v>BHO1335-15</v>
      </c>
      <c r="G345" s="2" t="str">
        <f>' turmas sistema atual'!G344</f>
        <v>A1</v>
      </c>
      <c r="H345" s="2" t="str">
        <f>' turmas sistema atual'!W344</f>
        <v xml:space="preserve">quarta das 19:00 às 21:00, semanal ; sexta das 21:00 às 23:00, semanal </v>
      </c>
      <c r="I345" s="5" t="str">
        <f>' turmas sistema atual'!X344</f>
        <v/>
      </c>
      <c r="J345" s="5" t="str">
        <f>' turmas sistema atual'!H344</f>
        <v xml:space="preserve">quarta das 19:00 às 21:00, sala A2-S104-SB, semanal , sexta das 21:00 às 23:00, sala A1-S201-SB, semanal </v>
      </c>
      <c r="K345" s="5">
        <f>' turmas sistema atual'!I344</f>
        <v>0</v>
      </c>
      <c r="L345" s="5" t="str">
        <f>' turmas sistema atual'!J344</f>
        <v>São Bernardo do Campo</v>
      </c>
      <c r="M345" s="5" t="str">
        <f>' turmas sistema atual'!K344</f>
        <v>noturno</v>
      </c>
      <c r="N345" s="5" t="str">
        <f>' turmas sistema atual'!L344</f>
        <v>4-0-4</v>
      </c>
      <c r="O345" s="5">
        <f>' turmas sistema atual'!M344</f>
        <v>45</v>
      </c>
      <c r="P345" s="5">
        <f>' turmas sistema atual'!N344</f>
        <v>43</v>
      </c>
      <c r="Q345" s="5">
        <f t="shared" si="5"/>
        <v>2</v>
      </c>
      <c r="R345" s="2" t="str">
        <f>UPPER(' turmas sistema atual'!R344)</f>
        <v>GILBERTO MARINGONI DE OLIVEIRA</v>
      </c>
      <c r="S345" s="2" t="str">
        <f>UPPER(' turmas sistema atual'!S344)</f>
        <v/>
      </c>
    </row>
    <row r="346" spans="1:19" ht="47.25" customHeight="1" thickBot="1" x14ac:dyDescent="0.3">
      <c r="A346" s="2" t="str">
        <f>' turmas sistema atual'!A345</f>
        <v>BACHARELADO EM CIÊNCIAS E HUMANIDADES</v>
      </c>
      <c r="B346" s="2" t="str">
        <f>' turmas sistema atual'!B345</f>
        <v>DA2BHO1335-15SB</v>
      </c>
      <c r="C346" s="5" t="str">
        <f>' turmas sistema atual'!Y345</f>
        <v>não</v>
      </c>
      <c r="D346" s="2" t="str">
        <f>' turmas sistema atual'!C345</f>
        <v>Formação do Sistema Internacional A2-diurno (São Bernardo do Campo)</v>
      </c>
      <c r="E346" s="2" t="str">
        <f>' turmas sistema atual'!D345</f>
        <v>Formação do Sistema Internacional</v>
      </c>
      <c r="F346" s="2" t="str">
        <f>' turmas sistema atual'!F345</f>
        <v>BHO1335-15</v>
      </c>
      <c r="G346" s="2" t="str">
        <f>' turmas sistema atual'!G345</f>
        <v>A2</v>
      </c>
      <c r="H346" s="2" t="str">
        <f>' turmas sistema atual'!W345</f>
        <v xml:space="preserve">quarta das 08:00 às 10:00, semanal ; sexta das 10:00 às 12:00, semanal </v>
      </c>
      <c r="I346" s="5" t="str">
        <f>' turmas sistema atual'!X345</f>
        <v/>
      </c>
      <c r="J346" s="5" t="str">
        <f>' turmas sistema atual'!H345</f>
        <v xml:space="preserve">quarta das 08:00 às 10:00, sala A2-S201-SB, semanal , sexta das 10:00 às 12:00, sala A2-S201-SB, semanal </v>
      </c>
      <c r="K346" s="5">
        <f>' turmas sistema atual'!I345</f>
        <v>0</v>
      </c>
      <c r="L346" s="5" t="str">
        <f>' turmas sistema atual'!J345</f>
        <v>São Bernardo do Campo</v>
      </c>
      <c r="M346" s="5" t="str">
        <f>' turmas sistema atual'!K345</f>
        <v>diurno</v>
      </c>
      <c r="N346" s="5" t="str">
        <f>' turmas sistema atual'!L345</f>
        <v>4-0-4</v>
      </c>
      <c r="O346" s="5">
        <f>' turmas sistema atual'!M345</f>
        <v>45</v>
      </c>
      <c r="P346" s="5">
        <f>' turmas sistema atual'!N345</f>
        <v>40</v>
      </c>
      <c r="Q346" s="5">
        <f t="shared" si="5"/>
        <v>5</v>
      </c>
      <c r="R346" s="2" t="str">
        <f>UPPER(' turmas sistema atual'!R345)</f>
        <v>MATHIAS JOURDAIN DE ALENCASTRO</v>
      </c>
      <c r="S346" s="2" t="str">
        <f>UPPER(' turmas sistema atual'!S345)</f>
        <v/>
      </c>
    </row>
    <row r="347" spans="1:19" ht="47.25" customHeight="1" thickBot="1" x14ac:dyDescent="0.3">
      <c r="A347" s="2" t="str">
        <f>' turmas sistema atual'!A346</f>
        <v>BACHARELADO EM CIÊNCIAS E HUMANIDADES</v>
      </c>
      <c r="B347" s="2" t="str">
        <f>' turmas sistema atual'!B346</f>
        <v>NA2BHO1335-15SB</v>
      </c>
      <c r="C347" s="5" t="str">
        <f>' turmas sistema atual'!Y346</f>
        <v>não</v>
      </c>
      <c r="D347" s="2" t="str">
        <f>' turmas sistema atual'!C346</f>
        <v>Formação do Sistema Internacional A2-noturno (São Bernardo do Campo)</v>
      </c>
      <c r="E347" s="2" t="str">
        <f>' turmas sistema atual'!D346</f>
        <v>Formação do Sistema Internacional</v>
      </c>
      <c r="F347" s="2" t="str">
        <f>' turmas sistema atual'!F346</f>
        <v>BHO1335-15</v>
      </c>
      <c r="G347" s="2" t="str">
        <f>' turmas sistema atual'!G346</f>
        <v>A2</v>
      </c>
      <c r="H347" s="2" t="str">
        <f>' turmas sistema atual'!W346</f>
        <v xml:space="preserve">quarta das 19:00 às 21:00, semanal ; sexta das 21:00 às 23:00, semanal </v>
      </c>
      <c r="I347" s="5" t="str">
        <f>' turmas sistema atual'!X346</f>
        <v/>
      </c>
      <c r="J347" s="5" t="str">
        <f>' turmas sistema atual'!H346</f>
        <v xml:space="preserve">quarta das 19:00 às 21:00, sala A2-S104-SB, semanal , sexta das 21:00 às 23:00, sala A1-S201-SB, semanal </v>
      </c>
      <c r="K347" s="5">
        <f>' turmas sistema atual'!I346</f>
        <v>0</v>
      </c>
      <c r="L347" s="5" t="str">
        <f>' turmas sistema atual'!J346</f>
        <v>São Bernardo do Campo</v>
      </c>
      <c r="M347" s="5" t="str">
        <f>' turmas sistema atual'!K346</f>
        <v>noturno</v>
      </c>
      <c r="N347" s="5" t="str">
        <f>' turmas sistema atual'!L346</f>
        <v>4-0-4</v>
      </c>
      <c r="O347" s="5">
        <f>' turmas sistema atual'!M346</f>
        <v>45</v>
      </c>
      <c r="P347" s="5">
        <f>' turmas sistema atual'!N346</f>
        <v>41</v>
      </c>
      <c r="Q347" s="5">
        <f t="shared" si="5"/>
        <v>4</v>
      </c>
      <c r="R347" s="2" t="str">
        <f>UPPER(' turmas sistema atual'!R346)</f>
        <v>MATHIAS JOURDAIN DE ALENCASTRO</v>
      </c>
      <c r="S347" s="2" t="str">
        <f>UPPER(' turmas sistema atual'!S346)</f>
        <v/>
      </c>
    </row>
    <row r="348" spans="1:19" ht="47.25" customHeight="1" thickBot="1" x14ac:dyDescent="0.3">
      <c r="A348" s="2" t="str">
        <f>' turmas sistema atual'!A347</f>
        <v>BACHARELADO EM CIÊNCIAS E HUMANIDADES</v>
      </c>
      <c r="B348" s="2" t="str">
        <f>' turmas sistema atual'!B347</f>
        <v>DB1BHO1335-15SB</v>
      </c>
      <c r="C348" s="5" t="str">
        <f>' turmas sistema atual'!Y347</f>
        <v>não</v>
      </c>
      <c r="D348" s="2" t="str">
        <f>' turmas sistema atual'!C347</f>
        <v>Formação do Sistema Internacional B1-diurno (São Bernardo do Campo)</v>
      </c>
      <c r="E348" s="2" t="str">
        <f>' turmas sistema atual'!D347</f>
        <v>Formação do Sistema Internacional</v>
      </c>
      <c r="F348" s="2" t="str">
        <f>' turmas sistema atual'!F347</f>
        <v>BHO1335-15</v>
      </c>
      <c r="G348" s="2" t="str">
        <f>' turmas sistema atual'!G347</f>
        <v>B1</v>
      </c>
      <c r="H348" s="2" t="str">
        <f>' turmas sistema atual'!W347</f>
        <v xml:space="preserve">quarta das 10:00 às 12:00, semanal ; sexta das 08:00 às 10:00, semanal </v>
      </c>
      <c r="I348" s="5" t="str">
        <f>' turmas sistema atual'!X347</f>
        <v/>
      </c>
      <c r="J348" s="5" t="str">
        <f>' turmas sistema atual'!H347</f>
        <v xml:space="preserve">quarta das 10:00 às 12:00, sala A1-S201-SB, semanal , sexta das 08:00 às 10:00, sala A1-S201-SB, semanal </v>
      </c>
      <c r="K348" s="5">
        <f>' turmas sistema atual'!I347</f>
        <v>0</v>
      </c>
      <c r="L348" s="5" t="str">
        <f>' turmas sistema atual'!J347</f>
        <v>São Bernardo do Campo</v>
      </c>
      <c r="M348" s="5" t="str">
        <f>' turmas sistema atual'!K347</f>
        <v>diurno</v>
      </c>
      <c r="N348" s="5" t="str">
        <f>' turmas sistema atual'!L347</f>
        <v>4-0-4</v>
      </c>
      <c r="O348" s="5">
        <f>' turmas sistema atual'!M347</f>
        <v>45</v>
      </c>
      <c r="P348" s="5">
        <f>' turmas sistema atual'!N347</f>
        <v>43</v>
      </c>
      <c r="Q348" s="5">
        <f t="shared" si="5"/>
        <v>2</v>
      </c>
      <c r="R348" s="2" t="str">
        <f>UPPER(' turmas sistema atual'!R347)</f>
        <v>VALERIA LOPES RIBEIRO</v>
      </c>
      <c r="S348" s="2" t="str">
        <f>UPPER(' turmas sistema atual'!S347)</f>
        <v/>
      </c>
    </row>
    <row r="349" spans="1:19" ht="47.25" customHeight="1" thickBot="1" x14ac:dyDescent="0.3">
      <c r="A349" s="2" t="str">
        <f>' turmas sistema atual'!A348</f>
        <v>BACHARELADO EM CIÊNCIAS E HUMANIDADES</v>
      </c>
      <c r="B349" s="2" t="str">
        <f>' turmas sistema atual'!B348</f>
        <v>NB1BHO1335-15SB</v>
      </c>
      <c r="C349" s="5" t="str">
        <f>' turmas sistema atual'!Y348</f>
        <v>não</v>
      </c>
      <c r="D349" s="2" t="str">
        <f>' turmas sistema atual'!C348</f>
        <v>Formação do Sistema Internacional B1-noturno (São Bernardo do Campo)</v>
      </c>
      <c r="E349" s="2" t="str">
        <f>' turmas sistema atual'!D348</f>
        <v>Formação do Sistema Internacional</v>
      </c>
      <c r="F349" s="2" t="str">
        <f>' turmas sistema atual'!F348</f>
        <v>BHO1335-15</v>
      </c>
      <c r="G349" s="2" t="str">
        <f>' turmas sistema atual'!G348</f>
        <v>B1</v>
      </c>
      <c r="H349" s="2" t="str">
        <f>' turmas sistema atual'!W348</f>
        <v xml:space="preserve">quarta das 21:00 às 23:00, semanal ; sexta das 19:00 às 21:00, semanal </v>
      </c>
      <c r="I349" s="5" t="str">
        <f>' turmas sistema atual'!X348</f>
        <v/>
      </c>
      <c r="J349" s="5" t="str">
        <f>' turmas sistema atual'!H348</f>
        <v xml:space="preserve">quarta das 21:00 às 23:00, sala A2-S102-SB, semanal , sexta das 19:00 às 21:00, sala A2-S102-SB, semanal </v>
      </c>
      <c r="K349" s="5">
        <f>' turmas sistema atual'!I348</f>
        <v>0</v>
      </c>
      <c r="L349" s="5" t="str">
        <f>' turmas sistema atual'!J348</f>
        <v>São Bernardo do Campo</v>
      </c>
      <c r="M349" s="5" t="str">
        <f>' turmas sistema atual'!K348</f>
        <v>noturno</v>
      </c>
      <c r="N349" s="5" t="str">
        <f>' turmas sistema atual'!L348</f>
        <v>4-0-4</v>
      </c>
      <c r="O349" s="5">
        <f>' turmas sistema atual'!M348</f>
        <v>45</v>
      </c>
      <c r="P349" s="5">
        <f>' turmas sistema atual'!N348</f>
        <v>43</v>
      </c>
      <c r="Q349" s="5">
        <f t="shared" si="5"/>
        <v>2</v>
      </c>
      <c r="R349" s="2" t="str">
        <f>UPPER(' turmas sistema atual'!R348)</f>
        <v>VALERIA LOPES RIBEIRO</v>
      </c>
      <c r="S349" s="2" t="str">
        <f>UPPER(' turmas sistema atual'!S348)</f>
        <v/>
      </c>
    </row>
    <row r="350" spans="1:19" ht="47.25" customHeight="1" thickBot="1" x14ac:dyDescent="0.3">
      <c r="A350" s="2" t="str">
        <f>' turmas sistema atual'!A349</f>
        <v>BACHARELADO EM CIÊNCIAS E HUMANIDADES</v>
      </c>
      <c r="B350" s="2" t="str">
        <f>' turmas sistema atual'!B349</f>
        <v>DB2BHO1335-15SB</v>
      </c>
      <c r="C350" s="5" t="str">
        <f>' turmas sistema atual'!Y349</f>
        <v>não</v>
      </c>
      <c r="D350" s="2" t="str">
        <f>' turmas sistema atual'!C349</f>
        <v>Formação do Sistema Internacional B2-diurno (São Bernardo do Campo)</v>
      </c>
      <c r="E350" s="2" t="str">
        <f>' turmas sistema atual'!D349</f>
        <v>Formação do Sistema Internacional</v>
      </c>
      <c r="F350" s="2" t="str">
        <f>' turmas sistema atual'!F349</f>
        <v>BHO1335-15</v>
      </c>
      <c r="G350" s="2" t="str">
        <f>' turmas sistema atual'!G349</f>
        <v>B2</v>
      </c>
      <c r="H350" s="2" t="str">
        <f>' turmas sistema atual'!W349</f>
        <v xml:space="preserve">quarta das 10:00 às 12:00, semanal ; sexta das 08:00 às 10:00, semanal </v>
      </c>
      <c r="I350" s="5" t="str">
        <f>' turmas sistema atual'!X349</f>
        <v/>
      </c>
      <c r="J350" s="5" t="str">
        <f>' turmas sistema atual'!H349</f>
        <v xml:space="preserve">quarta das 10:00 às 12:00, sala A1-S201-SB, semanal , sexta das 08:00 às 10:00, sala A1-S201-SB, semanal </v>
      </c>
      <c r="K350" s="5">
        <f>' turmas sistema atual'!I349</f>
        <v>0</v>
      </c>
      <c r="L350" s="5" t="str">
        <f>' turmas sistema atual'!J349</f>
        <v>São Bernardo do Campo</v>
      </c>
      <c r="M350" s="5" t="str">
        <f>' turmas sistema atual'!K349</f>
        <v>diurno</v>
      </c>
      <c r="N350" s="5" t="str">
        <f>' turmas sistema atual'!L349</f>
        <v>4-0-4</v>
      </c>
      <c r="O350" s="5">
        <f>' turmas sistema atual'!M349</f>
        <v>45</v>
      </c>
      <c r="P350" s="5">
        <f>' turmas sistema atual'!N349</f>
        <v>40</v>
      </c>
      <c r="Q350" s="5">
        <f t="shared" si="5"/>
        <v>5</v>
      </c>
      <c r="R350" s="2" t="str">
        <f>UPPER(' turmas sistema atual'!R349)</f>
        <v>ANA TEREZA LOPES MARRA DE SOUSA</v>
      </c>
      <c r="S350" s="2" t="str">
        <f>UPPER(' turmas sistema atual'!S349)</f>
        <v/>
      </c>
    </row>
    <row r="351" spans="1:19" ht="47.25" customHeight="1" thickBot="1" x14ac:dyDescent="0.3">
      <c r="A351" s="2" t="str">
        <f>' turmas sistema atual'!A350</f>
        <v>BACHARELADO EM CIÊNCIAS E HUMANIDADES</v>
      </c>
      <c r="B351" s="2" t="str">
        <f>' turmas sistema atual'!B350</f>
        <v>NB2BHO1335-15SB</v>
      </c>
      <c r="C351" s="5" t="str">
        <f>' turmas sistema atual'!Y350</f>
        <v>não</v>
      </c>
      <c r="D351" s="2" t="str">
        <f>' turmas sistema atual'!C350</f>
        <v>Formação do Sistema Internacional B2-noturno (São Bernardo do Campo)</v>
      </c>
      <c r="E351" s="2" t="str">
        <f>' turmas sistema atual'!D350</f>
        <v>Formação do Sistema Internacional</v>
      </c>
      <c r="F351" s="2" t="str">
        <f>' turmas sistema atual'!F350</f>
        <v>BHO1335-15</v>
      </c>
      <c r="G351" s="2" t="str">
        <f>' turmas sistema atual'!G350</f>
        <v>B2</v>
      </c>
      <c r="H351" s="2" t="str">
        <f>' turmas sistema atual'!W350</f>
        <v xml:space="preserve">quarta das 21:00 às 23:00, semanal ; sexta das 19:00 às 21:00, semanal </v>
      </c>
      <c r="I351" s="5" t="str">
        <f>' turmas sistema atual'!X350</f>
        <v/>
      </c>
      <c r="J351" s="5" t="str">
        <f>' turmas sistema atual'!H350</f>
        <v xml:space="preserve">quarta das 21:00 às 23:00, sala A2-S102-SB, semanal , sexta das 19:00 às 21:00, sala A2-S102-SB, semanal </v>
      </c>
      <c r="K351" s="5">
        <f>' turmas sistema atual'!I350</f>
        <v>0</v>
      </c>
      <c r="L351" s="5" t="str">
        <f>' turmas sistema atual'!J350</f>
        <v>São Bernardo do Campo</v>
      </c>
      <c r="M351" s="5" t="str">
        <f>' turmas sistema atual'!K350</f>
        <v>noturno</v>
      </c>
      <c r="N351" s="5" t="str">
        <f>' turmas sistema atual'!L350</f>
        <v>4-0-4</v>
      </c>
      <c r="O351" s="5">
        <f>' turmas sistema atual'!M350</f>
        <v>45</v>
      </c>
      <c r="P351" s="5">
        <f>' turmas sistema atual'!N350</f>
        <v>41</v>
      </c>
      <c r="Q351" s="5">
        <f t="shared" si="5"/>
        <v>4</v>
      </c>
      <c r="R351" s="2" t="str">
        <f>UPPER(' turmas sistema atual'!R350)</f>
        <v>ANA TEREZA LOPES MARRA DE SOUSA</v>
      </c>
      <c r="S351" s="2" t="str">
        <f>UPPER(' turmas sistema atual'!S350)</f>
        <v/>
      </c>
    </row>
    <row r="352" spans="1:19" ht="47.25" customHeight="1" thickBot="1" x14ac:dyDescent="0.3">
      <c r="A352" s="2" t="str">
        <f>' turmas sistema atual'!A351</f>
        <v>BACHARELADO EM CIÊNCIAS E HUMANIDADES</v>
      </c>
      <c r="B352" s="2" t="str">
        <f>' turmas sistema atual'!B351</f>
        <v>DA1BHO0002-19SB</v>
      </c>
      <c r="C352" s="5" t="str">
        <f>' turmas sistema atual'!Y351</f>
        <v>não</v>
      </c>
      <c r="D352" s="2" t="str">
        <f>' turmas sistema atual'!C351</f>
        <v>Introdução ao Pensamento Econômico A1-diurno (São Bernardo do Campo)</v>
      </c>
      <c r="E352" s="2" t="str">
        <f>' turmas sistema atual'!D351</f>
        <v>Introdução ao Pensamento Econômico</v>
      </c>
      <c r="F352" s="2" t="str">
        <f>' turmas sistema atual'!F351</f>
        <v>BHO0002-19</v>
      </c>
      <c r="G352" s="2" t="str">
        <f>' turmas sistema atual'!G351</f>
        <v>A1</v>
      </c>
      <c r="H352" s="2" t="str">
        <f>' turmas sistema atual'!W351</f>
        <v xml:space="preserve">segunda das 10:00 às 12:00, quinzenal I; quinta das 08:00 às 10:00, semanal </v>
      </c>
      <c r="I352" s="5" t="str">
        <f>' turmas sistema atual'!X351</f>
        <v/>
      </c>
      <c r="J352" s="5" t="str">
        <f>' turmas sistema atual'!H351</f>
        <v xml:space="preserve">segunda das 10:00 às 12:00, sala A1-S201-SB, quinzenal I, quinta das 08:00 às 10:00, sala A1-S201-SB, semanal </v>
      </c>
      <c r="K352" s="5">
        <f>' turmas sistema atual'!I351</f>
        <v>0</v>
      </c>
      <c r="L352" s="5" t="str">
        <f>' turmas sistema atual'!J351</f>
        <v>São Bernardo do Campo</v>
      </c>
      <c r="M352" s="5" t="str">
        <f>' turmas sistema atual'!K351</f>
        <v>diurno</v>
      </c>
      <c r="N352" s="5" t="str">
        <f>' turmas sistema atual'!L351</f>
        <v>3-0-4</v>
      </c>
      <c r="O352" s="5">
        <f>' turmas sistema atual'!M351</f>
        <v>90</v>
      </c>
      <c r="P352" s="5">
        <f>' turmas sistema atual'!N351</f>
        <v>83</v>
      </c>
      <c r="Q352" s="5">
        <f t="shared" si="5"/>
        <v>7</v>
      </c>
      <c r="R352" s="2" t="str">
        <f>UPPER(' turmas sistema atual'!R351)</f>
        <v>JOSE HENRIQUE BASSI SOUZA SPERANCINI</v>
      </c>
      <c r="S352" s="2" t="str">
        <f>UPPER(' turmas sistema atual'!S351)</f>
        <v/>
      </c>
    </row>
    <row r="353" spans="1:19" ht="47.25" customHeight="1" thickBot="1" x14ac:dyDescent="0.3">
      <c r="A353" s="2" t="str">
        <f>' turmas sistema atual'!A352</f>
        <v>BACHARELADO EM CIÊNCIAS E HUMANIDADES</v>
      </c>
      <c r="B353" s="2" t="str">
        <f>' turmas sistema atual'!B352</f>
        <v>NA1BHO0002-19SB</v>
      </c>
      <c r="C353" s="5" t="str">
        <f>' turmas sistema atual'!Y352</f>
        <v>não</v>
      </c>
      <c r="D353" s="2" t="str">
        <f>' turmas sistema atual'!C352</f>
        <v>Introdução ao Pensamento Econômico A1-noturno (São Bernardo do Campo)</v>
      </c>
      <c r="E353" s="2" t="str">
        <f>' turmas sistema atual'!D352</f>
        <v>Introdução ao Pensamento Econômico</v>
      </c>
      <c r="F353" s="2" t="str">
        <f>' turmas sistema atual'!F352</f>
        <v>BHO0002-19</v>
      </c>
      <c r="G353" s="2" t="str">
        <f>' turmas sistema atual'!G352</f>
        <v>A1</v>
      </c>
      <c r="H353" s="2" t="str">
        <f>' turmas sistema atual'!W352</f>
        <v xml:space="preserve">segunda das 21:00 às 23:00, quinzenal I; quinta das 19:00 às 21:00, semanal </v>
      </c>
      <c r="I353" s="5" t="str">
        <f>' turmas sistema atual'!X352</f>
        <v/>
      </c>
      <c r="J353" s="5" t="str">
        <f>' turmas sistema atual'!H352</f>
        <v xml:space="preserve">segunda das 21:00 às 23:00, sala A1-S205-SB, quinzenal I, quinta das 19:00 às 21:00, sala A1-S205-SB, semanal </v>
      </c>
      <c r="K353" s="5">
        <f>' turmas sistema atual'!I352</f>
        <v>0</v>
      </c>
      <c r="L353" s="5" t="str">
        <f>' turmas sistema atual'!J352</f>
        <v>São Bernardo do Campo</v>
      </c>
      <c r="M353" s="5" t="str">
        <f>' turmas sistema atual'!K352</f>
        <v>noturno</v>
      </c>
      <c r="N353" s="5" t="str">
        <f>' turmas sistema atual'!L352</f>
        <v>3-0-4</v>
      </c>
      <c r="O353" s="5">
        <f>' turmas sistema atual'!M352</f>
        <v>90</v>
      </c>
      <c r="P353" s="5">
        <f>' turmas sistema atual'!N352</f>
        <v>84</v>
      </c>
      <c r="Q353" s="5">
        <f t="shared" si="5"/>
        <v>6</v>
      </c>
      <c r="R353" s="2" t="str">
        <f>UPPER(' turmas sistema atual'!R352)</f>
        <v>JOSE HENRIQUE BASSI SOUZA SPERANCINI</v>
      </c>
      <c r="S353" s="2" t="str">
        <f>UPPER(' turmas sistema atual'!S352)</f>
        <v/>
      </c>
    </row>
    <row r="354" spans="1:19" ht="47.25" customHeight="1" thickBot="1" x14ac:dyDescent="0.3">
      <c r="A354" s="2" t="str">
        <f>' turmas sistema atual'!A353</f>
        <v>BACHARELADO EM CIÊNCIAS E HUMANIDADES</v>
      </c>
      <c r="B354" s="2" t="str">
        <f>' turmas sistema atual'!B353</f>
        <v>DB1BHO0002-19SB</v>
      </c>
      <c r="C354" s="5" t="str">
        <f>' turmas sistema atual'!Y353</f>
        <v>não</v>
      </c>
      <c r="D354" s="2" t="str">
        <f>' turmas sistema atual'!C353</f>
        <v>Introdução ao Pensamento Econômico B1-diurno (São Bernardo do Campo)</v>
      </c>
      <c r="E354" s="2" t="str">
        <f>' turmas sistema atual'!D353</f>
        <v>Introdução ao Pensamento Econômico</v>
      </c>
      <c r="F354" s="2" t="str">
        <f>' turmas sistema atual'!F353</f>
        <v>BHO0002-19</v>
      </c>
      <c r="G354" s="2" t="str">
        <f>' turmas sistema atual'!G353</f>
        <v>B1</v>
      </c>
      <c r="H354" s="2" t="str">
        <f>' turmas sistema atual'!W353</f>
        <v xml:space="preserve">segunda das 08:00 às 10:00, quinzenal I; quinta das 10:00 às 12:00, semanal </v>
      </c>
      <c r="I354" s="5" t="str">
        <f>' turmas sistema atual'!X353</f>
        <v/>
      </c>
      <c r="J354" s="5" t="str">
        <f>' turmas sistema atual'!H353</f>
        <v xml:space="preserve">segunda das 08:00 às 10:00, sala A2-S208-SB, quinzenal I, quinta das 10:00 às 12:00, sala A2-S208-SB, semanal </v>
      </c>
      <c r="K354" s="5">
        <f>' turmas sistema atual'!I353</f>
        <v>0</v>
      </c>
      <c r="L354" s="5" t="str">
        <f>' turmas sistema atual'!J353</f>
        <v>São Bernardo do Campo</v>
      </c>
      <c r="M354" s="5" t="str">
        <f>' turmas sistema atual'!K353</f>
        <v>diurno</v>
      </c>
      <c r="N354" s="5" t="str">
        <f>' turmas sistema atual'!L353</f>
        <v>3-0-4</v>
      </c>
      <c r="O354" s="5">
        <f>' turmas sistema atual'!M353</f>
        <v>90</v>
      </c>
      <c r="P354" s="5">
        <f>' turmas sistema atual'!N353</f>
        <v>83</v>
      </c>
      <c r="Q354" s="5">
        <f t="shared" si="5"/>
        <v>7</v>
      </c>
      <c r="R354" s="2" t="str">
        <f>UPPER(' turmas sistema atual'!R353)</f>
        <v>LUDMILA ANDRZEJEWSKI CULPI</v>
      </c>
      <c r="S354" s="2" t="str">
        <f>UPPER(' turmas sistema atual'!S353)</f>
        <v/>
      </c>
    </row>
    <row r="355" spans="1:19" ht="47.25" customHeight="1" thickBot="1" x14ac:dyDescent="0.3">
      <c r="A355" s="2" t="str">
        <f>' turmas sistema atual'!A354</f>
        <v>BACHARELADO EM CIÊNCIAS E HUMANIDADES</v>
      </c>
      <c r="B355" s="2" t="str">
        <f>' turmas sistema atual'!B354</f>
        <v>NB1BHO0002-19SB</v>
      </c>
      <c r="C355" s="5" t="str">
        <f>' turmas sistema atual'!Y354</f>
        <v>não</v>
      </c>
      <c r="D355" s="2" t="str">
        <f>' turmas sistema atual'!C354</f>
        <v>Introdução ao Pensamento Econômico B1-noturno (São Bernardo do Campo)</v>
      </c>
      <c r="E355" s="2" t="str">
        <f>' turmas sistema atual'!D354</f>
        <v>Introdução ao Pensamento Econômico</v>
      </c>
      <c r="F355" s="2" t="str">
        <f>' turmas sistema atual'!F354</f>
        <v>BHO0002-19</v>
      </c>
      <c r="G355" s="2" t="str">
        <f>' turmas sistema atual'!G354</f>
        <v>B1</v>
      </c>
      <c r="H355" s="2" t="str">
        <f>' turmas sistema atual'!W354</f>
        <v xml:space="preserve">segunda das 19:00 às 21:00, quinzenal I; quinta das 21:00 às 23:00, semanal </v>
      </c>
      <c r="I355" s="5" t="str">
        <f>' turmas sistema atual'!X354</f>
        <v/>
      </c>
      <c r="J355" s="5" t="str">
        <f>' turmas sistema atual'!H354</f>
        <v xml:space="preserve">segunda das 19:00 às 21:00, sala A2-S102-SB, quinzenal I, quinta das 21:00 às 23:00, sala A2-S102-SB, semanal </v>
      </c>
      <c r="K355" s="5">
        <f>' turmas sistema atual'!I354</f>
        <v>0</v>
      </c>
      <c r="L355" s="5" t="str">
        <f>' turmas sistema atual'!J354</f>
        <v>São Bernardo do Campo</v>
      </c>
      <c r="M355" s="5" t="str">
        <f>' turmas sistema atual'!K354</f>
        <v>noturno</v>
      </c>
      <c r="N355" s="5" t="str">
        <f>' turmas sistema atual'!L354</f>
        <v>3-0-4</v>
      </c>
      <c r="O355" s="5">
        <f>' turmas sistema atual'!M354</f>
        <v>90</v>
      </c>
      <c r="P355" s="5">
        <f>' turmas sistema atual'!N354</f>
        <v>84</v>
      </c>
      <c r="Q355" s="5">
        <f t="shared" si="5"/>
        <v>6</v>
      </c>
      <c r="R355" s="2" t="str">
        <f>UPPER(' turmas sistema atual'!R354)</f>
        <v>LUDMILA ANDRZEJEWSKI CULPI</v>
      </c>
      <c r="S355" s="2" t="str">
        <f>UPPER(' turmas sistema atual'!S354)</f>
        <v/>
      </c>
    </row>
    <row r="356" spans="1:19" ht="47.25" customHeight="1" thickBot="1" x14ac:dyDescent="0.3">
      <c r="A356" s="2" t="str">
        <f>' turmas sistema atual'!A355</f>
        <v>BACHARELADO EM CIÊNCIAS E HUMANIDADES</v>
      </c>
      <c r="B356" s="2" t="str">
        <f>' turmas sistema atual'!B355</f>
        <v>DA1BHP0202-15SB</v>
      </c>
      <c r="C356" s="5" t="str">
        <f>' turmas sistema atual'!Y355</f>
        <v>não</v>
      </c>
      <c r="D356" s="2" t="str">
        <f>' turmas sistema atual'!C355</f>
        <v>Pensamento Crítico A1-diurno (São Bernardo do Campo)</v>
      </c>
      <c r="E356" s="2" t="str">
        <f>' turmas sistema atual'!D355</f>
        <v>Pensamento Crítico</v>
      </c>
      <c r="F356" s="2" t="str">
        <f>' turmas sistema atual'!F355</f>
        <v>BHP0202-15</v>
      </c>
      <c r="G356" s="2" t="str">
        <f>' turmas sistema atual'!G355</f>
        <v>A1</v>
      </c>
      <c r="H356" s="2" t="str">
        <f>' turmas sistema atual'!W355</f>
        <v xml:space="preserve">terça das 10:00 às 12:00, semanal ; sexta das 08:00 às 10:00, semanal </v>
      </c>
      <c r="I356" s="5" t="str">
        <f>' turmas sistema atual'!X355</f>
        <v/>
      </c>
      <c r="J356" s="5" t="str">
        <f>' turmas sistema atual'!H355</f>
        <v xml:space="preserve">terça das 10:00 às 12:00, sala A2-S101-SB, semanal , sexta das 08:00 às 10:00, sala A2-S101-SB, semanal </v>
      </c>
      <c r="K356" s="5">
        <f>' turmas sistema atual'!I355</f>
        <v>0</v>
      </c>
      <c r="L356" s="5" t="str">
        <f>' turmas sistema atual'!J355</f>
        <v>São Bernardo do Campo</v>
      </c>
      <c r="M356" s="5" t="str">
        <f>' turmas sistema atual'!K355</f>
        <v>diurno</v>
      </c>
      <c r="N356" s="5" t="str">
        <f>' turmas sistema atual'!L355</f>
        <v>4-0-4</v>
      </c>
      <c r="O356" s="5">
        <f>' turmas sistema atual'!M355</f>
        <v>45</v>
      </c>
      <c r="P356" s="5">
        <f>' turmas sistema atual'!N355</f>
        <v>43</v>
      </c>
      <c r="Q356" s="5">
        <f t="shared" si="5"/>
        <v>2</v>
      </c>
      <c r="R356" s="2" t="str">
        <f>UPPER(' turmas sistema atual'!R355)</f>
        <v>LUIZ ANTONIO ALVES EVA</v>
      </c>
      <c r="S356" s="2" t="str">
        <f>UPPER(' turmas sistema atual'!S355)</f>
        <v/>
      </c>
    </row>
    <row r="357" spans="1:19" ht="47.25" customHeight="1" thickBot="1" x14ac:dyDescent="0.3">
      <c r="A357" s="2" t="str">
        <f>' turmas sistema atual'!A356</f>
        <v>BACHARELADO EM CIÊNCIAS E HUMANIDADES</v>
      </c>
      <c r="B357" s="2" t="str">
        <f>' turmas sistema atual'!B356</f>
        <v>NA1BHP0202-15SB</v>
      </c>
      <c r="C357" s="5" t="str">
        <f>' turmas sistema atual'!Y356</f>
        <v>não</v>
      </c>
      <c r="D357" s="2" t="str">
        <f>' turmas sistema atual'!C356</f>
        <v>Pensamento Crítico A1-noturno (São Bernardo do Campo)</v>
      </c>
      <c r="E357" s="2" t="str">
        <f>' turmas sistema atual'!D356</f>
        <v>Pensamento Crítico</v>
      </c>
      <c r="F357" s="2" t="str">
        <f>' turmas sistema atual'!F356</f>
        <v>BHP0202-15</v>
      </c>
      <c r="G357" s="2" t="str">
        <f>' turmas sistema atual'!G356</f>
        <v>A1</v>
      </c>
      <c r="H357" s="2" t="str">
        <f>' turmas sistema atual'!W356</f>
        <v xml:space="preserve">terça das 21:00 às 23:00, semanal ; sexta das 19:00 às 21:00, semanal </v>
      </c>
      <c r="I357" s="5" t="str">
        <f>' turmas sistema atual'!X356</f>
        <v/>
      </c>
      <c r="J357" s="5" t="str">
        <f>' turmas sistema atual'!H356</f>
        <v xml:space="preserve">terça das 21:00 às 23:00, sala A1-S202-SB, semanal , sexta das 19:00 às 21:00, sala A1-S202-SB, semanal </v>
      </c>
      <c r="K357" s="5">
        <f>' turmas sistema atual'!I356</f>
        <v>0</v>
      </c>
      <c r="L357" s="5" t="str">
        <f>' turmas sistema atual'!J356</f>
        <v>São Bernardo do Campo</v>
      </c>
      <c r="M357" s="5" t="str">
        <f>' turmas sistema atual'!K356</f>
        <v>noturno</v>
      </c>
      <c r="N357" s="5" t="str">
        <f>' turmas sistema atual'!L356</f>
        <v>4-0-4</v>
      </c>
      <c r="O357" s="5">
        <f>' turmas sistema atual'!M356</f>
        <v>45</v>
      </c>
      <c r="P357" s="5">
        <f>' turmas sistema atual'!N356</f>
        <v>43</v>
      </c>
      <c r="Q357" s="5">
        <f t="shared" si="5"/>
        <v>2</v>
      </c>
      <c r="R357" s="2" t="str">
        <f>UPPER(' turmas sistema atual'!R356)</f>
        <v>PEDRO MERLUSSI</v>
      </c>
      <c r="S357" s="2" t="str">
        <f>UPPER(' turmas sistema atual'!S356)</f>
        <v/>
      </c>
    </row>
    <row r="358" spans="1:19" ht="47.25" customHeight="1" thickBot="1" x14ac:dyDescent="0.3">
      <c r="A358" s="2" t="str">
        <f>' turmas sistema atual'!A357</f>
        <v>BACHARELADO EM CIÊNCIAS E HUMANIDADES</v>
      </c>
      <c r="B358" s="2" t="str">
        <f>' turmas sistema atual'!B357</f>
        <v>DA2BHP0202-15SB</v>
      </c>
      <c r="C358" s="5" t="str">
        <f>' turmas sistema atual'!Y357</f>
        <v>não</v>
      </c>
      <c r="D358" s="2" t="str">
        <f>' turmas sistema atual'!C357</f>
        <v>Pensamento Crítico A2-diurno (São Bernardo do Campo)</v>
      </c>
      <c r="E358" s="2" t="str">
        <f>' turmas sistema atual'!D357</f>
        <v>Pensamento Crítico</v>
      </c>
      <c r="F358" s="2" t="str">
        <f>' turmas sistema atual'!F357</f>
        <v>BHP0202-15</v>
      </c>
      <c r="G358" s="2" t="str">
        <f>' turmas sistema atual'!G357</f>
        <v>A2</v>
      </c>
      <c r="H358" s="2" t="str">
        <f>' turmas sistema atual'!W357</f>
        <v xml:space="preserve">terça das 10:00 às 12:00, semanal ; sexta das 08:00 às 10:00, semanal </v>
      </c>
      <c r="I358" s="5" t="str">
        <f>' turmas sistema atual'!X357</f>
        <v/>
      </c>
      <c r="J358" s="5" t="str">
        <f>' turmas sistema atual'!H357</f>
        <v xml:space="preserve">terça das 10:00 às 12:00, sala A2-S203-SB, semanal , sexta das 08:00 às 10:00, sala A2-S203-SB, semanal </v>
      </c>
      <c r="K358" s="5">
        <f>' turmas sistema atual'!I357</f>
        <v>0</v>
      </c>
      <c r="L358" s="5" t="str">
        <f>' turmas sistema atual'!J357</f>
        <v>São Bernardo do Campo</v>
      </c>
      <c r="M358" s="5" t="str">
        <f>' turmas sistema atual'!K357</f>
        <v>diurno</v>
      </c>
      <c r="N358" s="5" t="str">
        <f>' turmas sistema atual'!L357</f>
        <v>4-0-4</v>
      </c>
      <c r="O358" s="5">
        <f>' turmas sistema atual'!M357</f>
        <v>45</v>
      </c>
      <c r="P358" s="5">
        <f>' turmas sistema atual'!N357</f>
        <v>40</v>
      </c>
      <c r="Q358" s="5">
        <f t="shared" si="5"/>
        <v>5</v>
      </c>
      <c r="R358" s="2" t="str">
        <f>UPPER(' turmas sistema atual'!R357)</f>
        <v>ANDERSON DE ARAÚJO</v>
      </c>
      <c r="S358" s="2" t="str">
        <f>UPPER(' turmas sistema atual'!S357)</f>
        <v/>
      </c>
    </row>
    <row r="359" spans="1:19" ht="47.25" customHeight="1" thickBot="1" x14ac:dyDescent="0.3">
      <c r="A359" s="2" t="str">
        <f>' turmas sistema atual'!A358</f>
        <v>BACHARELADO EM CIÊNCIAS E HUMANIDADES</v>
      </c>
      <c r="B359" s="2" t="str">
        <f>' turmas sistema atual'!B358</f>
        <v>NA2BHP0202-15SB</v>
      </c>
      <c r="C359" s="5" t="str">
        <f>' turmas sistema atual'!Y358</f>
        <v>não</v>
      </c>
      <c r="D359" s="2" t="str">
        <f>' turmas sistema atual'!C358</f>
        <v>Pensamento Crítico A2-noturno (São Bernardo do Campo)</v>
      </c>
      <c r="E359" s="2" t="str">
        <f>' turmas sistema atual'!D358</f>
        <v>Pensamento Crítico</v>
      </c>
      <c r="F359" s="2" t="str">
        <f>' turmas sistema atual'!F358</f>
        <v>BHP0202-15</v>
      </c>
      <c r="G359" s="2" t="str">
        <f>' turmas sistema atual'!G358</f>
        <v>A2</v>
      </c>
      <c r="H359" s="2" t="str">
        <f>' turmas sistema atual'!W358</f>
        <v xml:space="preserve">terça das 21:00 às 23:00, semanal ; sexta das 19:00 às 21:00, semanal </v>
      </c>
      <c r="I359" s="5" t="str">
        <f>' turmas sistema atual'!X358</f>
        <v/>
      </c>
      <c r="J359" s="5" t="str">
        <f>' turmas sistema atual'!H358</f>
        <v xml:space="preserve">terça das 21:00 às 23:00, sala A2-S202-SB, semanal , sexta das 19:00 às 21:00, sala A2-S202-SB, semanal </v>
      </c>
      <c r="K359" s="5">
        <f>' turmas sistema atual'!I358</f>
        <v>0</v>
      </c>
      <c r="L359" s="5" t="str">
        <f>' turmas sistema atual'!J358</f>
        <v>São Bernardo do Campo</v>
      </c>
      <c r="M359" s="5" t="str">
        <f>' turmas sistema atual'!K358</f>
        <v>noturno</v>
      </c>
      <c r="N359" s="5" t="str">
        <f>' turmas sistema atual'!L358</f>
        <v>4-0-4</v>
      </c>
      <c r="O359" s="5">
        <f>' turmas sistema atual'!M358</f>
        <v>45</v>
      </c>
      <c r="P359" s="5">
        <f>' turmas sistema atual'!N358</f>
        <v>41</v>
      </c>
      <c r="Q359" s="5">
        <f t="shared" si="5"/>
        <v>4</v>
      </c>
      <c r="R359" s="2" t="str">
        <f>UPPER(' turmas sistema atual'!R358)</f>
        <v>MATTIA PETROLO</v>
      </c>
      <c r="S359" s="2" t="str">
        <f>UPPER(' turmas sistema atual'!S358)</f>
        <v/>
      </c>
    </row>
    <row r="360" spans="1:19" ht="47.25" customHeight="1" thickBot="1" x14ac:dyDescent="0.3">
      <c r="A360" s="2" t="str">
        <f>' turmas sistema atual'!A359</f>
        <v>BACHARELADO EM CIÊNCIAS E HUMANIDADES</v>
      </c>
      <c r="B360" s="2" t="str">
        <f>' turmas sistema atual'!B359</f>
        <v>DB1BHP0202-15SB</v>
      </c>
      <c r="C360" s="5" t="str">
        <f>' turmas sistema atual'!Y359</f>
        <v>não</v>
      </c>
      <c r="D360" s="2" t="str">
        <f>' turmas sistema atual'!C359</f>
        <v>Pensamento Crítico B1-diurno (São Bernardo do Campo)</v>
      </c>
      <c r="E360" s="2" t="str">
        <f>' turmas sistema atual'!D359</f>
        <v>Pensamento Crítico</v>
      </c>
      <c r="F360" s="2" t="str">
        <f>' turmas sistema atual'!F359</f>
        <v>BHP0202-15</v>
      </c>
      <c r="G360" s="2" t="str">
        <f>' turmas sistema atual'!G359</f>
        <v>B1</v>
      </c>
      <c r="H360" s="2" t="str">
        <f>' turmas sistema atual'!W359</f>
        <v xml:space="preserve">terça das 08:00 às 10:00, semanal ; sexta das 10:00 às 12:00, semanal </v>
      </c>
      <c r="I360" s="5" t="str">
        <f>' turmas sistema atual'!X359</f>
        <v/>
      </c>
      <c r="J360" s="5" t="str">
        <f>' turmas sistema atual'!H359</f>
        <v xml:space="preserve">terça das 08:00 às 10:00, sala A2-S104-SB, semanal , sexta das 10:00 às 12:00, sala A2-S104-SB, semanal </v>
      </c>
      <c r="K360" s="5">
        <f>' turmas sistema atual'!I359</f>
        <v>0</v>
      </c>
      <c r="L360" s="5" t="str">
        <f>' turmas sistema atual'!J359</f>
        <v>São Bernardo do Campo</v>
      </c>
      <c r="M360" s="5" t="str">
        <f>' turmas sistema atual'!K359</f>
        <v>diurno</v>
      </c>
      <c r="N360" s="5" t="str">
        <f>' turmas sistema atual'!L359</f>
        <v>4-0-4</v>
      </c>
      <c r="O360" s="5">
        <f>' turmas sistema atual'!M359</f>
        <v>45</v>
      </c>
      <c r="P360" s="5">
        <f>' turmas sistema atual'!N359</f>
        <v>43</v>
      </c>
      <c r="Q360" s="5">
        <f t="shared" si="5"/>
        <v>2</v>
      </c>
      <c r="R360" s="2" t="str">
        <f>UPPER(' turmas sistema atual'!R359)</f>
        <v>LUIZ ANTONIO ALVES EVA</v>
      </c>
      <c r="S360" s="2" t="str">
        <f>UPPER(' turmas sistema atual'!S359)</f>
        <v/>
      </c>
    </row>
    <row r="361" spans="1:19" ht="47.25" customHeight="1" thickBot="1" x14ac:dyDescent="0.3">
      <c r="A361" s="2" t="str">
        <f>' turmas sistema atual'!A360</f>
        <v>BACHARELADO EM CIÊNCIAS E HUMANIDADES</v>
      </c>
      <c r="B361" s="2" t="str">
        <f>' turmas sistema atual'!B360</f>
        <v>NB1BHP0202-15SB</v>
      </c>
      <c r="C361" s="5" t="str">
        <f>' turmas sistema atual'!Y360</f>
        <v>não</v>
      </c>
      <c r="D361" s="2" t="str">
        <f>' turmas sistema atual'!C360</f>
        <v>Pensamento Crítico B1-noturno (São Bernardo do Campo)</v>
      </c>
      <c r="E361" s="2" t="str">
        <f>' turmas sistema atual'!D360</f>
        <v>Pensamento Crítico</v>
      </c>
      <c r="F361" s="2" t="str">
        <f>' turmas sistema atual'!F360</f>
        <v>BHP0202-15</v>
      </c>
      <c r="G361" s="2" t="str">
        <f>' turmas sistema atual'!G360</f>
        <v>B1</v>
      </c>
      <c r="H361" s="2" t="str">
        <f>' turmas sistema atual'!W360</f>
        <v xml:space="preserve">terça das 19:00 às 21:00, semanal ; sexta das 21:00 às 23:00, semanal </v>
      </c>
      <c r="I361" s="5" t="str">
        <f>' turmas sistema atual'!X360</f>
        <v/>
      </c>
      <c r="J361" s="5" t="str">
        <f>' turmas sistema atual'!H360</f>
        <v xml:space="preserve">terça das 19:00 às 21:00, sala A1-S202-SB, semanal , sexta das 21:00 às 23:00, sala A1-S202-SB, semanal </v>
      </c>
      <c r="K361" s="5">
        <f>' turmas sistema atual'!I360</f>
        <v>0</v>
      </c>
      <c r="L361" s="5" t="str">
        <f>' turmas sistema atual'!J360</f>
        <v>São Bernardo do Campo</v>
      </c>
      <c r="M361" s="5" t="str">
        <f>' turmas sistema atual'!K360</f>
        <v>noturno</v>
      </c>
      <c r="N361" s="5" t="str">
        <f>' turmas sistema atual'!L360</f>
        <v>4-0-4</v>
      </c>
      <c r="O361" s="5">
        <f>' turmas sistema atual'!M360</f>
        <v>45</v>
      </c>
      <c r="P361" s="5">
        <f>' turmas sistema atual'!N360</f>
        <v>43</v>
      </c>
      <c r="Q361" s="5">
        <f t="shared" si="5"/>
        <v>2</v>
      </c>
      <c r="R361" s="2" t="str">
        <f>UPPER(' turmas sistema atual'!R360)</f>
        <v>PEDRO MERLUSSI</v>
      </c>
      <c r="S361" s="2" t="str">
        <f>UPPER(' turmas sistema atual'!S360)</f>
        <v/>
      </c>
    </row>
    <row r="362" spans="1:19" ht="47.25" customHeight="1" thickBot="1" x14ac:dyDescent="0.3">
      <c r="A362" s="2" t="str">
        <f>' turmas sistema atual'!A361</f>
        <v>BACHARELADO EM CIÊNCIAS E HUMANIDADES</v>
      </c>
      <c r="B362" s="2" t="str">
        <f>' turmas sistema atual'!B361</f>
        <v>DB2BHP0202-15SB</v>
      </c>
      <c r="C362" s="5" t="str">
        <f>' turmas sistema atual'!Y361</f>
        <v>não</v>
      </c>
      <c r="D362" s="2" t="str">
        <f>' turmas sistema atual'!C361</f>
        <v>Pensamento Crítico B2-diurno (São Bernardo do Campo)</v>
      </c>
      <c r="E362" s="2" t="str">
        <f>' turmas sistema atual'!D361</f>
        <v>Pensamento Crítico</v>
      </c>
      <c r="F362" s="2" t="str">
        <f>' turmas sistema atual'!F361</f>
        <v>BHP0202-15</v>
      </c>
      <c r="G362" s="2" t="str">
        <f>' turmas sistema atual'!G361</f>
        <v>B2</v>
      </c>
      <c r="H362" s="2" t="str">
        <f>' turmas sistema atual'!W361</f>
        <v xml:space="preserve">terça das 08:00 às 10:00, semanal ; sexta das 10:00 às 12:00, semanal </v>
      </c>
      <c r="I362" s="5" t="str">
        <f>' turmas sistema atual'!X361</f>
        <v/>
      </c>
      <c r="J362" s="5" t="str">
        <f>' turmas sistema atual'!H361</f>
        <v xml:space="preserve">terça das 08:00 às 10:00, sala A2-S306-SB, semanal , sexta das 10:00 às 12:00, sala A2-S306-SB, semanal </v>
      </c>
      <c r="K362" s="5">
        <f>' turmas sistema atual'!I361</f>
        <v>0</v>
      </c>
      <c r="L362" s="5" t="str">
        <f>' turmas sistema atual'!J361</f>
        <v>São Bernardo do Campo</v>
      </c>
      <c r="M362" s="5" t="str">
        <f>' turmas sistema atual'!K361</f>
        <v>diurno</v>
      </c>
      <c r="N362" s="5" t="str">
        <f>' turmas sistema atual'!L361</f>
        <v>4-0-4</v>
      </c>
      <c r="O362" s="5">
        <f>' turmas sistema atual'!M361</f>
        <v>45</v>
      </c>
      <c r="P362" s="5">
        <f>' turmas sistema atual'!N361</f>
        <v>40</v>
      </c>
      <c r="Q362" s="5">
        <f t="shared" si="5"/>
        <v>5</v>
      </c>
      <c r="R362" s="2" t="str">
        <f>UPPER(' turmas sistema atual'!R361)</f>
        <v>ANDERSON DE ARAÚJO</v>
      </c>
      <c r="S362" s="2" t="str">
        <f>UPPER(' turmas sistema atual'!S361)</f>
        <v/>
      </c>
    </row>
    <row r="363" spans="1:19" ht="47.25" customHeight="1" thickBot="1" x14ac:dyDescent="0.3">
      <c r="A363" s="2" t="str">
        <f>' turmas sistema atual'!A362</f>
        <v>BACHARELADO EM CIÊNCIAS E HUMANIDADES</v>
      </c>
      <c r="B363" s="2" t="str">
        <f>' turmas sistema atual'!B362</f>
        <v>NB2BHP0202-15SB</v>
      </c>
      <c r="C363" s="5" t="str">
        <f>' turmas sistema atual'!Y362</f>
        <v>não</v>
      </c>
      <c r="D363" s="2" t="str">
        <f>' turmas sistema atual'!C362</f>
        <v>Pensamento Crítico B2-noturno (São Bernardo do Campo)</v>
      </c>
      <c r="E363" s="2" t="str">
        <f>' turmas sistema atual'!D362</f>
        <v>Pensamento Crítico</v>
      </c>
      <c r="F363" s="2" t="str">
        <f>' turmas sistema atual'!F362</f>
        <v>BHP0202-15</v>
      </c>
      <c r="G363" s="2" t="str">
        <f>' turmas sistema atual'!G362</f>
        <v>B2</v>
      </c>
      <c r="H363" s="2" t="str">
        <f>' turmas sistema atual'!W362</f>
        <v xml:space="preserve">terça das 19:00 às 21:00, semanal ; sexta das 21:00 às 23:00, semanal </v>
      </c>
      <c r="I363" s="5" t="str">
        <f>' turmas sistema atual'!X362</f>
        <v/>
      </c>
      <c r="J363" s="5" t="str">
        <f>' turmas sistema atual'!H362</f>
        <v xml:space="preserve">terça das 19:00 às 21:00, sala A2-S208-SB, semanal , sexta das 21:00 às 23:00, sala A2-S208-SB, semanal </v>
      </c>
      <c r="K363" s="5">
        <f>' turmas sistema atual'!I362</f>
        <v>0</v>
      </c>
      <c r="L363" s="5" t="str">
        <f>' turmas sistema atual'!J362</f>
        <v>São Bernardo do Campo</v>
      </c>
      <c r="M363" s="5" t="str">
        <f>' turmas sistema atual'!K362</f>
        <v>noturno</v>
      </c>
      <c r="N363" s="5" t="str">
        <f>' turmas sistema atual'!L362</f>
        <v>4-0-4</v>
      </c>
      <c r="O363" s="5">
        <f>' turmas sistema atual'!M362</f>
        <v>45</v>
      </c>
      <c r="P363" s="5">
        <f>' turmas sistema atual'!N362</f>
        <v>41</v>
      </c>
      <c r="Q363" s="5">
        <f t="shared" si="5"/>
        <v>4</v>
      </c>
      <c r="R363" s="2" t="str">
        <f>UPPER(' turmas sistema atual'!R362)</f>
        <v>ANDERSON DE ARAÚJO</v>
      </c>
      <c r="S363" s="2" t="str">
        <f>UPPER(' turmas sistema atual'!S362)</f>
        <v/>
      </c>
    </row>
    <row r="364" spans="1:19" ht="47.25" customHeight="1" thickBot="1" x14ac:dyDescent="0.3">
      <c r="A364" s="2" t="str">
        <f>' turmas sistema atual'!A363</f>
        <v>BACHARELADO EM CIÊNCIAS E HUMANIDADES</v>
      </c>
      <c r="B364" s="2" t="str">
        <f>' turmas sistema atual'!B363</f>
        <v>DA1BHS0005-19SB</v>
      </c>
      <c r="C364" s="5" t="str">
        <f>' turmas sistema atual'!Y363</f>
        <v>não</v>
      </c>
      <c r="D364" s="2" t="str">
        <f>' turmas sistema atual'!C363</f>
        <v>Práticas em Ciências e Humanidades A1-diurno (São Bernardo do Campo)</v>
      </c>
      <c r="E364" s="2" t="str">
        <f>' turmas sistema atual'!D363</f>
        <v>Práticas em Ciências e Humanidades</v>
      </c>
      <c r="F364" s="2" t="str">
        <f>' turmas sistema atual'!F363</f>
        <v>BHS0005-19</v>
      </c>
      <c r="G364" s="2" t="str">
        <f>' turmas sistema atual'!G363</f>
        <v>A1</v>
      </c>
      <c r="H364" s="2" t="str">
        <f>' turmas sistema atual'!W363</f>
        <v xml:space="preserve">sábado das 08:00 às 11:00, semanal </v>
      </c>
      <c r="I364" s="5" t="str">
        <f>' turmas sistema atual'!X363</f>
        <v/>
      </c>
      <c r="J364" s="5" t="str">
        <f>' turmas sistema atual'!H363</f>
        <v xml:space="preserve">sábado das 08:00 às 11:00, sala A2-S203-SB, semanal </v>
      </c>
      <c r="K364" s="5">
        <f>' turmas sistema atual'!I363</f>
        <v>0</v>
      </c>
      <c r="L364" s="5" t="str">
        <f>' turmas sistema atual'!J363</f>
        <v>São Bernardo do Campo</v>
      </c>
      <c r="M364" s="5" t="str">
        <f>' turmas sistema atual'!K363</f>
        <v>diurno</v>
      </c>
      <c r="N364" s="5" t="str">
        <f>' turmas sistema atual'!L363</f>
        <v>1-2-4</v>
      </c>
      <c r="O364" s="5">
        <f>' turmas sistema atual'!M363</f>
        <v>60</v>
      </c>
      <c r="P364" s="5">
        <f>' turmas sistema atual'!N363</f>
        <v>0</v>
      </c>
      <c r="Q364" s="5">
        <f t="shared" si="5"/>
        <v>60</v>
      </c>
      <c r="R364" s="2" t="str">
        <f>UPPER(' turmas sistema atual'!R363)</f>
        <v>ADRIANA CAPUANO DE OLIVEIRA</v>
      </c>
      <c r="S364" s="2" t="str">
        <f>UPPER(' turmas sistema atual'!S363)</f>
        <v/>
      </c>
    </row>
    <row r="365" spans="1:19" ht="47.25" customHeight="1" thickBot="1" x14ac:dyDescent="0.3">
      <c r="A365" s="2" t="str">
        <f>' turmas sistema atual'!A364</f>
        <v>BACHARELADO EM CIÊNCIAS E HUMANIDADES</v>
      </c>
      <c r="B365" s="2" t="str">
        <f>' turmas sistema atual'!B364</f>
        <v>DB1BHS0005-19SB</v>
      </c>
      <c r="C365" s="5" t="str">
        <f>' turmas sistema atual'!Y364</f>
        <v>não</v>
      </c>
      <c r="D365" s="2" t="str">
        <f>' turmas sistema atual'!C364</f>
        <v>Práticas em Ciências e Humanidades B1-diurno (São Bernardo do Campo)</v>
      </c>
      <c r="E365" s="2" t="str">
        <f>' turmas sistema atual'!D364</f>
        <v>Práticas em Ciências e Humanidades</v>
      </c>
      <c r="F365" s="2" t="str">
        <f>' turmas sistema atual'!F364</f>
        <v>BHS0005-19</v>
      </c>
      <c r="G365" s="2" t="str">
        <f>' turmas sistema atual'!G364</f>
        <v>B1</v>
      </c>
      <c r="H365" s="2" t="str">
        <f>' turmas sistema atual'!W364</f>
        <v xml:space="preserve">quinta das 14:00 às 17:00, semanal </v>
      </c>
      <c r="I365" s="5" t="str">
        <f>' turmas sistema atual'!X364</f>
        <v/>
      </c>
      <c r="J365" s="5" t="str">
        <f>' turmas sistema atual'!H364</f>
        <v xml:space="preserve">quinta das 14:00 às 17:00, sala A1-S202-SB, semanal </v>
      </c>
      <c r="K365" s="5">
        <f>' turmas sistema atual'!I364</f>
        <v>0</v>
      </c>
      <c r="L365" s="5" t="str">
        <f>' turmas sistema atual'!J364</f>
        <v>São Bernardo do Campo</v>
      </c>
      <c r="M365" s="5" t="str">
        <f>' turmas sistema atual'!K364</f>
        <v>diurno</v>
      </c>
      <c r="N365" s="5" t="str">
        <f>' turmas sistema atual'!L364</f>
        <v>1-2-4</v>
      </c>
      <c r="O365" s="5">
        <f>' turmas sistema atual'!M364</f>
        <v>60</v>
      </c>
      <c r="P365" s="5">
        <f>' turmas sistema atual'!N364</f>
        <v>0</v>
      </c>
      <c r="Q365" s="5">
        <f t="shared" si="5"/>
        <v>60</v>
      </c>
      <c r="R365" s="2" t="str">
        <f>UPPER(' turmas sistema atual'!R364)</f>
        <v>ADRIANA CAPUANO DE OLIVEIRA</v>
      </c>
      <c r="S365" s="2" t="str">
        <f>UPPER(' turmas sistema atual'!S364)</f>
        <v/>
      </c>
    </row>
    <row r="366" spans="1:19" ht="47.25" customHeight="1" thickBot="1" x14ac:dyDescent="0.3">
      <c r="A366" s="2" t="str">
        <f>' turmas sistema atual'!A365</f>
        <v>BACHARELADO EM CIÊNCIAS ECONÔMICAS</v>
      </c>
      <c r="B366" s="2" t="str">
        <f>' turmas sistema atual'!B365</f>
        <v>DAESHC002-17SB</v>
      </c>
      <c r="C366" s="5" t="str">
        <f>' turmas sistema atual'!Y365</f>
        <v>não</v>
      </c>
      <c r="D366" s="2" t="str">
        <f>' turmas sistema atual'!C365</f>
        <v>Contabilidade Básica A-diurno (São Bernardo do Campo)</v>
      </c>
      <c r="E366" s="2" t="str">
        <f>' turmas sistema atual'!D365</f>
        <v>Contabilidade Básica</v>
      </c>
      <c r="F366" s="2" t="str">
        <f>' turmas sistema atual'!F365</f>
        <v>ESHC002-17</v>
      </c>
      <c r="G366" s="2" t="str">
        <f>' turmas sistema atual'!G365</f>
        <v>A</v>
      </c>
      <c r="H366" s="2" t="str">
        <f>' turmas sistema atual'!W365</f>
        <v xml:space="preserve">segunda das 08:00 às 10:00, semanal ; quarta das 10:00 às 12:00, semanal </v>
      </c>
      <c r="I366" s="5" t="str">
        <f>' turmas sistema atual'!X365</f>
        <v/>
      </c>
      <c r="J366" s="5" t="str">
        <f>' turmas sistema atual'!H365</f>
        <v xml:space="preserve">segunda das 08:00 às 10:00, sala A1-S202-SB, semanal , quarta das 10:00 às 12:00, sala A1-S201-SB, semanal </v>
      </c>
      <c r="K366" s="5">
        <f>' turmas sistema atual'!I365</f>
        <v>0</v>
      </c>
      <c r="L366" s="5" t="str">
        <f>' turmas sistema atual'!J365</f>
        <v>São Bernardo do Campo</v>
      </c>
      <c r="M366" s="5" t="str">
        <f>' turmas sistema atual'!K365</f>
        <v>diurno</v>
      </c>
      <c r="N366" s="5" t="str">
        <f>' turmas sistema atual'!L365</f>
        <v>4-0-4</v>
      </c>
      <c r="O366" s="5">
        <f>' turmas sistema atual'!M365</f>
        <v>60</v>
      </c>
      <c r="P366" s="5">
        <f>' turmas sistema atual'!N365</f>
        <v>37</v>
      </c>
      <c r="Q366" s="5">
        <f t="shared" si="5"/>
        <v>23</v>
      </c>
      <c r="R366" s="2" t="str">
        <f>UPPER(' turmas sistema atual'!R365)</f>
        <v>ANDERSON LUIS SABER CAMPOS</v>
      </c>
      <c r="S366" s="2" t="str">
        <f>UPPER(' turmas sistema atual'!S365)</f>
        <v>ANDERSON LUIS SABER CAMPOS</v>
      </c>
    </row>
    <row r="367" spans="1:19" ht="47.25" customHeight="1" thickBot="1" x14ac:dyDescent="0.3">
      <c r="A367" s="2" t="str">
        <f>' turmas sistema atual'!A366</f>
        <v>BACHARELADO EM CIÊNCIAS ECONÔMICAS</v>
      </c>
      <c r="B367" s="2" t="str">
        <f>' turmas sistema atual'!B366</f>
        <v>NAESHC002-17SB</v>
      </c>
      <c r="C367" s="5" t="str">
        <f>' turmas sistema atual'!Y366</f>
        <v>não</v>
      </c>
      <c r="D367" s="2" t="str">
        <f>' turmas sistema atual'!C366</f>
        <v>Contabilidade Básica A-noturno (São Bernardo do Campo)</v>
      </c>
      <c r="E367" s="2" t="str">
        <f>' turmas sistema atual'!D366</f>
        <v>Contabilidade Básica</v>
      </c>
      <c r="F367" s="2" t="str">
        <f>' turmas sistema atual'!F366</f>
        <v>ESHC002-17</v>
      </c>
      <c r="G367" s="2" t="str">
        <f>' turmas sistema atual'!G366</f>
        <v>A</v>
      </c>
      <c r="H367" s="2" t="str">
        <f>' turmas sistema atual'!W366</f>
        <v xml:space="preserve">segunda das 19:00 às 21:00, semanal ; quarta das 21:00 às 23:00, semanal </v>
      </c>
      <c r="I367" s="5" t="str">
        <f>' turmas sistema atual'!X366</f>
        <v/>
      </c>
      <c r="J367" s="5" t="str">
        <f>' turmas sistema atual'!H366</f>
        <v xml:space="preserve">segunda das 19:00 às 21:00, sala A2-S305-SB, semanal , quarta das 21:00 às 23:00, sala A2-S205-SB, semanal </v>
      </c>
      <c r="K367" s="5">
        <f>' turmas sistema atual'!I366</f>
        <v>0</v>
      </c>
      <c r="L367" s="5" t="str">
        <f>' turmas sistema atual'!J366</f>
        <v>São Bernardo do Campo</v>
      </c>
      <c r="M367" s="5" t="str">
        <f>' turmas sistema atual'!K366</f>
        <v>noturno</v>
      </c>
      <c r="N367" s="5" t="str">
        <f>' turmas sistema atual'!L366</f>
        <v>4-0-4</v>
      </c>
      <c r="O367" s="5">
        <f>' turmas sistema atual'!M366</f>
        <v>60</v>
      </c>
      <c r="P367" s="5">
        <f>' turmas sistema atual'!N366</f>
        <v>37</v>
      </c>
      <c r="Q367" s="5">
        <f t="shared" si="5"/>
        <v>23</v>
      </c>
      <c r="R367" s="2" t="str">
        <f>UPPER(' turmas sistema atual'!R366)</f>
        <v>ANDERSON LUIS SABER CAMPOS</v>
      </c>
      <c r="S367" s="2" t="str">
        <f>UPPER(' turmas sistema atual'!S366)</f>
        <v>ANDERSON LUIS SABER CAMPOS</v>
      </c>
    </row>
    <row r="368" spans="1:19" ht="47.25" customHeight="1" thickBot="1" x14ac:dyDescent="0.3">
      <c r="A368" s="2" t="str">
        <f>' turmas sistema atual'!A367</f>
        <v>BACHARELADO EM CIÊNCIAS ECONÔMICAS</v>
      </c>
      <c r="B368" s="2" t="str">
        <f>' turmas sistema atual'!B367</f>
        <v>NA1ESHC036-17SB</v>
      </c>
      <c r="C368" s="5" t="str">
        <f>' turmas sistema atual'!Y367</f>
        <v>não</v>
      </c>
      <c r="D368" s="2" t="str">
        <f>' turmas sistema atual'!C367</f>
        <v>Econometria II A1-noturno (São Bernardo do Campo)</v>
      </c>
      <c r="E368" s="2" t="str">
        <f>' turmas sistema atual'!D367</f>
        <v>Econometria II</v>
      </c>
      <c r="F368" s="2" t="str">
        <f>' turmas sistema atual'!F367</f>
        <v>ESHC036-17</v>
      </c>
      <c r="G368" s="2" t="str">
        <f>' turmas sistema atual'!G367</f>
        <v>A1</v>
      </c>
      <c r="H368" s="2" t="str">
        <f>' turmas sistema atual'!W367</f>
        <v xml:space="preserve">segunda das 21:00 às 23:00, semanal ; quinta das 19:00 às 21:00, semanal </v>
      </c>
      <c r="I368" s="5" t="str">
        <f>' turmas sistema atual'!X367</f>
        <v/>
      </c>
      <c r="J368" s="5" t="str">
        <f>' turmas sistema atual'!H367</f>
        <v xml:space="preserve">segunda das 21:00 às 23:00, sala A2-S106-SB, semanal , quinta das 19:00 às 21:00, sala A2-S106-SB, semanal </v>
      </c>
      <c r="K368" s="5">
        <f>' turmas sistema atual'!I367</f>
        <v>0</v>
      </c>
      <c r="L368" s="5" t="str">
        <f>' turmas sistema atual'!J367</f>
        <v>São Bernardo do Campo</v>
      </c>
      <c r="M368" s="5" t="str">
        <f>' turmas sistema atual'!K367</f>
        <v>noturno</v>
      </c>
      <c r="N368" s="5" t="str">
        <f>' turmas sistema atual'!L367</f>
        <v>2-2-3</v>
      </c>
      <c r="O368" s="5">
        <f>' turmas sistema atual'!M367</f>
        <v>50</v>
      </c>
      <c r="P368" s="5">
        <f>' turmas sistema atual'!N367</f>
        <v>0</v>
      </c>
      <c r="Q368" s="5">
        <f t="shared" si="5"/>
        <v>50</v>
      </c>
      <c r="R368" s="2" t="str">
        <f>UPPER(' turmas sistema atual'!R367)</f>
        <v>GUILHERME DE OLIVEIRA LIMA CAGLIARI MARQUES</v>
      </c>
      <c r="S368" s="2" t="str">
        <f>UPPER(' turmas sistema atual'!S367)</f>
        <v>GUILHERME DE OLIVEIRA LIMA CAGLIARI MARQUES</v>
      </c>
    </row>
    <row r="369" spans="1:19" ht="47.25" customHeight="1" thickBot="1" x14ac:dyDescent="0.3">
      <c r="A369" s="2" t="str">
        <f>' turmas sistema atual'!A368</f>
        <v>BACHARELADO EM CIÊNCIAS ECONÔMICAS</v>
      </c>
      <c r="B369" s="2" t="str">
        <f>' turmas sistema atual'!B368</f>
        <v>DAESHC036-17SB</v>
      </c>
      <c r="C369" s="5" t="str">
        <f>' turmas sistema atual'!Y368</f>
        <v>não</v>
      </c>
      <c r="D369" s="2" t="str">
        <f>' turmas sistema atual'!C368</f>
        <v>Econometria II A-diurno (São Bernardo do Campo)</v>
      </c>
      <c r="E369" s="2" t="str">
        <f>' turmas sistema atual'!D368</f>
        <v>Econometria II</v>
      </c>
      <c r="F369" s="2" t="str">
        <f>' turmas sistema atual'!F368</f>
        <v>ESHC036-17</v>
      </c>
      <c r="G369" s="2" t="str">
        <f>' turmas sistema atual'!G368</f>
        <v>A</v>
      </c>
      <c r="H369" s="2" t="str">
        <f>' turmas sistema atual'!W368</f>
        <v xml:space="preserve">quinta das 08:00 às 10:00, semanal </v>
      </c>
      <c r="I369" s="5" t="str">
        <f>' turmas sistema atual'!X368</f>
        <v xml:space="preserve">segunda das 10:00 às 12:00, semanal </v>
      </c>
      <c r="J369" s="5" t="str">
        <f>' turmas sistema atual'!H368</f>
        <v xml:space="preserve">quinta das 08:00 às 10:00, sala A2-S302-SB, semanal </v>
      </c>
      <c r="K369" s="5" t="str">
        <f>' turmas sistema atual'!I368</f>
        <v xml:space="preserve">segunda das 10:00 às 12:00, sala A2-L003-SB, semanal </v>
      </c>
      <c r="L369" s="5" t="str">
        <f>' turmas sistema atual'!J368</f>
        <v>São Bernardo do Campo</v>
      </c>
      <c r="M369" s="5" t="str">
        <f>' turmas sistema atual'!K368</f>
        <v>diurno</v>
      </c>
      <c r="N369" s="5" t="str">
        <f>' turmas sistema atual'!L368</f>
        <v>2-2-3</v>
      </c>
      <c r="O369" s="5">
        <f>' turmas sistema atual'!M368</f>
        <v>50</v>
      </c>
      <c r="P369" s="5">
        <f>' turmas sistema atual'!N368</f>
        <v>0</v>
      </c>
      <c r="Q369" s="5">
        <f t="shared" si="5"/>
        <v>50</v>
      </c>
      <c r="R369" s="2" t="str">
        <f>UPPER(' turmas sistema atual'!R368)</f>
        <v>GUILHERME DE OLIVEIRA LIMA CAGLIARI MARQUES</v>
      </c>
      <c r="S369" s="2" t="str">
        <f>UPPER(' turmas sistema atual'!S368)</f>
        <v>GUILHERME DE OLIVEIRA LIMA CAGLIARI MARQUES</v>
      </c>
    </row>
    <row r="370" spans="1:19" ht="47.25" customHeight="1" thickBot="1" x14ac:dyDescent="0.3">
      <c r="A370" s="2" t="str">
        <f>' turmas sistema atual'!A369</f>
        <v>BACHARELADO EM CIÊNCIAS ECONÔMICAS</v>
      </c>
      <c r="B370" s="2" t="str">
        <f>' turmas sistema atual'!B369</f>
        <v>DAESHC033-21SB</v>
      </c>
      <c r="C370" s="5" t="str">
        <f>' turmas sistema atual'!Y369</f>
        <v>não</v>
      </c>
      <c r="D370" s="2" t="str">
        <f>' turmas sistema atual'!C369</f>
        <v>Economia Brasileira Contemporânea A-diurno (São Bernardo do Campo)</v>
      </c>
      <c r="E370" s="2" t="str">
        <f>' turmas sistema atual'!D369</f>
        <v>Economia Brasileira Contemporânea</v>
      </c>
      <c r="F370" s="2" t="str">
        <f>' turmas sistema atual'!F369</f>
        <v>ESHC033-21</v>
      </c>
      <c r="G370" s="2" t="str">
        <f>' turmas sistema atual'!G369</f>
        <v>A</v>
      </c>
      <c r="H370" s="2" t="str">
        <f>' turmas sistema atual'!W369</f>
        <v xml:space="preserve">quarta das 08:00 às 10:00, semanal ; sexta das 10:00 às 12:00, semanal </v>
      </c>
      <c r="I370" s="5" t="str">
        <f>' turmas sistema atual'!X369</f>
        <v/>
      </c>
      <c r="J370" s="5" t="str">
        <f>' turmas sistema atual'!H369</f>
        <v xml:space="preserve">quarta das 08:00 às 10:00, sala A1-S202-SB, semanal , sexta das 10:00 às 12:00, sala A1-S202-SB, semanal </v>
      </c>
      <c r="K370" s="5">
        <f>' turmas sistema atual'!I369</f>
        <v>0</v>
      </c>
      <c r="L370" s="5" t="str">
        <f>' turmas sistema atual'!J369</f>
        <v>São Bernardo do Campo</v>
      </c>
      <c r="M370" s="5" t="str">
        <f>' turmas sistema atual'!K369</f>
        <v>diurno</v>
      </c>
      <c r="N370" s="5" t="str">
        <f>' turmas sistema atual'!L369</f>
        <v>4-0-3</v>
      </c>
      <c r="O370" s="5">
        <f>' turmas sistema atual'!M369</f>
        <v>65</v>
      </c>
      <c r="P370" s="5">
        <f>' turmas sistema atual'!N369</f>
        <v>0</v>
      </c>
      <c r="Q370" s="5">
        <f t="shared" si="5"/>
        <v>65</v>
      </c>
      <c r="R370" s="2" t="str">
        <f>UPPER(' turmas sistema atual'!R369)</f>
        <v>LUÍS FELIPE AIRES MAGALHÃES</v>
      </c>
      <c r="S370" s="2" t="str">
        <f>UPPER(' turmas sistema atual'!S369)</f>
        <v>LUÍS FELIPE AIRES MAGALHÃES</v>
      </c>
    </row>
    <row r="371" spans="1:19" ht="47.25" customHeight="1" thickBot="1" x14ac:dyDescent="0.3">
      <c r="A371" s="2" t="str">
        <f>' turmas sistema atual'!A370</f>
        <v>BACHARELADO EM CIÊNCIAS ECONÔMICAS</v>
      </c>
      <c r="B371" s="2" t="str">
        <f>' turmas sistema atual'!B370</f>
        <v>NAESHC033-21SB</v>
      </c>
      <c r="C371" s="5" t="str">
        <f>' turmas sistema atual'!Y370</f>
        <v>não</v>
      </c>
      <c r="D371" s="2" t="str">
        <f>' turmas sistema atual'!C370</f>
        <v>Economia Brasileira Contemporânea A-noturno (São Bernardo do Campo)</v>
      </c>
      <c r="E371" s="2" t="str">
        <f>' turmas sistema atual'!D370</f>
        <v>Economia Brasileira Contemporânea</v>
      </c>
      <c r="F371" s="2" t="str">
        <f>' turmas sistema atual'!F370</f>
        <v>ESHC033-21</v>
      </c>
      <c r="G371" s="2" t="str">
        <f>' turmas sistema atual'!G370</f>
        <v>A</v>
      </c>
      <c r="H371" s="2" t="str">
        <f>' turmas sistema atual'!W370</f>
        <v xml:space="preserve">quarta das 19:00 às 21:00, semanal ; sexta das 21:00 às 23:00, semanal </v>
      </c>
      <c r="I371" s="5" t="str">
        <f>' turmas sistema atual'!X370</f>
        <v/>
      </c>
      <c r="J371" s="5" t="str">
        <f>' turmas sistema atual'!H370</f>
        <v xml:space="preserve">quarta das 19:00 às 21:00, sala A1-S202-SB, semanal , sexta das 21:00 às 23:00, sala A1-S202-SB, semanal </v>
      </c>
      <c r="K371" s="5">
        <f>' turmas sistema atual'!I370</f>
        <v>0</v>
      </c>
      <c r="L371" s="5" t="str">
        <f>' turmas sistema atual'!J370</f>
        <v>São Bernardo do Campo</v>
      </c>
      <c r="M371" s="5" t="str">
        <f>' turmas sistema atual'!K370</f>
        <v>noturno</v>
      </c>
      <c r="N371" s="5" t="str">
        <f>' turmas sistema atual'!L370</f>
        <v>4-0-3</v>
      </c>
      <c r="O371" s="5">
        <f>' turmas sistema atual'!M370</f>
        <v>65</v>
      </c>
      <c r="P371" s="5">
        <f>' turmas sistema atual'!N370</f>
        <v>0</v>
      </c>
      <c r="Q371" s="5">
        <f t="shared" si="5"/>
        <v>65</v>
      </c>
      <c r="R371" s="2" t="str">
        <f>UPPER(' turmas sistema atual'!R370)</f>
        <v>LUÍS FELIPE AIRES MAGALHÃES</v>
      </c>
      <c r="S371" s="2" t="str">
        <f>UPPER(' turmas sistema atual'!S370)</f>
        <v>LUÍS FELIPE AIRES MAGALHÃES</v>
      </c>
    </row>
    <row r="372" spans="1:19" ht="47.25" customHeight="1" thickBot="1" x14ac:dyDescent="0.3">
      <c r="A372" s="2" t="str">
        <f>' turmas sistema atual'!A371</f>
        <v>BACHARELADO EM CIÊNCIAS ECONÔMICAS</v>
      </c>
      <c r="B372" s="2" t="str">
        <f>' turmas sistema atual'!B371</f>
        <v>DAESHC038-17SB</v>
      </c>
      <c r="C372" s="5" t="str">
        <f>' turmas sistema atual'!Y371</f>
        <v>não</v>
      </c>
      <c r="D372" s="2" t="str">
        <f>' turmas sistema atual'!C371</f>
        <v>Economia Monetária A-diurno (São Bernardo do Campo)</v>
      </c>
      <c r="E372" s="2" t="str">
        <f>' turmas sistema atual'!D371</f>
        <v>Economia Monetária</v>
      </c>
      <c r="F372" s="2" t="str">
        <f>' turmas sistema atual'!F371</f>
        <v>ESHC038-17</v>
      </c>
      <c r="G372" s="2" t="str">
        <f>' turmas sistema atual'!G371</f>
        <v>A</v>
      </c>
      <c r="H372" s="2" t="str">
        <f>' turmas sistema atual'!W371</f>
        <v xml:space="preserve">segunda das 10:00 às 12:00, semanal ; quinta das 08:00 às 10:00, semanal </v>
      </c>
      <c r="I372" s="5" t="str">
        <f>' turmas sistema atual'!X371</f>
        <v/>
      </c>
      <c r="J372" s="5" t="str">
        <f>' turmas sistema atual'!H371</f>
        <v xml:space="preserve">segunda das 10:00 às 12:00, sala A2-S306-SB, semanal , quinta das 08:00 às 10:00, sala A2-S206-SB, semanal </v>
      </c>
      <c r="K372" s="5">
        <f>' turmas sistema atual'!I371</f>
        <v>0</v>
      </c>
      <c r="L372" s="5" t="str">
        <f>' turmas sistema atual'!J371</f>
        <v>São Bernardo do Campo</v>
      </c>
      <c r="M372" s="5" t="str">
        <f>' turmas sistema atual'!K371</f>
        <v>diurno</v>
      </c>
      <c r="N372" s="5" t="str">
        <f>' turmas sistema atual'!L371</f>
        <v>4-0-4</v>
      </c>
      <c r="O372" s="5">
        <f>' turmas sistema atual'!M371</f>
        <v>65</v>
      </c>
      <c r="P372" s="5">
        <f>' turmas sistema atual'!N371</f>
        <v>0</v>
      </c>
      <c r="Q372" s="5">
        <f t="shared" si="5"/>
        <v>65</v>
      </c>
      <c r="R372" s="2" t="str">
        <f>UPPER(' turmas sistema atual'!R371)</f>
        <v>BRUNO DE PAULA ROCHA</v>
      </c>
      <c r="S372" s="2" t="str">
        <f>UPPER(' turmas sistema atual'!S371)</f>
        <v>BRUNO DE PAULA ROCHA</v>
      </c>
    </row>
    <row r="373" spans="1:19" ht="47.25" customHeight="1" thickBot="1" x14ac:dyDescent="0.3">
      <c r="A373" s="2" t="str">
        <f>' turmas sistema atual'!A372</f>
        <v>BACHARELADO EM CIÊNCIAS ECONÔMICAS</v>
      </c>
      <c r="B373" s="2" t="str">
        <f>' turmas sistema atual'!B372</f>
        <v>NAESHC038-17SB</v>
      </c>
      <c r="C373" s="5" t="str">
        <f>' turmas sistema atual'!Y372</f>
        <v>não</v>
      </c>
      <c r="D373" s="2" t="str">
        <f>' turmas sistema atual'!C372</f>
        <v>Economia Monetária A-noturno (São Bernardo do Campo)</v>
      </c>
      <c r="E373" s="2" t="str">
        <f>' turmas sistema atual'!D372</f>
        <v>Economia Monetária</v>
      </c>
      <c r="F373" s="2" t="str">
        <f>' turmas sistema atual'!F372</f>
        <v>ESHC038-17</v>
      </c>
      <c r="G373" s="2" t="str">
        <f>' turmas sistema atual'!G372</f>
        <v>A</v>
      </c>
      <c r="H373" s="2" t="str">
        <f>' turmas sistema atual'!W372</f>
        <v xml:space="preserve">segunda das 21:00 às 23:00, semanal ; quinta das 19:00 às 21:00, semanal </v>
      </c>
      <c r="I373" s="5" t="str">
        <f>' turmas sistema atual'!X372</f>
        <v/>
      </c>
      <c r="J373" s="5" t="str">
        <f>' turmas sistema atual'!H372</f>
        <v xml:space="preserve">segunda das 21:00 às 23:00, sala A2-S105-SB, semanal , quinta das 19:00 às 21:00, sala A2-S105-SB, semanal </v>
      </c>
      <c r="K373" s="5">
        <f>' turmas sistema atual'!I372</f>
        <v>0</v>
      </c>
      <c r="L373" s="5" t="str">
        <f>' turmas sistema atual'!J372</f>
        <v>São Bernardo do Campo</v>
      </c>
      <c r="M373" s="5" t="str">
        <f>' turmas sistema atual'!K372</f>
        <v>noturno</v>
      </c>
      <c r="N373" s="5" t="str">
        <f>' turmas sistema atual'!L372</f>
        <v>4-0-4</v>
      </c>
      <c r="O373" s="5">
        <f>' turmas sistema atual'!M372</f>
        <v>65</v>
      </c>
      <c r="P373" s="5">
        <f>' turmas sistema atual'!N372</f>
        <v>0</v>
      </c>
      <c r="Q373" s="5">
        <f t="shared" si="5"/>
        <v>65</v>
      </c>
      <c r="R373" s="2" t="str">
        <f>UPPER(' turmas sistema atual'!R372)</f>
        <v>BRUNO DE PAULA ROCHA</v>
      </c>
      <c r="S373" s="2" t="str">
        <f>UPPER(' turmas sistema atual'!S372)</f>
        <v>BRUNO DE PAULA ROCHA</v>
      </c>
    </row>
    <row r="374" spans="1:19" ht="47.25" customHeight="1" thickBot="1" x14ac:dyDescent="0.3">
      <c r="A374" s="2" t="str">
        <f>' turmas sistema atual'!A373</f>
        <v>BACHARELADO EM CIÊNCIAS ECONÔMICAS</v>
      </c>
      <c r="B374" s="2" t="str">
        <f>' turmas sistema atual'!B373</f>
        <v>DAESHC028-17SB</v>
      </c>
      <c r="C374" s="5" t="str">
        <f>' turmas sistema atual'!Y373</f>
        <v>não</v>
      </c>
      <c r="D374" s="2" t="str">
        <f>' turmas sistema atual'!C373</f>
        <v>Economia Política A-diurno (São Bernardo do Campo)</v>
      </c>
      <c r="E374" s="2" t="str">
        <f>' turmas sistema atual'!D373</f>
        <v>Economia Política</v>
      </c>
      <c r="F374" s="2" t="str">
        <f>' turmas sistema atual'!F373</f>
        <v>ESHC028-17</v>
      </c>
      <c r="G374" s="2" t="str">
        <f>' turmas sistema atual'!G373</f>
        <v>A</v>
      </c>
      <c r="H374" s="2" t="str">
        <f>' turmas sistema atual'!W373</f>
        <v xml:space="preserve">terça das 10:00 às 12:00, semanal ; sexta das 08:00 às 10:00, semanal </v>
      </c>
      <c r="I374" s="5" t="str">
        <f>' turmas sistema atual'!X373</f>
        <v/>
      </c>
      <c r="J374" s="5" t="str">
        <f>' turmas sistema atual'!H373</f>
        <v xml:space="preserve">terça das 10:00 às 12:00, sala A2-S201-SB, semanal , sexta das 08:00 às 10:00, sala A2-S101-SB, semanal </v>
      </c>
      <c r="K374" s="5">
        <f>' turmas sistema atual'!I373</f>
        <v>0</v>
      </c>
      <c r="L374" s="5" t="str">
        <f>' turmas sistema atual'!J373</f>
        <v>São Bernardo do Campo</v>
      </c>
      <c r="M374" s="5" t="str">
        <f>' turmas sistema atual'!K373</f>
        <v>diurno</v>
      </c>
      <c r="N374" s="5" t="str">
        <f>' turmas sistema atual'!L373</f>
        <v>4-0-4</v>
      </c>
      <c r="O374" s="5">
        <f>' turmas sistema atual'!M373</f>
        <v>75</v>
      </c>
      <c r="P374" s="5">
        <f>' turmas sistema atual'!N373</f>
        <v>37</v>
      </c>
      <c r="Q374" s="5">
        <f t="shared" si="5"/>
        <v>38</v>
      </c>
      <c r="R374" s="2" t="str">
        <f>UPPER(' turmas sistema atual'!R373)</f>
        <v>VALTER VENTURA DA ROCHA POMAR</v>
      </c>
      <c r="S374" s="2" t="str">
        <f>UPPER(' turmas sistema atual'!S373)</f>
        <v>VALTER VENTURA DA ROCHA POMAR</v>
      </c>
    </row>
    <row r="375" spans="1:19" ht="47.25" customHeight="1" thickBot="1" x14ac:dyDescent="0.3">
      <c r="A375" s="2" t="str">
        <f>' turmas sistema atual'!A374</f>
        <v>BACHARELADO EM CIÊNCIAS ECONÔMICAS</v>
      </c>
      <c r="B375" s="2" t="str">
        <f>' turmas sistema atual'!B374</f>
        <v>NAESHC028-17SB</v>
      </c>
      <c r="C375" s="5" t="str">
        <f>' turmas sistema atual'!Y374</f>
        <v>não</v>
      </c>
      <c r="D375" s="2" t="str">
        <f>' turmas sistema atual'!C374</f>
        <v>Economia Política A-noturno (São Bernardo do Campo)</v>
      </c>
      <c r="E375" s="2" t="str">
        <f>' turmas sistema atual'!D374</f>
        <v>Economia Política</v>
      </c>
      <c r="F375" s="2" t="str">
        <f>' turmas sistema atual'!F374</f>
        <v>ESHC028-17</v>
      </c>
      <c r="G375" s="2" t="str">
        <f>' turmas sistema atual'!G374</f>
        <v>A</v>
      </c>
      <c r="H375" s="2" t="str">
        <f>' turmas sistema atual'!W374</f>
        <v xml:space="preserve">terça das 21:00 às 23:00, semanal ; sexta das 19:00 às 21:00, semanal </v>
      </c>
      <c r="I375" s="5" t="str">
        <f>' turmas sistema atual'!X374</f>
        <v/>
      </c>
      <c r="J375" s="5" t="str">
        <f>' turmas sistema atual'!H374</f>
        <v xml:space="preserve">terça das 21:00 às 23:00, sala A2-S103-SB, semanal , sexta das 19:00 às 21:00, sala A1-S203-SB, semanal </v>
      </c>
      <c r="K375" s="5">
        <f>' turmas sistema atual'!I374</f>
        <v>0</v>
      </c>
      <c r="L375" s="5" t="str">
        <f>' turmas sistema atual'!J374</f>
        <v>São Bernardo do Campo</v>
      </c>
      <c r="M375" s="5" t="str">
        <f>' turmas sistema atual'!K374</f>
        <v>noturno</v>
      </c>
      <c r="N375" s="5" t="str">
        <f>' turmas sistema atual'!L374</f>
        <v>4-0-4</v>
      </c>
      <c r="O375" s="5">
        <f>' turmas sistema atual'!M374</f>
        <v>75</v>
      </c>
      <c r="P375" s="5">
        <f>' turmas sistema atual'!N374</f>
        <v>37</v>
      </c>
      <c r="Q375" s="5">
        <f t="shared" si="5"/>
        <v>38</v>
      </c>
      <c r="R375" s="2" t="str">
        <f>UPPER(' turmas sistema atual'!R374)</f>
        <v>GABRIEL ALMEIDA ANTUNES ROSSINI</v>
      </c>
      <c r="S375" s="2" t="str">
        <f>UPPER(' turmas sistema atual'!S374)</f>
        <v>GABRIEL ALMEIDA ANTUNES ROSSINI</v>
      </c>
    </row>
    <row r="376" spans="1:19" ht="47.25" customHeight="1" thickBot="1" x14ac:dyDescent="0.3">
      <c r="A376" s="2" t="str">
        <f>' turmas sistema atual'!A375</f>
        <v>BACHARELADO EM CIÊNCIAS ECONÔMICAS</v>
      </c>
      <c r="B376" s="2" t="str">
        <f>' turmas sistema atual'!B375</f>
        <v>NAESZG013-17SB</v>
      </c>
      <c r="C376" s="5" t="str">
        <f>' turmas sistema atual'!Y375</f>
        <v>não</v>
      </c>
      <c r="D376" s="2" t="str">
        <f>' turmas sistema atual'!C375</f>
        <v>Empreendedorismo A-noturno (São Bernardo do Campo)</v>
      </c>
      <c r="E376" s="2" t="str">
        <f>' turmas sistema atual'!D375</f>
        <v>Empreendedorismo</v>
      </c>
      <c r="F376" s="2" t="str">
        <f>' turmas sistema atual'!F375</f>
        <v>ESZG013-17</v>
      </c>
      <c r="G376" s="2" t="str">
        <f>' turmas sistema atual'!G375</f>
        <v>A</v>
      </c>
      <c r="H376" s="2" t="str">
        <f>' turmas sistema atual'!W375</f>
        <v xml:space="preserve">terça das 19:00 às 21:00, semanal ; quinta das 21:00 às 23:00, semanal </v>
      </c>
      <c r="I376" s="5" t="str">
        <f>' turmas sistema atual'!X375</f>
        <v/>
      </c>
      <c r="J376" s="5" t="str">
        <f>' turmas sistema atual'!H375</f>
        <v xml:space="preserve">terça das 19:00 às 21:00, sala A1-S201-SB, semanal , quinta das 21:00 às 23:00, sala A1-S201-SB, semanal </v>
      </c>
      <c r="K376" s="5">
        <f>' turmas sistema atual'!I375</f>
        <v>0</v>
      </c>
      <c r="L376" s="5" t="str">
        <f>' turmas sistema atual'!J375</f>
        <v>São Bernardo do Campo</v>
      </c>
      <c r="M376" s="5" t="str">
        <f>' turmas sistema atual'!K375</f>
        <v>noturno</v>
      </c>
      <c r="N376" s="5" t="str">
        <f>' turmas sistema atual'!L375</f>
        <v>2-2-4</v>
      </c>
      <c r="O376" s="5">
        <f>' turmas sistema atual'!M375</f>
        <v>80</v>
      </c>
      <c r="P376" s="5">
        <f>' turmas sistema atual'!N375</f>
        <v>0</v>
      </c>
      <c r="Q376" s="5">
        <f t="shared" si="5"/>
        <v>80</v>
      </c>
      <c r="R376" s="2" t="str">
        <f>UPPER(' turmas sistema atual'!R375)</f>
        <v>LUCIANO AVALLONE BUENO</v>
      </c>
      <c r="S376" s="2" t="str">
        <f>UPPER(' turmas sistema atual'!S375)</f>
        <v>LUCIANO AVALLONE BUENO</v>
      </c>
    </row>
    <row r="377" spans="1:19" ht="47.25" customHeight="1" thickBot="1" x14ac:dyDescent="0.3">
      <c r="A377" s="2" t="str">
        <f>' turmas sistema atual'!A376</f>
        <v>BACHARELADO EM CIÊNCIAS ECONÔMICAS</v>
      </c>
      <c r="B377" s="2" t="str">
        <f>' turmas sistema atual'!B376</f>
        <v>DAESHC017-17SB</v>
      </c>
      <c r="C377" s="5" t="str">
        <f>' turmas sistema atual'!Y376</f>
        <v>não</v>
      </c>
      <c r="D377" s="2" t="str">
        <f>' turmas sistema atual'!C376</f>
        <v>Finanças Públicas A-diurno (São Bernardo do Campo)</v>
      </c>
      <c r="E377" s="2" t="str">
        <f>' turmas sistema atual'!D376</f>
        <v>Finanças Públicas</v>
      </c>
      <c r="F377" s="2" t="str">
        <f>' turmas sistema atual'!F376</f>
        <v>ESHC017-17</v>
      </c>
      <c r="G377" s="2" t="str">
        <f>' turmas sistema atual'!G376</f>
        <v>A</v>
      </c>
      <c r="H377" s="2" t="str">
        <f>' turmas sistema atual'!W376</f>
        <v xml:space="preserve">terça das 08:00 às 10:00, semanal ; quinta das 10:00 às 12:00, semanal </v>
      </c>
      <c r="I377" s="5" t="str">
        <f>' turmas sistema atual'!X376</f>
        <v/>
      </c>
      <c r="J377" s="5" t="str">
        <f>' turmas sistema atual'!H376</f>
        <v xml:space="preserve">terça das 08:00 às 10:00, sala A2-S204-SB, semanal , quinta das 10:00 às 12:00, sala A2-S204-SB, semanal </v>
      </c>
      <c r="K377" s="5">
        <f>' turmas sistema atual'!I376</f>
        <v>0</v>
      </c>
      <c r="L377" s="5" t="str">
        <f>' turmas sistema atual'!J376</f>
        <v>São Bernardo do Campo</v>
      </c>
      <c r="M377" s="5" t="str">
        <f>' turmas sistema atual'!K376</f>
        <v>diurno</v>
      </c>
      <c r="N377" s="5" t="str">
        <f>' turmas sistema atual'!L376</f>
        <v>4-0-4</v>
      </c>
      <c r="O377" s="5">
        <f>' turmas sistema atual'!M376</f>
        <v>60</v>
      </c>
      <c r="P377" s="5">
        <f>' turmas sistema atual'!N376</f>
        <v>0</v>
      </c>
      <c r="Q377" s="5">
        <f t="shared" si="5"/>
        <v>60</v>
      </c>
      <c r="R377" s="2" t="str">
        <f>UPPER(' turmas sistema atual'!R376)</f>
        <v>RICARDO BATISTA POLITI</v>
      </c>
      <c r="S377" s="2" t="str">
        <f>UPPER(' turmas sistema atual'!S376)</f>
        <v>RICARDO BATISTA POLITI</v>
      </c>
    </row>
    <row r="378" spans="1:19" ht="47.25" customHeight="1" thickBot="1" x14ac:dyDescent="0.3">
      <c r="A378" s="2" t="str">
        <f>' turmas sistema atual'!A377</f>
        <v>BACHARELADO EM CIÊNCIAS ECONÔMICAS</v>
      </c>
      <c r="B378" s="52" t="str">
        <f>' turmas sistema atual'!B377</f>
        <v>NAESHC017-17SB</v>
      </c>
      <c r="C378" s="51" t="str">
        <f>' turmas sistema atual'!Y377</f>
        <v>não</v>
      </c>
      <c r="D378" s="52" t="str">
        <f>' turmas sistema atual'!C377</f>
        <v>Finanças Públicas A-noturno (São Bernardo do Campo)</v>
      </c>
      <c r="E378" s="2" t="str">
        <f>' turmas sistema atual'!D377</f>
        <v>Finanças Públicas</v>
      </c>
      <c r="F378" s="2" t="str">
        <f>' turmas sistema atual'!F377</f>
        <v>ESHC017-17</v>
      </c>
      <c r="G378" s="2" t="str">
        <f>' turmas sistema atual'!G377</f>
        <v>A</v>
      </c>
      <c r="H378" s="2" t="str">
        <f>' turmas sistema atual'!W377</f>
        <v xml:space="preserve">terça das 19:00 às 21:00, semanal ; quinta das 21:00 às 23:00, semanal </v>
      </c>
      <c r="I378" s="5" t="str">
        <f>' turmas sistema atual'!X377</f>
        <v/>
      </c>
      <c r="J378" s="5" t="str">
        <f>' turmas sistema atual'!H377</f>
        <v xml:space="preserve">terça das 19:00 às 21:00, sala A1-S204-SB, semanal , quinta das 21:00 às 23:00, sala A1-S204-SB, semanal </v>
      </c>
      <c r="K378" s="5">
        <f>' turmas sistema atual'!I377</f>
        <v>0</v>
      </c>
      <c r="L378" s="5" t="str">
        <f>' turmas sistema atual'!J377</f>
        <v>São Bernardo do Campo</v>
      </c>
      <c r="M378" s="5" t="str">
        <f>' turmas sistema atual'!K377</f>
        <v>noturno</v>
      </c>
      <c r="N378" s="5" t="str">
        <f>' turmas sistema atual'!L377</f>
        <v>4-0-4</v>
      </c>
      <c r="O378" s="5">
        <f>' turmas sistema atual'!M377</f>
        <v>60</v>
      </c>
      <c r="P378" s="5">
        <f>' turmas sistema atual'!N377</f>
        <v>0</v>
      </c>
      <c r="Q378" s="5">
        <f t="shared" si="5"/>
        <v>60</v>
      </c>
      <c r="R378" s="2" t="str">
        <f>UPPER(' turmas sistema atual'!R377)</f>
        <v>RICARDO BATISTA POLITI</v>
      </c>
      <c r="S378" s="2" t="str">
        <f>UPPER(' turmas sistema atual'!S377)</f>
        <v>RICARDO BATISTA POLITI</v>
      </c>
    </row>
    <row r="379" spans="1:19" ht="47.25" customHeight="1" thickBot="1" x14ac:dyDescent="0.3">
      <c r="A379" s="2" t="str">
        <f>' turmas sistema atual'!A378</f>
        <v>BACHARELADO EM CIÊNCIAS ECONÔMICAS</v>
      </c>
      <c r="B379" s="52" t="str">
        <f>' turmas sistema atual'!B378</f>
        <v>DAESHC018-17SB</v>
      </c>
      <c r="C379" s="51" t="str">
        <f>' turmas sistema atual'!Y378</f>
        <v>não</v>
      </c>
      <c r="D379" s="52" t="str">
        <f>' turmas sistema atual'!C378</f>
        <v>Formação Econômica do Brasil A-diurno (São Bernardo do Campo)</v>
      </c>
      <c r="E379" s="2" t="str">
        <f>' turmas sistema atual'!D378</f>
        <v>Formação Econômica do Brasil</v>
      </c>
      <c r="F379" s="2" t="str">
        <f>' turmas sistema atual'!F378</f>
        <v>ESHC018-17</v>
      </c>
      <c r="G379" s="2" t="str">
        <f>' turmas sistema atual'!G378</f>
        <v>A</v>
      </c>
      <c r="H379" s="2" t="str">
        <f>' turmas sistema atual'!W378</f>
        <v xml:space="preserve">quarta das 08:00 às 10:00, semanal ; sexta das 10:00 às 12:00, semanal </v>
      </c>
      <c r="I379" s="5" t="str">
        <f>' turmas sistema atual'!X378</f>
        <v/>
      </c>
      <c r="J379" s="5" t="str">
        <f>' turmas sistema atual'!H378</f>
        <v xml:space="preserve">quarta das 08:00 às 10:00, sala A1-S201-SB, semanal , sexta das 10:00 às 12:00, sala A1-S201-SB, semanal </v>
      </c>
      <c r="K379" s="5">
        <f>' turmas sistema atual'!I378</f>
        <v>0</v>
      </c>
      <c r="L379" s="5" t="str">
        <f>' turmas sistema atual'!J378</f>
        <v>São Bernardo do Campo</v>
      </c>
      <c r="M379" s="5" t="str">
        <f>' turmas sistema atual'!K378</f>
        <v>diurno</v>
      </c>
      <c r="N379" s="5" t="str">
        <f>' turmas sistema atual'!L378</f>
        <v>4-0-4</v>
      </c>
      <c r="O379" s="5">
        <f>' turmas sistema atual'!M378</f>
        <v>65</v>
      </c>
      <c r="P379" s="5">
        <f>' turmas sistema atual'!N378</f>
        <v>0</v>
      </c>
      <c r="Q379" s="5">
        <f t="shared" si="5"/>
        <v>65</v>
      </c>
      <c r="R379" s="2" t="str">
        <f>UPPER(' turmas sistema atual'!R378)</f>
        <v>DARLENE RAMOS DIAS</v>
      </c>
      <c r="S379" s="2" t="str">
        <f>UPPER(' turmas sistema atual'!S378)</f>
        <v>DARLENE RAMOS DIAS</v>
      </c>
    </row>
    <row r="380" spans="1:19" ht="47.25" customHeight="1" thickBot="1" x14ac:dyDescent="0.3">
      <c r="A380" s="2" t="str">
        <f>' turmas sistema atual'!A379</f>
        <v>BACHARELADO EM CIÊNCIAS ECONÔMICAS</v>
      </c>
      <c r="B380" s="2" t="str">
        <f>' turmas sistema atual'!B379</f>
        <v>NAESHC018-17SB</v>
      </c>
      <c r="C380" s="5" t="str">
        <f>' turmas sistema atual'!Y379</f>
        <v>não</v>
      </c>
      <c r="D380" s="2" t="str">
        <f>' turmas sistema atual'!C379</f>
        <v>Formação Econômica do Brasil A-noturno (São Bernardo do Campo)</v>
      </c>
      <c r="E380" s="2" t="str">
        <f>' turmas sistema atual'!D379</f>
        <v>Formação Econômica do Brasil</v>
      </c>
      <c r="F380" s="2" t="str">
        <f>' turmas sistema atual'!F379</f>
        <v>ESHC018-17</v>
      </c>
      <c r="G380" s="2" t="str">
        <f>' turmas sistema atual'!G379</f>
        <v>A</v>
      </c>
      <c r="H380" s="2" t="str">
        <f>' turmas sistema atual'!W379</f>
        <v xml:space="preserve">quarta das 19:00 às 21:00, semanal ; sexta das 21:00 às 23:00, semanal </v>
      </c>
      <c r="I380" s="5" t="str">
        <f>' turmas sistema atual'!X379</f>
        <v/>
      </c>
      <c r="J380" s="5" t="str">
        <f>' turmas sistema atual'!H379</f>
        <v xml:space="preserve">quarta das 19:00 às 21:00, sala A1-S203-SB, semanal , sexta das 21:00 às 23:00, sala A1-S203-SB, semanal </v>
      </c>
      <c r="K380" s="5">
        <f>' turmas sistema atual'!I379</f>
        <v>0</v>
      </c>
      <c r="L380" s="5" t="str">
        <f>' turmas sistema atual'!J379</f>
        <v>São Bernardo do Campo</v>
      </c>
      <c r="M380" s="5" t="str">
        <f>' turmas sistema atual'!K379</f>
        <v>noturno</v>
      </c>
      <c r="N380" s="5" t="str">
        <f>' turmas sistema atual'!L379</f>
        <v>4-0-4</v>
      </c>
      <c r="O380" s="5">
        <f>' turmas sistema atual'!M379</f>
        <v>65</v>
      </c>
      <c r="P380" s="5">
        <f>' turmas sistema atual'!N379</f>
        <v>0</v>
      </c>
      <c r="Q380" s="5">
        <f t="shared" si="5"/>
        <v>65</v>
      </c>
      <c r="R380" s="2" t="str">
        <f>UPPER(' turmas sistema atual'!R379)</f>
        <v>DARLENE RAMOS DIAS</v>
      </c>
      <c r="S380" s="2" t="str">
        <f>UPPER(' turmas sistema atual'!S379)</f>
        <v>DARLENE RAMOS DIAS</v>
      </c>
    </row>
    <row r="381" spans="1:19" ht="47.25" customHeight="1" thickBot="1" x14ac:dyDescent="0.3">
      <c r="A381" s="2" t="str">
        <f>' turmas sistema atual'!A380</f>
        <v>BACHARELADO EM CIÊNCIAS ECONÔMICAS</v>
      </c>
      <c r="B381" s="2" t="str">
        <f>' turmas sistema atual'!B380</f>
        <v>DABCN0402-15SB</v>
      </c>
      <c r="C381" s="5" t="str">
        <f>' turmas sistema atual'!Y380</f>
        <v>não</v>
      </c>
      <c r="D381" s="2" t="str">
        <f>' turmas sistema atual'!C380</f>
        <v>Funções de Uma Variável A-diurno (São Bernardo do Campo)</v>
      </c>
      <c r="E381" s="2" t="str">
        <f>' turmas sistema atual'!D380</f>
        <v>Funções de Uma Variável</v>
      </c>
      <c r="F381" s="2" t="str">
        <f>' turmas sistema atual'!F380</f>
        <v>BCN0402-15</v>
      </c>
      <c r="G381" s="2" t="str">
        <f>' turmas sistema atual'!G380</f>
        <v>A</v>
      </c>
      <c r="H381" s="2" t="str">
        <f>' turmas sistema atual'!W380</f>
        <v xml:space="preserve">terça das 08:00 às 10:00, semanal ; quinta das 10:00 às 12:00, semanal </v>
      </c>
      <c r="I381" s="5" t="str">
        <f>' turmas sistema atual'!X380</f>
        <v/>
      </c>
      <c r="J381" s="5" t="str">
        <f>' turmas sistema atual'!H380</f>
        <v xml:space="preserve">terça das 08:00 às 10:00, sala A1-S202-SB, semanal , quinta das 10:00 às 12:00, sala A2-S106-SB, semanal </v>
      </c>
      <c r="K381" s="5">
        <f>' turmas sistema atual'!I380</f>
        <v>0</v>
      </c>
      <c r="L381" s="5" t="str">
        <f>' turmas sistema atual'!J380</f>
        <v>São Bernardo do Campo</v>
      </c>
      <c r="M381" s="5" t="str">
        <f>' turmas sistema atual'!K380</f>
        <v>diurno</v>
      </c>
      <c r="N381" s="5" t="str">
        <f>' turmas sistema atual'!L380</f>
        <v>4-0-6</v>
      </c>
      <c r="O381" s="5">
        <f>' turmas sistema atual'!M380</f>
        <v>75</v>
      </c>
      <c r="P381" s="5">
        <f>' turmas sistema atual'!N380</f>
        <v>37</v>
      </c>
      <c r="Q381" s="5">
        <f t="shared" si="5"/>
        <v>38</v>
      </c>
      <c r="R381" s="2" t="str">
        <f>UPPER(' turmas sistema atual'!R380)</f>
        <v>MARIJANA BRTKA</v>
      </c>
      <c r="S381" s="2" t="str">
        <f>UPPER(' turmas sistema atual'!S380)</f>
        <v/>
      </c>
    </row>
    <row r="382" spans="1:19" ht="47.25" customHeight="1" thickBot="1" x14ac:dyDescent="0.3">
      <c r="A382" s="2" t="str">
        <f>' turmas sistema atual'!A381</f>
        <v>BACHARELADO EM CIÊNCIAS ECONÔMICAS</v>
      </c>
      <c r="B382" s="2" t="str">
        <f>' turmas sistema atual'!B381</f>
        <v>NABCN0402-15SB</v>
      </c>
      <c r="C382" s="5" t="str">
        <f>' turmas sistema atual'!Y381</f>
        <v>não</v>
      </c>
      <c r="D382" s="2" t="str">
        <f>' turmas sistema atual'!C381</f>
        <v>Funções de Uma Variável A-noturno (São Bernardo do Campo)</v>
      </c>
      <c r="E382" s="2" t="str">
        <f>' turmas sistema atual'!D381</f>
        <v>Funções de Uma Variável</v>
      </c>
      <c r="F382" s="2" t="str">
        <f>' turmas sistema atual'!F381</f>
        <v>BCN0402-15</v>
      </c>
      <c r="G382" s="2" t="str">
        <f>' turmas sistema atual'!G381</f>
        <v>A</v>
      </c>
      <c r="H382" s="2" t="str">
        <f>' turmas sistema atual'!W381</f>
        <v xml:space="preserve">terça das 19:00 às 21:00, semanal ; quinta das 21:00 às 23:00, semanal </v>
      </c>
      <c r="I382" s="5" t="str">
        <f>' turmas sistema atual'!X381</f>
        <v/>
      </c>
      <c r="J382" s="5" t="str">
        <f>' turmas sistema atual'!H381</f>
        <v xml:space="preserve">terça das 19:00 às 21:00, sala A1-S205-SB, semanal , quinta das 21:00 às 23:00, sala A1-S204-SB, semanal </v>
      </c>
      <c r="K382" s="5">
        <f>' turmas sistema atual'!I381</f>
        <v>0</v>
      </c>
      <c r="L382" s="5" t="str">
        <f>' turmas sistema atual'!J381</f>
        <v>São Bernardo do Campo</v>
      </c>
      <c r="M382" s="5" t="str">
        <f>' turmas sistema atual'!K381</f>
        <v>noturno</v>
      </c>
      <c r="N382" s="5" t="str">
        <f>' turmas sistema atual'!L381</f>
        <v>4-0-6</v>
      </c>
      <c r="O382" s="5">
        <f>' turmas sistema atual'!M381</f>
        <v>75</v>
      </c>
      <c r="P382" s="5">
        <f>' turmas sistema atual'!N381</f>
        <v>37</v>
      </c>
      <c r="Q382" s="5">
        <f t="shared" si="5"/>
        <v>38</v>
      </c>
      <c r="R382" s="2" t="str">
        <f>UPPER(' turmas sistema atual'!R381)</f>
        <v>ERCILIO CARVALHO DA SILVA</v>
      </c>
      <c r="S382" s="2" t="str">
        <f>UPPER(' turmas sistema atual'!S381)</f>
        <v/>
      </c>
    </row>
    <row r="383" spans="1:19" ht="47.25" customHeight="1" thickBot="1" x14ac:dyDescent="0.3">
      <c r="A383" s="2" t="str">
        <f>' turmas sistema atual'!A382</f>
        <v>BACHARELADO EM CIÊNCIAS ECONÔMICAS</v>
      </c>
      <c r="B383" s="2" t="str">
        <f>' turmas sistema atual'!B382</f>
        <v>DABCN0407-15SB</v>
      </c>
      <c r="C383" s="5" t="str">
        <f>' turmas sistema atual'!Y382</f>
        <v>não</v>
      </c>
      <c r="D383" s="2" t="str">
        <f>' turmas sistema atual'!C382</f>
        <v>Funções de Várias Variáveis A-diurno (São Bernardo do Campo)</v>
      </c>
      <c r="E383" s="2" t="str">
        <f>' turmas sistema atual'!D382</f>
        <v>Funções de Várias Variáveis</v>
      </c>
      <c r="F383" s="2" t="str">
        <f>' turmas sistema atual'!F382</f>
        <v>BCN0407-15</v>
      </c>
      <c r="G383" s="2" t="str">
        <f>' turmas sistema atual'!G382</f>
        <v>A</v>
      </c>
      <c r="H383" s="2" t="str">
        <f>' turmas sistema atual'!W382</f>
        <v xml:space="preserve">terça das 08:00 às 10:00, semanal ; quinta das 10:00 às 12:00, semanal </v>
      </c>
      <c r="I383" s="5" t="str">
        <f>' turmas sistema atual'!X382</f>
        <v/>
      </c>
      <c r="J383" s="5" t="str">
        <f>' turmas sistema atual'!H382</f>
        <v xml:space="preserve">terça das 08:00 às 10:00, sala A2-S208-SB, semanal , quinta das 10:00 às 12:00, sala A2-S104-SB, semanal </v>
      </c>
      <c r="K383" s="5">
        <f>' turmas sistema atual'!I382</f>
        <v>0</v>
      </c>
      <c r="L383" s="5" t="str">
        <f>' turmas sistema atual'!J382</f>
        <v>São Bernardo do Campo</v>
      </c>
      <c r="M383" s="5" t="str">
        <f>' turmas sistema atual'!K382</f>
        <v>diurno</v>
      </c>
      <c r="N383" s="5" t="str">
        <f>' turmas sistema atual'!L382</f>
        <v>4-0-4</v>
      </c>
      <c r="O383" s="5">
        <f>' turmas sistema atual'!M382</f>
        <v>60</v>
      </c>
      <c r="P383" s="5">
        <f>' turmas sistema atual'!N382</f>
        <v>0</v>
      </c>
      <c r="Q383" s="5">
        <f t="shared" si="5"/>
        <v>60</v>
      </c>
      <c r="R383" s="2" t="str">
        <f>UPPER(' turmas sistema atual'!R382)</f>
        <v>JEFERSON CASSIANO</v>
      </c>
      <c r="S383" s="2" t="str">
        <f>UPPER(' turmas sistema atual'!S382)</f>
        <v/>
      </c>
    </row>
    <row r="384" spans="1:19" ht="47.25" customHeight="1" thickBot="1" x14ac:dyDescent="0.3">
      <c r="A384" s="2" t="str">
        <f>' turmas sistema atual'!A383</f>
        <v>BACHARELADO EM CIÊNCIAS ECONÔMICAS</v>
      </c>
      <c r="B384" s="2" t="str">
        <f>' turmas sistema atual'!B383</f>
        <v>NABCN0407-15SB</v>
      </c>
      <c r="C384" s="5" t="str">
        <f>' turmas sistema atual'!Y383</f>
        <v>não</v>
      </c>
      <c r="D384" s="2" t="str">
        <f>' turmas sistema atual'!C383</f>
        <v>Funções de Várias Variáveis A-noturno (São Bernardo do Campo)</v>
      </c>
      <c r="E384" s="2" t="str">
        <f>' turmas sistema atual'!D383</f>
        <v>Funções de Várias Variáveis</v>
      </c>
      <c r="F384" s="2" t="str">
        <f>' turmas sistema atual'!F383</f>
        <v>BCN0407-15</v>
      </c>
      <c r="G384" s="2" t="str">
        <f>' turmas sistema atual'!G383</f>
        <v>A</v>
      </c>
      <c r="H384" s="2" t="str">
        <f>' turmas sistema atual'!W383</f>
        <v xml:space="preserve">terça das 19:00 às 21:00, semanal ; quinta das 21:00 às 23:00, semanal </v>
      </c>
      <c r="I384" s="5" t="str">
        <f>' turmas sistema atual'!X383</f>
        <v/>
      </c>
      <c r="J384" s="5" t="str">
        <f>' turmas sistema atual'!H383</f>
        <v xml:space="preserve">terça das 19:00 às 21:00, sala A2-S202-SB, semanal , quinta das 21:00 às 23:00, sala A1-S203-SB, semanal </v>
      </c>
      <c r="K384" s="5">
        <f>' turmas sistema atual'!I383</f>
        <v>0</v>
      </c>
      <c r="L384" s="5" t="str">
        <f>' turmas sistema atual'!J383</f>
        <v>São Bernardo do Campo</v>
      </c>
      <c r="M384" s="5" t="str">
        <f>' turmas sistema atual'!K383</f>
        <v>noturno</v>
      </c>
      <c r="N384" s="5" t="str">
        <f>' turmas sistema atual'!L383</f>
        <v>4-0-4</v>
      </c>
      <c r="O384" s="5">
        <f>' turmas sistema atual'!M383</f>
        <v>60</v>
      </c>
      <c r="P384" s="5">
        <f>' turmas sistema atual'!N383</f>
        <v>0</v>
      </c>
      <c r="Q384" s="5">
        <f t="shared" si="5"/>
        <v>60</v>
      </c>
      <c r="R384" s="2" t="str">
        <f>UPPER(' turmas sistema atual'!R383)</f>
        <v>SANDRA MARIA ZAPATA YEPES</v>
      </c>
      <c r="S384" s="2" t="str">
        <f>UPPER(' turmas sistema atual'!S383)</f>
        <v/>
      </c>
    </row>
    <row r="385" spans="1:19" ht="47.25" customHeight="1" thickBot="1" x14ac:dyDescent="0.3">
      <c r="A385" s="2" t="str">
        <f>' turmas sistema atual'!A384</f>
        <v>BACHARELADO EM CIÊNCIAS ECONÔMICAS</v>
      </c>
      <c r="B385" s="2" t="str">
        <f>' turmas sistema atual'!B384</f>
        <v>DAESHC019-17SB</v>
      </c>
      <c r="C385" s="5" t="str">
        <f>' turmas sistema atual'!Y384</f>
        <v>não</v>
      </c>
      <c r="D385" s="2" t="str">
        <f>' turmas sistema atual'!C384</f>
        <v>História do Pensamento Econômico A-diurno (São Bernardo do Campo)</v>
      </c>
      <c r="E385" s="2" t="str">
        <f>' turmas sistema atual'!D384</f>
        <v>História do Pensamento Econômico</v>
      </c>
      <c r="F385" s="2" t="str">
        <f>' turmas sistema atual'!F384</f>
        <v>ESHC019-17</v>
      </c>
      <c r="G385" s="2" t="str">
        <f>' turmas sistema atual'!G384</f>
        <v>A</v>
      </c>
      <c r="H385" s="2" t="str">
        <f>' turmas sistema atual'!W384</f>
        <v xml:space="preserve">terça das 10:00 às 12:00, semanal ; sexta das 08:00 às 10:00, semanal </v>
      </c>
      <c r="I385" s="5" t="str">
        <f>' turmas sistema atual'!X384</f>
        <v/>
      </c>
      <c r="J385" s="5" t="str">
        <f>' turmas sistema atual'!H384</f>
        <v xml:space="preserve">terça das 10:00 às 12:00, sala A2-S305-SB, semanal , sexta das 08:00 às 10:00, sala A2-S305-SB, semanal </v>
      </c>
      <c r="K385" s="5">
        <f>' turmas sistema atual'!I384</f>
        <v>0</v>
      </c>
      <c r="L385" s="5" t="str">
        <f>' turmas sistema atual'!J384</f>
        <v>São Bernardo do Campo</v>
      </c>
      <c r="M385" s="5" t="str">
        <f>' turmas sistema atual'!K384</f>
        <v>diurno</v>
      </c>
      <c r="N385" s="5" t="str">
        <f>' turmas sistema atual'!L384</f>
        <v>4-0-4</v>
      </c>
      <c r="O385" s="5">
        <f>' turmas sistema atual'!M384</f>
        <v>75</v>
      </c>
      <c r="P385" s="5">
        <f>' turmas sistema atual'!N384</f>
        <v>0</v>
      </c>
      <c r="Q385" s="5">
        <f t="shared" si="5"/>
        <v>75</v>
      </c>
      <c r="R385" s="2" t="str">
        <f>UPPER(' turmas sistema atual'!R384)</f>
        <v>LEONARDO ANDRÉ PAES MÜLLER</v>
      </c>
      <c r="S385" s="2" t="str">
        <f>UPPER(' turmas sistema atual'!S384)</f>
        <v>LEONARDO ANDRÉ PAES MÜLLER</v>
      </c>
    </row>
    <row r="386" spans="1:19" ht="47.25" customHeight="1" thickBot="1" x14ac:dyDescent="0.3">
      <c r="A386" s="2" t="str">
        <f>' turmas sistema atual'!A385</f>
        <v>BACHARELADO EM CIÊNCIAS ECONÔMICAS</v>
      </c>
      <c r="B386" s="2" t="str">
        <f>' turmas sistema atual'!B385</f>
        <v>NAESHC019-17SB</v>
      </c>
      <c r="C386" s="5" t="str">
        <f>' turmas sistema atual'!Y385</f>
        <v>não</v>
      </c>
      <c r="D386" s="2" t="str">
        <f>' turmas sistema atual'!C385</f>
        <v>História do Pensamento Econômico A-noturno (São Bernardo do Campo)</v>
      </c>
      <c r="E386" s="2" t="str">
        <f>' turmas sistema atual'!D385</f>
        <v>História do Pensamento Econômico</v>
      </c>
      <c r="F386" s="2" t="str">
        <f>' turmas sistema atual'!F385</f>
        <v>ESHC019-17</v>
      </c>
      <c r="G386" s="2" t="str">
        <f>' turmas sistema atual'!G385</f>
        <v>A</v>
      </c>
      <c r="H386" s="2" t="str">
        <f>' turmas sistema atual'!W385</f>
        <v xml:space="preserve">terça das 21:00 às 23:00, semanal ; sexta das 19:00 às 21:00, semanal </v>
      </c>
      <c r="I386" s="5" t="str">
        <f>' turmas sistema atual'!X385</f>
        <v/>
      </c>
      <c r="J386" s="5" t="str">
        <f>' turmas sistema atual'!H385</f>
        <v xml:space="preserve">terça das 21:00 às 23:00, sala A2-S308-SB, semanal , sexta das 19:00 às 21:00, sala A2-S308-SB, semanal </v>
      </c>
      <c r="K386" s="5">
        <f>' turmas sistema atual'!I385</f>
        <v>0</v>
      </c>
      <c r="L386" s="5" t="str">
        <f>' turmas sistema atual'!J385</f>
        <v>São Bernardo do Campo</v>
      </c>
      <c r="M386" s="5" t="str">
        <f>' turmas sistema atual'!K385</f>
        <v>noturno</v>
      </c>
      <c r="N386" s="5" t="str">
        <f>' turmas sistema atual'!L385</f>
        <v>4-0-4</v>
      </c>
      <c r="O386" s="5">
        <f>' turmas sistema atual'!M385</f>
        <v>75</v>
      </c>
      <c r="P386" s="5">
        <f>' turmas sistema atual'!N385</f>
        <v>0</v>
      </c>
      <c r="Q386" s="5">
        <f t="shared" si="5"/>
        <v>75</v>
      </c>
      <c r="R386" s="2" t="str">
        <f>UPPER(' turmas sistema atual'!R385)</f>
        <v>LEONARDO ANDRÉ PAES MÜLLER</v>
      </c>
      <c r="S386" s="2" t="str">
        <f>UPPER(' turmas sistema atual'!S385)</f>
        <v>LEONARDO ANDRÉ PAES MÜLLER</v>
      </c>
    </row>
    <row r="387" spans="1:19" ht="47.25" customHeight="1" thickBot="1" x14ac:dyDescent="0.3">
      <c r="A387" s="2" t="str">
        <f>' turmas sistema atual'!A386</f>
        <v>BACHARELADO EM CIÊNCIAS ECONÔMICAS</v>
      </c>
      <c r="B387" s="2" t="str">
        <f>' turmas sistema atual'!B386</f>
        <v>NA1MCTC014-13SB</v>
      </c>
      <c r="C387" s="5" t="str">
        <f>' turmas sistema atual'!Y386</f>
        <v>não</v>
      </c>
      <c r="D387" s="2" t="str">
        <f>' turmas sistema atual'!C386</f>
        <v>Introdução à Inferência Estatística A1-noturno (São Bernardo do Campo)</v>
      </c>
      <c r="E387" s="2" t="str">
        <f>' turmas sistema atual'!D386</f>
        <v>Introdução à Inferência Estatística</v>
      </c>
      <c r="F387" s="2" t="str">
        <f>' turmas sistema atual'!F386</f>
        <v>MCTC014-13</v>
      </c>
      <c r="G387" s="2" t="str">
        <f>' turmas sistema atual'!G386</f>
        <v>A1</v>
      </c>
      <c r="H387" s="2" t="str">
        <f>' turmas sistema atual'!W386</f>
        <v xml:space="preserve">segunda das 21:00 às 23:00, semanal ; quinta das 19:00 às 21:00, semanal </v>
      </c>
      <c r="I387" s="5" t="str">
        <f>' turmas sistema atual'!X386</f>
        <v/>
      </c>
      <c r="J387" s="5" t="str">
        <f>' turmas sistema atual'!H386</f>
        <v xml:space="preserve">segunda das 21:00 às 23:00, sala A1-S202-SB, semanal , quinta das 19:00 às 21:00, sala A2-S101-SB, semanal </v>
      </c>
      <c r="K387" s="5">
        <f>' turmas sistema atual'!I386</f>
        <v>0</v>
      </c>
      <c r="L387" s="5" t="str">
        <f>' turmas sistema atual'!J386</f>
        <v>São Bernardo do Campo</v>
      </c>
      <c r="M387" s="5" t="str">
        <f>' turmas sistema atual'!K386</f>
        <v>noturno</v>
      </c>
      <c r="N387" s="5" t="str">
        <f>' turmas sistema atual'!L386</f>
        <v>3-1-4</v>
      </c>
      <c r="O387" s="5">
        <f>' turmas sistema atual'!M386</f>
        <v>75</v>
      </c>
      <c r="P387" s="5">
        <f>' turmas sistema atual'!N386</f>
        <v>0</v>
      </c>
      <c r="Q387" s="5">
        <f t="shared" si="5"/>
        <v>75</v>
      </c>
      <c r="R387" s="2" t="str">
        <f>UPPER(' turmas sistema atual'!R386)</f>
        <v>THIAGO FONSECA MORELLO RAMALHO DA SILVA</v>
      </c>
      <c r="S387" s="2" t="str">
        <f>UPPER(' turmas sistema atual'!S386)</f>
        <v/>
      </c>
    </row>
    <row r="388" spans="1:19" ht="47.25" customHeight="1" thickBot="1" x14ac:dyDescent="0.3">
      <c r="A388" s="2" t="str">
        <f>' turmas sistema atual'!A387</f>
        <v>BACHARELADO EM CIÊNCIAS ECONÔMICAS</v>
      </c>
      <c r="B388" s="2" t="str">
        <f>' turmas sistema atual'!B387</f>
        <v>DAESHC024-19SB</v>
      </c>
      <c r="C388" s="5" t="str">
        <f>' turmas sistema atual'!Y387</f>
        <v>não</v>
      </c>
      <c r="D388" s="2" t="str">
        <f>' turmas sistema atual'!C387</f>
        <v>Macroeconomia III A-diurno (São Bernardo do Campo)</v>
      </c>
      <c r="E388" s="2" t="str">
        <f>' turmas sistema atual'!D387</f>
        <v>Macroeconomia III</v>
      </c>
      <c r="F388" s="2" t="str">
        <f>' turmas sistema atual'!F387</f>
        <v>ESHC024-19</v>
      </c>
      <c r="G388" s="2" t="str">
        <f>' turmas sistema atual'!G387</f>
        <v>A</v>
      </c>
      <c r="H388" s="2" t="str">
        <f>' turmas sistema atual'!W387</f>
        <v xml:space="preserve">segunda das 08:00 às 10:00, semanal ; quarta das 10:00 às 12:00, semanal </v>
      </c>
      <c r="I388" s="5" t="str">
        <f>' turmas sistema atual'!X387</f>
        <v/>
      </c>
      <c r="J388" s="5" t="str">
        <f>' turmas sistema atual'!H387</f>
        <v xml:space="preserve">segunda das 08:00 às 10:00, sala A1-S204-SB, semanal , quarta das 10:00 às 12:00, sala A1-S204-SB, semanal </v>
      </c>
      <c r="K388" s="5">
        <f>' turmas sistema atual'!I387</f>
        <v>0</v>
      </c>
      <c r="L388" s="5" t="str">
        <f>' turmas sistema atual'!J387</f>
        <v>São Bernardo do Campo</v>
      </c>
      <c r="M388" s="5" t="str">
        <f>' turmas sistema atual'!K387</f>
        <v>diurno</v>
      </c>
      <c r="N388" s="5" t="str">
        <f>' turmas sistema atual'!L387</f>
        <v>4-0-4</v>
      </c>
      <c r="O388" s="5">
        <f>' turmas sistema atual'!M387</f>
        <v>65</v>
      </c>
      <c r="P388" s="5">
        <f>' turmas sistema atual'!N387</f>
        <v>0</v>
      </c>
      <c r="Q388" s="5">
        <f t="shared" ref="Q388:Q451" si="6">O388-P388</f>
        <v>65</v>
      </c>
      <c r="R388" s="2" t="str">
        <f>UPPER(' turmas sistema atual'!R387)</f>
        <v>ANA CLAUDIA POLATO E FAVA</v>
      </c>
      <c r="S388" s="2" t="str">
        <f>UPPER(' turmas sistema atual'!S387)</f>
        <v>ANA CLAUDIA POLATO E FAVA</v>
      </c>
    </row>
    <row r="389" spans="1:19" ht="47.25" customHeight="1" thickBot="1" x14ac:dyDescent="0.3">
      <c r="A389" s="2" t="str">
        <f>' turmas sistema atual'!A388</f>
        <v>BACHARELADO EM CIÊNCIAS ECONÔMICAS</v>
      </c>
      <c r="B389" s="2" t="str">
        <f>' turmas sistema atual'!B388</f>
        <v>NAESHC024-19SB</v>
      </c>
      <c r="C389" s="5" t="str">
        <f>' turmas sistema atual'!Y388</f>
        <v>não</v>
      </c>
      <c r="D389" s="2" t="str">
        <f>' turmas sistema atual'!C388</f>
        <v>Macroeconomia III A-noturno (São Bernardo do Campo)</v>
      </c>
      <c r="E389" s="2" t="str">
        <f>' turmas sistema atual'!D388</f>
        <v>Macroeconomia III</v>
      </c>
      <c r="F389" s="2" t="str">
        <f>' turmas sistema atual'!F388</f>
        <v>ESHC024-19</v>
      </c>
      <c r="G389" s="2" t="str">
        <f>' turmas sistema atual'!G388</f>
        <v>A</v>
      </c>
      <c r="H389" s="2" t="str">
        <f>' turmas sistema atual'!W388</f>
        <v xml:space="preserve">segunda das 19:00 às 21:00, semanal ; quarta das 21:00 às 23:00, semanal </v>
      </c>
      <c r="I389" s="5" t="str">
        <f>' turmas sistema atual'!X388</f>
        <v/>
      </c>
      <c r="J389" s="5" t="str">
        <f>' turmas sistema atual'!H388</f>
        <v xml:space="preserve">segunda das 19:00 às 21:00, sala A1-S204-SB, semanal , quarta das 21:00 às 23:00, sala A1-S204-SB, semanal </v>
      </c>
      <c r="K389" s="5">
        <f>' turmas sistema atual'!I388</f>
        <v>0</v>
      </c>
      <c r="L389" s="5" t="str">
        <f>' turmas sistema atual'!J388</f>
        <v>São Bernardo do Campo</v>
      </c>
      <c r="M389" s="5" t="str">
        <f>' turmas sistema atual'!K388</f>
        <v>noturno</v>
      </c>
      <c r="N389" s="5" t="str">
        <f>' turmas sistema atual'!L388</f>
        <v>4-0-4</v>
      </c>
      <c r="O389" s="5">
        <f>' turmas sistema atual'!M388</f>
        <v>65</v>
      </c>
      <c r="P389" s="5">
        <f>' turmas sistema atual'!N388</f>
        <v>0</v>
      </c>
      <c r="Q389" s="5">
        <f t="shared" si="6"/>
        <v>65</v>
      </c>
      <c r="R389" s="2" t="str">
        <f>UPPER(' turmas sistema atual'!R388)</f>
        <v>ANA CLAUDIA POLATO E FAVA</v>
      </c>
      <c r="S389" s="2" t="str">
        <f>UPPER(' turmas sistema atual'!S388)</f>
        <v>ANA CLAUDIA POLATO E FAVA</v>
      </c>
    </row>
    <row r="390" spans="1:19" ht="47.25" customHeight="1" thickBot="1" x14ac:dyDescent="0.3">
      <c r="A390" s="2" t="str">
        <f>' turmas sistema atual'!A389</f>
        <v>BACHARELADO EM CIÊNCIAS ECONÔMICAS</v>
      </c>
      <c r="B390" s="2" t="str">
        <f>' turmas sistema atual'!B389</f>
        <v>DAESHC029-17SB</v>
      </c>
      <c r="C390" s="5" t="str">
        <f>' turmas sistema atual'!Y389</f>
        <v>não</v>
      </c>
      <c r="D390" s="2" t="str">
        <f>' turmas sistema atual'!C389</f>
        <v>Microeconomia III A-diurno (São Bernardo do Campo)</v>
      </c>
      <c r="E390" s="2" t="str">
        <f>' turmas sistema atual'!D389</f>
        <v>Microeconomia III</v>
      </c>
      <c r="F390" s="2" t="str">
        <f>' turmas sistema atual'!F389</f>
        <v>ESHC029-17</v>
      </c>
      <c r="G390" s="2" t="str">
        <f>' turmas sistema atual'!G389</f>
        <v>A</v>
      </c>
      <c r="H390" s="2" t="str">
        <f>' turmas sistema atual'!W389</f>
        <v xml:space="preserve">terça das 10:00 às 12:00, semanal ; sexta das 08:00 às 10:00, semanal </v>
      </c>
      <c r="I390" s="5" t="str">
        <f>' turmas sistema atual'!X389</f>
        <v/>
      </c>
      <c r="J390" s="5" t="str">
        <f>' turmas sistema atual'!H389</f>
        <v xml:space="preserve">terça das 10:00 às 12:00, sala A1-S204-SB, semanal , sexta das 08:00 às 10:00, sala A1-S204-SB, semanal </v>
      </c>
      <c r="K390" s="5">
        <f>' turmas sistema atual'!I389</f>
        <v>0</v>
      </c>
      <c r="L390" s="5" t="str">
        <f>' turmas sistema atual'!J389</f>
        <v>São Bernardo do Campo</v>
      </c>
      <c r="M390" s="5" t="str">
        <f>' turmas sistema atual'!K389</f>
        <v>diurno</v>
      </c>
      <c r="N390" s="5" t="str">
        <f>' turmas sistema atual'!L389</f>
        <v>4-0-3</v>
      </c>
      <c r="O390" s="5">
        <f>' turmas sistema atual'!M389</f>
        <v>65</v>
      </c>
      <c r="P390" s="5">
        <f>' turmas sistema atual'!N389</f>
        <v>0</v>
      </c>
      <c r="Q390" s="5">
        <f t="shared" si="6"/>
        <v>65</v>
      </c>
      <c r="R390" s="2" t="str">
        <f>UPPER(' turmas sistema atual'!R389)</f>
        <v>THOMAZ MINGATOS FERNANDES GEMIGNANI</v>
      </c>
      <c r="S390" s="2" t="str">
        <f>UPPER(' turmas sistema atual'!S389)</f>
        <v>THOMAZ MINGATOS FERNANDES GEMIGNANI</v>
      </c>
    </row>
    <row r="391" spans="1:19" ht="47.25" customHeight="1" thickBot="1" x14ac:dyDescent="0.3">
      <c r="A391" s="2" t="str">
        <f>' turmas sistema atual'!A390</f>
        <v>BACHARELADO EM CIÊNCIAS ECONÔMICAS</v>
      </c>
      <c r="B391" s="2" t="str">
        <f>' turmas sistema atual'!B390</f>
        <v>NAESHC029-17SB</v>
      </c>
      <c r="C391" s="5" t="str">
        <f>' turmas sistema atual'!Y390</f>
        <v>não</v>
      </c>
      <c r="D391" s="2" t="str">
        <f>' turmas sistema atual'!C390</f>
        <v>Microeconomia III A-noturno (São Bernardo do Campo)</v>
      </c>
      <c r="E391" s="2" t="str">
        <f>' turmas sistema atual'!D390</f>
        <v>Microeconomia III</v>
      </c>
      <c r="F391" s="2" t="str">
        <f>' turmas sistema atual'!F390</f>
        <v>ESHC029-17</v>
      </c>
      <c r="G391" s="2" t="str">
        <f>' turmas sistema atual'!G390</f>
        <v>A</v>
      </c>
      <c r="H391" s="2" t="str">
        <f>' turmas sistema atual'!W390</f>
        <v xml:space="preserve">terça das 21:00 às 23:00, semanal ; sexta das 19:00 às 21:00, semanal </v>
      </c>
      <c r="I391" s="5" t="str">
        <f>' turmas sistema atual'!X390</f>
        <v/>
      </c>
      <c r="J391" s="5" t="str">
        <f>' turmas sistema atual'!H390</f>
        <v xml:space="preserve">terça das 21:00 às 23:00, sala A1-S204-SB, semanal , sexta das 19:00 às 21:00, sala A1-S204-SB, semanal </v>
      </c>
      <c r="K391" s="5">
        <f>' turmas sistema atual'!I390</f>
        <v>0</v>
      </c>
      <c r="L391" s="5" t="str">
        <f>' turmas sistema atual'!J390</f>
        <v>São Bernardo do Campo</v>
      </c>
      <c r="M391" s="5" t="str">
        <f>' turmas sistema atual'!K390</f>
        <v>noturno</v>
      </c>
      <c r="N391" s="5" t="str">
        <f>' turmas sistema atual'!L390</f>
        <v>4-0-3</v>
      </c>
      <c r="O391" s="5">
        <f>' turmas sistema atual'!M390</f>
        <v>65</v>
      </c>
      <c r="P391" s="5">
        <f>' turmas sistema atual'!N390</f>
        <v>0</v>
      </c>
      <c r="Q391" s="5">
        <f t="shared" si="6"/>
        <v>65</v>
      </c>
      <c r="R391" s="2" t="str">
        <f>UPPER(' turmas sistema atual'!R390)</f>
        <v>THOMAZ MINGATOS FERNANDES GEMIGNANI</v>
      </c>
      <c r="S391" s="2" t="str">
        <f>UPPER(' turmas sistema atual'!S390)</f>
        <v>THOMAZ MINGATOS FERNANDES GEMIGNANI</v>
      </c>
    </row>
    <row r="392" spans="1:19" ht="47.25" customHeight="1" thickBot="1" x14ac:dyDescent="0.3">
      <c r="A392" s="2" t="str">
        <f>' turmas sistema atual'!A391</f>
        <v>BACHARELADO EM CIÊNCIAS ECONÔMICAS</v>
      </c>
      <c r="B392" s="2" t="str">
        <f>' turmas sistema atual'!B391</f>
        <v>DAESZC023-17SB</v>
      </c>
      <c r="C392" s="5" t="str">
        <f>' turmas sistema atual'!Y391</f>
        <v>não</v>
      </c>
      <c r="D392" s="2" t="str">
        <f>' turmas sistema atual'!C391</f>
        <v>Tópicos Avançados em Economia Institucional A-diurno (São Bernardo do Campo)</v>
      </c>
      <c r="E392" s="2" t="str">
        <f>' turmas sistema atual'!D391</f>
        <v>Tópicos Avançados em Economia Institucional</v>
      </c>
      <c r="F392" s="2" t="str">
        <f>' turmas sistema atual'!F391</f>
        <v>ESZC023-17</v>
      </c>
      <c r="G392" s="2" t="str">
        <f>' turmas sistema atual'!G391</f>
        <v>A</v>
      </c>
      <c r="H392" s="2" t="str">
        <f>' turmas sistema atual'!W391</f>
        <v xml:space="preserve">quarta das 14:00 às 18:00, semanal </v>
      </c>
      <c r="I392" s="5" t="str">
        <f>' turmas sistema atual'!X391</f>
        <v/>
      </c>
      <c r="J392" s="5" t="str">
        <f>' turmas sistema atual'!H391</f>
        <v xml:space="preserve">quarta das 14:00 às 18:00, sala A1-S205-SB, semanal </v>
      </c>
      <c r="K392" s="5">
        <f>' turmas sistema atual'!I391</f>
        <v>0</v>
      </c>
      <c r="L392" s="5" t="str">
        <f>' turmas sistema atual'!J391</f>
        <v>São Bernardo do Campo</v>
      </c>
      <c r="M392" s="5" t="str">
        <f>' turmas sistema atual'!K391</f>
        <v>diurno</v>
      </c>
      <c r="N392" s="5" t="str">
        <f>' turmas sistema atual'!L391</f>
        <v>4-0-4</v>
      </c>
      <c r="O392" s="5">
        <f>' turmas sistema atual'!M391</f>
        <v>65</v>
      </c>
      <c r="P392" s="5">
        <f>' turmas sistema atual'!N391</f>
        <v>0</v>
      </c>
      <c r="Q392" s="5">
        <f t="shared" si="6"/>
        <v>65</v>
      </c>
      <c r="R392" s="2" t="str">
        <f>UPPER(' turmas sistema atual'!R391)</f>
        <v>MANUEL RAMON SOUZA LUZ</v>
      </c>
      <c r="S392" s="2" t="str">
        <f>UPPER(' turmas sistema atual'!S391)</f>
        <v>RAMON VICENTE GARCIA FERNANDEZ</v>
      </c>
    </row>
    <row r="393" spans="1:19" ht="47.25" customHeight="1" thickBot="1" x14ac:dyDescent="0.3">
      <c r="A393" s="2" t="str">
        <f>' turmas sistema atual'!A392</f>
        <v>BACHARELADO EM FILOSOFIA</v>
      </c>
      <c r="B393" s="2" t="str">
        <f>' turmas sistema atual'!B392</f>
        <v>DANHZ2116-18SB</v>
      </c>
      <c r="C393" s="5" t="str">
        <f>' turmas sistema atual'!Y392</f>
        <v>não</v>
      </c>
      <c r="D393" s="2" t="str">
        <f>' turmas sistema atual'!C392</f>
        <v>Discussões Atuais em Filosofia da Ciência A-diurno (São Bernardo do Campo)</v>
      </c>
      <c r="E393" s="2" t="str">
        <f>' turmas sistema atual'!D392</f>
        <v>Discussões Atuais em Filosofia da Ciência</v>
      </c>
      <c r="F393" s="2" t="str">
        <f>' turmas sistema atual'!F392</f>
        <v>NHZ2116-18</v>
      </c>
      <c r="G393" s="2" t="str">
        <f>' turmas sistema atual'!G392</f>
        <v>A</v>
      </c>
      <c r="H393" s="2" t="str">
        <f>' turmas sistema atual'!W392</f>
        <v xml:space="preserve">segunda das 08:00 às 10:00, semanal ; quarta das 10:00 às 12:00, semanal </v>
      </c>
      <c r="I393" s="5" t="str">
        <f>' turmas sistema atual'!X392</f>
        <v/>
      </c>
      <c r="J393" s="5" t="str">
        <f>' turmas sistema atual'!H392</f>
        <v xml:space="preserve">segunda das 08:00 às 10:00, sala A2-S308-SB, semanal , quarta das 10:00 às 12:00, sala A2-S307-SB, semanal </v>
      </c>
      <c r="K393" s="5">
        <f>' turmas sistema atual'!I392</f>
        <v>0</v>
      </c>
      <c r="L393" s="5" t="str">
        <f>' turmas sistema atual'!J392</f>
        <v>São Bernardo do Campo</v>
      </c>
      <c r="M393" s="5" t="str">
        <f>' turmas sistema atual'!K392</f>
        <v>diurno</v>
      </c>
      <c r="N393" s="5" t="str">
        <f>' turmas sistema atual'!L392</f>
        <v>4-0-4</v>
      </c>
      <c r="O393" s="5">
        <f>' turmas sistema atual'!M392</f>
        <v>45</v>
      </c>
      <c r="P393" s="5">
        <f>' turmas sistema atual'!N392</f>
        <v>0</v>
      </c>
      <c r="Q393" s="5">
        <f t="shared" si="6"/>
        <v>45</v>
      </c>
      <c r="R393" s="2" t="str">
        <f>UPPER(' turmas sistema atual'!R392)</f>
        <v>VICTOR XIMENES MARQUES</v>
      </c>
      <c r="S393" s="2" t="str">
        <f>UPPER(' turmas sistema atual'!S392)</f>
        <v/>
      </c>
    </row>
    <row r="394" spans="1:19" ht="47.25" customHeight="1" thickBot="1" x14ac:dyDescent="0.3">
      <c r="A394" s="2" t="str">
        <f>' turmas sistema atual'!A393</f>
        <v>BACHARELADO EM FILOSOFIA</v>
      </c>
      <c r="B394" s="2" t="str">
        <f>' turmas sistema atual'!B393</f>
        <v>NANHZ2116-18SB</v>
      </c>
      <c r="C394" s="5" t="str">
        <f>' turmas sistema atual'!Y393</f>
        <v>não</v>
      </c>
      <c r="D394" s="2" t="str">
        <f>' turmas sistema atual'!C393</f>
        <v>Discussões Atuais em Filosofia da Ciência A-noturno (São Bernardo do Campo)</v>
      </c>
      <c r="E394" s="2" t="str">
        <f>' turmas sistema atual'!D393</f>
        <v>Discussões Atuais em Filosofia da Ciência</v>
      </c>
      <c r="F394" s="2" t="str">
        <f>' turmas sistema atual'!F393</f>
        <v>NHZ2116-18</v>
      </c>
      <c r="G394" s="2" t="str">
        <f>' turmas sistema atual'!G393</f>
        <v>A</v>
      </c>
      <c r="H394" s="2" t="str">
        <f>' turmas sistema atual'!W393</f>
        <v xml:space="preserve">segunda das 19:00 às 21:00, semanal ; quarta das 21:00 às 23:00, semanal </v>
      </c>
      <c r="I394" s="5" t="str">
        <f>' turmas sistema atual'!X393</f>
        <v/>
      </c>
      <c r="J394" s="5" t="str">
        <f>' turmas sistema atual'!H393</f>
        <v xml:space="preserve">segunda das 19:00 às 21:00, sala A2-S302-SB, semanal , quarta das 21:00 às 23:00, sala A2-S302-SB, semanal </v>
      </c>
      <c r="K394" s="5">
        <f>' turmas sistema atual'!I393</f>
        <v>0</v>
      </c>
      <c r="L394" s="5" t="str">
        <f>' turmas sistema atual'!J393</f>
        <v>São Bernardo do Campo</v>
      </c>
      <c r="M394" s="5" t="str">
        <f>' turmas sistema atual'!K393</f>
        <v>noturno</v>
      </c>
      <c r="N394" s="5" t="str">
        <f>' turmas sistema atual'!L393</f>
        <v>4-0-4</v>
      </c>
      <c r="O394" s="5">
        <f>' turmas sistema atual'!M393</f>
        <v>45</v>
      </c>
      <c r="P394" s="5">
        <f>' turmas sistema atual'!N393</f>
        <v>0</v>
      </c>
      <c r="Q394" s="5">
        <f t="shared" si="6"/>
        <v>45</v>
      </c>
      <c r="R394" s="2" t="str">
        <f>UPPER(' turmas sistema atual'!R393)</f>
        <v>RENATO RODRIGUES KINOUCHI</v>
      </c>
      <c r="S394" s="2" t="str">
        <f>UPPER(' turmas sistema atual'!S393)</f>
        <v/>
      </c>
    </row>
    <row r="395" spans="1:19" ht="47.25" customHeight="1" thickBot="1" x14ac:dyDescent="0.3">
      <c r="A395" s="2" t="str">
        <f>' turmas sistema atual'!A394</f>
        <v>BACHARELADO EM FILOSOFIA</v>
      </c>
      <c r="B395" s="2" t="str">
        <f>' turmas sistema atual'!B394</f>
        <v>DANHH2007-13SB</v>
      </c>
      <c r="C395" s="5" t="str">
        <f>' turmas sistema atual'!Y394</f>
        <v>não</v>
      </c>
      <c r="D395" s="2" t="str">
        <f>' turmas sistema atual'!C394</f>
        <v>Estética A-diurno (São Bernardo do Campo)</v>
      </c>
      <c r="E395" s="2" t="str">
        <f>' turmas sistema atual'!D394</f>
        <v>Estética</v>
      </c>
      <c r="F395" s="2" t="str">
        <f>' turmas sistema atual'!F394</f>
        <v>NHH2007-13</v>
      </c>
      <c r="G395" s="2" t="str">
        <f>' turmas sistema atual'!G394</f>
        <v>A</v>
      </c>
      <c r="H395" s="2" t="str">
        <f>' turmas sistema atual'!W394</f>
        <v xml:space="preserve">terça das 10:00 às 12:00, semanal ; sexta das 08:00 às 10:00, semanal </v>
      </c>
      <c r="I395" s="5" t="str">
        <f>' turmas sistema atual'!X394</f>
        <v/>
      </c>
      <c r="J395" s="5" t="str">
        <f>' turmas sistema atual'!H394</f>
        <v xml:space="preserve">terça das 10:00 às 12:00, sala A2-S204-SB, semanal , sexta das 08:00 às 10:00, sala A2-S203-SB, semanal </v>
      </c>
      <c r="K395" s="5">
        <f>' turmas sistema atual'!I394</f>
        <v>0</v>
      </c>
      <c r="L395" s="5" t="str">
        <f>' turmas sistema atual'!J394</f>
        <v>São Bernardo do Campo</v>
      </c>
      <c r="M395" s="5" t="str">
        <f>' turmas sistema atual'!K394</f>
        <v>diurno</v>
      </c>
      <c r="N395" s="5" t="str">
        <f>' turmas sistema atual'!L394</f>
        <v>4-0-4</v>
      </c>
      <c r="O395" s="5">
        <f>' turmas sistema atual'!M394</f>
        <v>45</v>
      </c>
      <c r="P395" s="5">
        <f>' turmas sistema atual'!N394</f>
        <v>25</v>
      </c>
      <c r="Q395" s="5">
        <f t="shared" si="6"/>
        <v>20</v>
      </c>
      <c r="R395" s="2" t="str">
        <f>UPPER(' turmas sistema atual'!R394)</f>
        <v>MARINE DE SOUZA PEREIRA</v>
      </c>
      <c r="S395" s="2" t="str">
        <f>UPPER(' turmas sistema atual'!S394)</f>
        <v/>
      </c>
    </row>
    <row r="396" spans="1:19" ht="47.25" customHeight="1" thickBot="1" x14ac:dyDescent="0.3">
      <c r="A396" s="2" t="str">
        <f>' turmas sistema atual'!A395</f>
        <v>BACHARELADO EM FILOSOFIA</v>
      </c>
      <c r="B396" s="2" t="str">
        <f>' turmas sistema atual'!B395</f>
        <v>NANHH2007-13SB</v>
      </c>
      <c r="C396" s="5" t="str">
        <f>' turmas sistema atual'!Y395</f>
        <v>não</v>
      </c>
      <c r="D396" s="2" t="str">
        <f>' turmas sistema atual'!C395</f>
        <v>Estética A-noturno (São Bernardo do Campo)</v>
      </c>
      <c r="E396" s="2" t="str">
        <f>' turmas sistema atual'!D395</f>
        <v>Estética</v>
      </c>
      <c r="F396" s="2" t="str">
        <f>' turmas sistema atual'!F395</f>
        <v>NHH2007-13</v>
      </c>
      <c r="G396" s="2" t="str">
        <f>' turmas sistema atual'!G395</f>
        <v>A</v>
      </c>
      <c r="H396" s="2" t="str">
        <f>' turmas sistema atual'!W395</f>
        <v xml:space="preserve">terça das 21:00 às 23:00, semanal ; sexta das 19:00 às 21:00, semanal </v>
      </c>
      <c r="I396" s="5" t="str">
        <f>' turmas sistema atual'!X395</f>
        <v/>
      </c>
      <c r="J396" s="5" t="str">
        <f>' turmas sistema atual'!H395</f>
        <v xml:space="preserve">terça das 21:00 às 23:00, sala A2-S204-SB, semanal , sexta das 19:00 às 21:00, sala A2-S204-SB, semanal </v>
      </c>
      <c r="K396" s="5">
        <f>' turmas sistema atual'!I395</f>
        <v>0</v>
      </c>
      <c r="L396" s="5" t="str">
        <f>' turmas sistema atual'!J395</f>
        <v>São Bernardo do Campo</v>
      </c>
      <c r="M396" s="5" t="str">
        <f>' turmas sistema atual'!K395</f>
        <v>noturno</v>
      </c>
      <c r="N396" s="5" t="str">
        <f>' turmas sistema atual'!L395</f>
        <v>4-0-4</v>
      </c>
      <c r="O396" s="5">
        <f>' turmas sistema atual'!M395</f>
        <v>45</v>
      </c>
      <c r="P396" s="5">
        <f>' turmas sistema atual'!N395</f>
        <v>25</v>
      </c>
      <c r="Q396" s="5">
        <f t="shared" si="6"/>
        <v>20</v>
      </c>
      <c r="R396" s="2" t="str">
        <f>UPPER(' turmas sistema atual'!R395)</f>
        <v>MARINE DE SOUZA PEREIRA</v>
      </c>
      <c r="S396" s="2" t="str">
        <f>UPPER(' turmas sistema atual'!S395)</f>
        <v/>
      </c>
    </row>
    <row r="397" spans="1:19" ht="47.25" customHeight="1" thickBot="1" x14ac:dyDescent="0.3">
      <c r="A397" s="2" t="str">
        <f>' turmas sistema atual'!A396</f>
        <v>BACHARELADO EM FILOSOFIA</v>
      </c>
      <c r="B397" s="2" t="str">
        <f>' turmas sistema atual'!B396</f>
        <v>DANHH2012-13SB</v>
      </c>
      <c r="C397" s="5" t="str">
        <f>' turmas sistema atual'!Y396</f>
        <v>não</v>
      </c>
      <c r="D397" s="2" t="str">
        <f>' turmas sistema atual'!C396</f>
        <v>Fenomenologia e Filosofia Hermenêutica A-diurno (São Bernardo do Campo)</v>
      </c>
      <c r="E397" s="2" t="str">
        <f>' turmas sistema atual'!D396</f>
        <v>Fenomenologia e Filosofia Hermenêutica</v>
      </c>
      <c r="F397" s="2" t="str">
        <f>' turmas sistema atual'!F396</f>
        <v>NHH2012-13</v>
      </c>
      <c r="G397" s="2" t="str">
        <f>' turmas sistema atual'!G396</f>
        <v>A</v>
      </c>
      <c r="H397" s="2" t="str">
        <f>' turmas sistema atual'!W396</f>
        <v xml:space="preserve">segunda das 08:00 às 10:00, semanal ; quarta das 10:00 às 12:00, semanal </v>
      </c>
      <c r="I397" s="5" t="str">
        <f>' turmas sistema atual'!X396</f>
        <v/>
      </c>
      <c r="J397" s="5" t="str">
        <f>' turmas sistema atual'!H396</f>
        <v xml:space="preserve">segunda das 08:00 às 10:00, sala A2-S302-SB, semanal , quarta das 10:00 às 12:00, sala A2-S302-SB, semanal </v>
      </c>
      <c r="K397" s="5">
        <f>' turmas sistema atual'!I396</f>
        <v>0</v>
      </c>
      <c r="L397" s="5" t="str">
        <f>' turmas sistema atual'!J396</f>
        <v>São Bernardo do Campo</v>
      </c>
      <c r="M397" s="5" t="str">
        <f>' turmas sistema atual'!K396</f>
        <v>diurno</v>
      </c>
      <c r="N397" s="5" t="str">
        <f>' turmas sistema atual'!L396</f>
        <v>4-0-4</v>
      </c>
      <c r="O397" s="5">
        <f>' turmas sistema atual'!M396</f>
        <v>45</v>
      </c>
      <c r="P397" s="5">
        <f>' turmas sistema atual'!N396</f>
        <v>0</v>
      </c>
      <c r="Q397" s="5">
        <f t="shared" si="6"/>
        <v>45</v>
      </c>
      <c r="R397" s="2" t="str">
        <f>UPPER(' turmas sistema atual'!R396)</f>
        <v>FERNANDO COSTA MATTOS</v>
      </c>
      <c r="S397" s="2" t="str">
        <f>UPPER(' turmas sistema atual'!S396)</f>
        <v/>
      </c>
    </row>
    <row r="398" spans="1:19" ht="47.25" customHeight="1" thickBot="1" x14ac:dyDescent="0.3">
      <c r="A398" s="2" t="str">
        <f>' turmas sistema atual'!A397</f>
        <v>BACHARELADO EM FILOSOFIA</v>
      </c>
      <c r="B398" s="2" t="str">
        <f>' turmas sistema atual'!B397</f>
        <v>NANHH2012-13SB</v>
      </c>
      <c r="C398" s="5" t="str">
        <f>' turmas sistema atual'!Y397</f>
        <v>não</v>
      </c>
      <c r="D398" s="2" t="str">
        <f>' turmas sistema atual'!C397</f>
        <v>Fenomenologia e Filosofia Hermenêutica A-noturno (São Bernardo do Campo)</v>
      </c>
      <c r="E398" s="2" t="str">
        <f>' turmas sistema atual'!D397</f>
        <v>Fenomenologia e Filosofia Hermenêutica</v>
      </c>
      <c r="F398" s="2" t="str">
        <f>' turmas sistema atual'!F397</f>
        <v>NHH2012-13</v>
      </c>
      <c r="G398" s="2" t="str">
        <f>' turmas sistema atual'!G397</f>
        <v>A</v>
      </c>
      <c r="H398" s="2" t="str">
        <f>' turmas sistema atual'!W397</f>
        <v xml:space="preserve">segunda das 19:00 às 21:00, semanal ; quarta das 21:00 às 23:00, semanal </v>
      </c>
      <c r="I398" s="5" t="str">
        <f>' turmas sistema atual'!X397</f>
        <v/>
      </c>
      <c r="J398" s="5" t="str">
        <f>' turmas sistema atual'!H397</f>
        <v xml:space="preserve">segunda das 19:00 às 21:00, sala A2-S302-SB, semanal , quarta das 21:00 às 23:00, sala A2-S302-SB, semanal </v>
      </c>
      <c r="K398" s="5">
        <f>' turmas sistema atual'!I397</f>
        <v>0</v>
      </c>
      <c r="L398" s="5" t="str">
        <f>' turmas sistema atual'!J397</f>
        <v>São Bernardo do Campo</v>
      </c>
      <c r="M398" s="5" t="str">
        <f>' turmas sistema atual'!K397</f>
        <v>noturno</v>
      </c>
      <c r="N398" s="5" t="str">
        <f>' turmas sistema atual'!L397</f>
        <v>4-0-4</v>
      </c>
      <c r="O398" s="5">
        <f>' turmas sistema atual'!M397</f>
        <v>45</v>
      </c>
      <c r="P398" s="5">
        <f>' turmas sistema atual'!N397</f>
        <v>0</v>
      </c>
      <c r="Q398" s="5">
        <f t="shared" si="6"/>
        <v>45</v>
      </c>
      <c r="R398" s="2" t="str">
        <f>UPPER(' turmas sistema atual'!R397)</f>
        <v>FERNANDO COSTA MATTOS</v>
      </c>
      <c r="S398" s="2" t="str">
        <f>UPPER(' turmas sistema atual'!S397)</f>
        <v/>
      </c>
    </row>
    <row r="399" spans="1:19" ht="47.25" customHeight="1" thickBot="1" x14ac:dyDescent="0.3">
      <c r="A399" s="2" t="str">
        <f>' turmas sistema atual'!A398</f>
        <v>BACHARELADO EM FILOSOFIA</v>
      </c>
      <c r="B399" s="2" t="str">
        <f>' turmas sistema atual'!B398</f>
        <v>DANHH2020-13SB</v>
      </c>
      <c r="C399" s="5" t="str">
        <f>' turmas sistema atual'!Y398</f>
        <v>não</v>
      </c>
      <c r="D399" s="2" t="str">
        <f>' turmas sistema atual'!C398</f>
        <v>Filosofia da Lógica A-diurno (São Bernardo do Campo)</v>
      </c>
      <c r="E399" s="2" t="str">
        <f>' turmas sistema atual'!D398</f>
        <v>Filosofia da Lógica</v>
      </c>
      <c r="F399" s="2" t="str">
        <f>' turmas sistema atual'!F398</f>
        <v>NHH2020-13</v>
      </c>
      <c r="G399" s="2" t="str">
        <f>' turmas sistema atual'!G398</f>
        <v>A</v>
      </c>
      <c r="H399" s="2" t="str">
        <f>' turmas sistema atual'!W398</f>
        <v xml:space="preserve">terça das 08:00 às 10:00, semanal ; quinta das 10:00 às 12:00, semanal </v>
      </c>
      <c r="I399" s="5" t="str">
        <f>' turmas sistema atual'!X398</f>
        <v/>
      </c>
      <c r="J399" s="5" t="str">
        <f>' turmas sistema atual'!H398</f>
        <v xml:space="preserve">terça das 08:00 às 10:00, sala A2-S302-SB, semanal , quinta das 10:00 às 12:00, sala A2-S302-SB, semanal </v>
      </c>
      <c r="K399" s="5">
        <f>' turmas sistema atual'!I398</f>
        <v>0</v>
      </c>
      <c r="L399" s="5" t="str">
        <f>' turmas sistema atual'!J398</f>
        <v>São Bernardo do Campo</v>
      </c>
      <c r="M399" s="5" t="str">
        <f>' turmas sistema atual'!K398</f>
        <v>diurno</v>
      </c>
      <c r="N399" s="5" t="str">
        <f>' turmas sistema atual'!L398</f>
        <v>4-0-4</v>
      </c>
      <c r="O399" s="5">
        <f>' turmas sistema atual'!M398</f>
        <v>45</v>
      </c>
      <c r="P399" s="5">
        <f>' turmas sistema atual'!N398</f>
        <v>0</v>
      </c>
      <c r="Q399" s="5">
        <f t="shared" si="6"/>
        <v>45</v>
      </c>
      <c r="R399" s="2" t="str">
        <f>UPPER(' turmas sistema atual'!R398)</f>
        <v>MATTIA PETROLO</v>
      </c>
      <c r="S399" s="2" t="str">
        <f>UPPER(' turmas sistema atual'!S398)</f>
        <v/>
      </c>
    </row>
    <row r="400" spans="1:19" ht="47.25" customHeight="1" thickBot="1" x14ac:dyDescent="0.3">
      <c r="A400" s="2" t="str">
        <f>' turmas sistema atual'!A399</f>
        <v>BACHARELADO EM FILOSOFIA</v>
      </c>
      <c r="B400" s="2" t="str">
        <f>' turmas sistema atual'!B399</f>
        <v>NANHH2020-13SB</v>
      </c>
      <c r="C400" s="5" t="str">
        <f>' turmas sistema atual'!Y399</f>
        <v>não</v>
      </c>
      <c r="D400" s="2" t="str">
        <f>' turmas sistema atual'!C399</f>
        <v>Filosofia da Lógica A-noturno (São Bernardo do Campo)</v>
      </c>
      <c r="E400" s="2" t="str">
        <f>' turmas sistema atual'!D399</f>
        <v>Filosofia da Lógica</v>
      </c>
      <c r="F400" s="2" t="str">
        <f>' turmas sistema atual'!F399</f>
        <v>NHH2020-13</v>
      </c>
      <c r="G400" s="2" t="str">
        <f>' turmas sistema atual'!G399</f>
        <v>A</v>
      </c>
      <c r="H400" s="2" t="str">
        <f>' turmas sistema atual'!W399</f>
        <v xml:space="preserve">terça das 19:00 às 21:00, semanal ; quinta das 21:00 às 23:00, semanal </v>
      </c>
      <c r="I400" s="5" t="str">
        <f>' turmas sistema atual'!X399</f>
        <v/>
      </c>
      <c r="J400" s="5" t="str">
        <f>' turmas sistema atual'!H399</f>
        <v xml:space="preserve">terça das 19:00 às 21:00, sala A2-S203-SB, semanal , quinta das 21:00 às 23:00, sala A2-S203-SB, semanal </v>
      </c>
      <c r="K400" s="5">
        <f>' turmas sistema atual'!I399</f>
        <v>0</v>
      </c>
      <c r="L400" s="5" t="str">
        <f>' turmas sistema atual'!J399</f>
        <v>São Bernardo do Campo</v>
      </c>
      <c r="M400" s="5" t="str">
        <f>' turmas sistema atual'!K399</f>
        <v>noturno</v>
      </c>
      <c r="N400" s="5" t="str">
        <f>' turmas sistema atual'!L399</f>
        <v>4-0-4</v>
      </c>
      <c r="O400" s="5">
        <f>' turmas sistema atual'!M399</f>
        <v>45</v>
      </c>
      <c r="P400" s="5">
        <f>' turmas sistema atual'!N399</f>
        <v>0</v>
      </c>
      <c r="Q400" s="5">
        <f t="shared" si="6"/>
        <v>45</v>
      </c>
      <c r="R400" s="2" t="str">
        <f>UPPER(' turmas sistema atual'!R399)</f>
        <v>MATTIA PETROLO</v>
      </c>
      <c r="S400" s="2" t="str">
        <f>UPPER(' turmas sistema atual'!S399)</f>
        <v/>
      </c>
    </row>
    <row r="401" spans="1:19" ht="47.25" customHeight="1" thickBot="1" x14ac:dyDescent="0.3">
      <c r="A401" s="2" t="str">
        <f>' turmas sistema atual'!A400</f>
        <v>BACHARELADO EM FILOSOFIA</v>
      </c>
      <c r="B401" s="2" t="str">
        <f>' turmas sistema atual'!B400</f>
        <v>NANHH2033-18SB</v>
      </c>
      <c r="C401" s="5" t="str">
        <f>' turmas sistema atual'!Y400</f>
        <v>não</v>
      </c>
      <c r="D401" s="2" t="str">
        <f>' turmas sistema atual'!C400</f>
        <v>História da Filosofia Antiga Clássica A-noturno (São Bernardo do Campo)</v>
      </c>
      <c r="E401" s="2" t="str">
        <f>' turmas sistema atual'!D400</f>
        <v>História da Filosofia Antiga Clássica</v>
      </c>
      <c r="F401" s="2" t="str">
        <f>' turmas sistema atual'!F400</f>
        <v>NHH2033-18</v>
      </c>
      <c r="G401" s="2" t="str">
        <f>' turmas sistema atual'!G400</f>
        <v>A</v>
      </c>
      <c r="H401" s="2" t="str">
        <f>' turmas sistema atual'!W400</f>
        <v xml:space="preserve">terça das 19:00 às 21:00, semanal ; quinta das 21:00 às 23:00, semanal </v>
      </c>
      <c r="I401" s="5" t="str">
        <f>' turmas sistema atual'!X400</f>
        <v/>
      </c>
      <c r="J401" s="5" t="str">
        <f>' turmas sistema atual'!H400</f>
        <v xml:space="preserve">terça das 19:00 às 21:00, sala A2-S205-SB, semanal , quinta das 21:00 às 23:00, sala A2-S306-SB, semanal </v>
      </c>
      <c r="K401" s="5">
        <f>' turmas sistema atual'!I400</f>
        <v>0</v>
      </c>
      <c r="L401" s="5" t="str">
        <f>' turmas sistema atual'!J400</f>
        <v>São Bernardo do Campo</v>
      </c>
      <c r="M401" s="5" t="str">
        <f>' turmas sistema atual'!K400</f>
        <v>noturno</v>
      </c>
      <c r="N401" s="5" t="str">
        <f>' turmas sistema atual'!L400</f>
        <v>4-0-4</v>
      </c>
      <c r="O401" s="5">
        <f>' turmas sistema atual'!M400</f>
        <v>45</v>
      </c>
      <c r="P401" s="5">
        <f>' turmas sistema atual'!N400</f>
        <v>25</v>
      </c>
      <c r="Q401" s="5">
        <f t="shared" si="6"/>
        <v>20</v>
      </c>
      <c r="R401" s="2" t="str">
        <f>UPPER(' turmas sistema atual'!R400)</f>
        <v>LUCA JEAN PITTELOUD</v>
      </c>
      <c r="S401" s="2" t="str">
        <f>UPPER(' turmas sistema atual'!S400)</f>
        <v/>
      </c>
    </row>
    <row r="402" spans="1:19" ht="47.25" customHeight="1" thickBot="1" x14ac:dyDescent="0.3">
      <c r="A402" s="2" t="str">
        <f>' turmas sistema atual'!A401</f>
        <v>BACHARELADO EM FILOSOFIA</v>
      </c>
      <c r="B402" s="2" t="str">
        <f>' turmas sistema atual'!B401</f>
        <v>DINHH2033-18SB</v>
      </c>
      <c r="C402" s="5" t="str">
        <f>' turmas sistema atual'!Y401</f>
        <v>não</v>
      </c>
      <c r="D402" s="2" t="str">
        <f>' turmas sistema atual'!C401</f>
        <v>História da Filosofia Antiga Clássica I-diurno (São Bernardo do Campo) - TURMA MINISTRADA EM INGLÊS</v>
      </c>
      <c r="E402" s="2" t="str">
        <f>' turmas sistema atual'!D401</f>
        <v>História da Filosofia Antiga Clássica</v>
      </c>
      <c r="F402" s="2" t="str">
        <f>' turmas sistema atual'!F401</f>
        <v>NHH2033-18</v>
      </c>
      <c r="G402" s="2" t="str">
        <f>' turmas sistema atual'!G401</f>
        <v>I</v>
      </c>
      <c r="H402" s="2" t="str">
        <f>' turmas sistema atual'!W401</f>
        <v xml:space="preserve">terça das 08:00 às 10:00, semanal ; quinta das 10:00 às 12:00, semanal </v>
      </c>
      <c r="I402" s="5" t="str">
        <f>' turmas sistema atual'!X401</f>
        <v/>
      </c>
      <c r="J402" s="5" t="str">
        <f>' turmas sistema atual'!H401</f>
        <v xml:space="preserve">terça das 08:00 às 10:00, sala A1-S101-SB, semanal , quinta das 10:00 às 12:00, sala A1-S206-SB, semanal </v>
      </c>
      <c r="K402" s="5">
        <f>' turmas sistema atual'!I401</f>
        <v>0</v>
      </c>
      <c r="L402" s="5" t="str">
        <f>' turmas sistema atual'!J401</f>
        <v>São Bernardo do Campo</v>
      </c>
      <c r="M402" s="5" t="str">
        <f>' turmas sistema atual'!K401</f>
        <v>diurno</v>
      </c>
      <c r="N402" s="5" t="str">
        <f>' turmas sistema atual'!L401</f>
        <v>4-0-4</v>
      </c>
      <c r="O402" s="5">
        <f>' turmas sistema atual'!M401</f>
        <v>45</v>
      </c>
      <c r="P402" s="5">
        <f>' turmas sistema atual'!N401</f>
        <v>25</v>
      </c>
      <c r="Q402" s="5">
        <f t="shared" si="6"/>
        <v>20</v>
      </c>
      <c r="R402" s="2" t="str">
        <f>UPPER(' turmas sistema atual'!R401)</f>
        <v>MARIA CECILIA LEONEL GOMES DOS REIS</v>
      </c>
      <c r="S402" s="2" t="str">
        <f>UPPER(' turmas sistema atual'!S401)</f>
        <v/>
      </c>
    </row>
    <row r="403" spans="1:19" ht="47.25" customHeight="1" thickBot="1" x14ac:dyDescent="0.3">
      <c r="A403" s="2" t="str">
        <f>' turmas sistema atual'!A402</f>
        <v>BACHARELADO EM FILOSOFIA</v>
      </c>
      <c r="B403" s="2" t="str">
        <f>' turmas sistema atual'!B402</f>
        <v>DANHH2035-13SB</v>
      </c>
      <c r="C403" s="5" t="str">
        <f>' turmas sistema atual'!Y402</f>
        <v>não</v>
      </c>
      <c r="D403" s="2" t="str">
        <f>' turmas sistema atual'!C402</f>
        <v>História da Filosofia Contemporânea: o Século XX A-diurno (São Bernardo do Campo)</v>
      </c>
      <c r="E403" s="2" t="str">
        <f>' turmas sistema atual'!D402</f>
        <v>História da Filosofia Contemporânea: o Século XX</v>
      </c>
      <c r="F403" s="2" t="str">
        <f>' turmas sistema atual'!F402</f>
        <v>NHH2035-13</v>
      </c>
      <c r="G403" s="2" t="str">
        <f>' turmas sistema atual'!G402</f>
        <v>A</v>
      </c>
      <c r="H403" s="2" t="str">
        <f>' turmas sistema atual'!W402</f>
        <v xml:space="preserve">segunda das 10:00 às 12:00, semanal ; quarta das 08:00 às 10:00, semanal </v>
      </c>
      <c r="I403" s="5" t="str">
        <f>' turmas sistema atual'!X402</f>
        <v/>
      </c>
      <c r="J403" s="5" t="str">
        <f>' turmas sistema atual'!H402</f>
        <v xml:space="preserve">segunda das 10:00 às 12:00, sala A2-S307-SB, semanal , quarta das 08:00 às 10:00, sala A2-S307-SB, semanal </v>
      </c>
      <c r="K403" s="5">
        <f>' turmas sistema atual'!I402</f>
        <v>0</v>
      </c>
      <c r="L403" s="5" t="str">
        <f>' turmas sistema atual'!J402</f>
        <v>São Bernardo do Campo</v>
      </c>
      <c r="M403" s="5" t="str">
        <f>' turmas sistema atual'!K402</f>
        <v>diurno</v>
      </c>
      <c r="N403" s="5" t="str">
        <f>' turmas sistema atual'!L402</f>
        <v>4-0-4</v>
      </c>
      <c r="O403" s="5">
        <f>' turmas sistema atual'!M402</f>
        <v>45</v>
      </c>
      <c r="P403" s="5">
        <f>' turmas sistema atual'!N402</f>
        <v>0</v>
      </c>
      <c r="Q403" s="5">
        <f t="shared" si="6"/>
        <v>45</v>
      </c>
      <c r="R403" s="2" t="str">
        <f>UPPER(' turmas sistema atual'!R402)</f>
        <v>CARLOS EDUARDO RIBEIRO</v>
      </c>
      <c r="S403" s="2" t="str">
        <f>UPPER(' turmas sistema atual'!S402)</f>
        <v/>
      </c>
    </row>
    <row r="404" spans="1:19" ht="47.25" customHeight="1" thickBot="1" x14ac:dyDescent="0.3">
      <c r="A404" s="2" t="str">
        <f>' turmas sistema atual'!A403</f>
        <v>BACHARELADO EM FILOSOFIA</v>
      </c>
      <c r="B404" s="2" t="str">
        <f>' turmas sistema atual'!B403</f>
        <v>NANHH2035-13SB</v>
      </c>
      <c r="C404" s="5" t="str">
        <f>' turmas sistema atual'!Y403</f>
        <v>não</v>
      </c>
      <c r="D404" s="2" t="str">
        <f>' turmas sistema atual'!C403</f>
        <v>História da Filosofia Contemporânea: o Século XX A-noturno (São Bernardo do Campo)</v>
      </c>
      <c r="E404" s="2" t="str">
        <f>' turmas sistema atual'!D403</f>
        <v>História da Filosofia Contemporânea: o Século XX</v>
      </c>
      <c r="F404" s="2" t="str">
        <f>' turmas sistema atual'!F403</f>
        <v>NHH2035-13</v>
      </c>
      <c r="G404" s="2" t="str">
        <f>' turmas sistema atual'!G403</f>
        <v>A</v>
      </c>
      <c r="H404" s="2" t="str">
        <f>' turmas sistema atual'!W403</f>
        <v xml:space="preserve">segunda das 21:00 às 23:00, semanal ; quarta das 19:00 às 21:00, semanal </v>
      </c>
      <c r="I404" s="5" t="str">
        <f>' turmas sistema atual'!X403</f>
        <v/>
      </c>
      <c r="J404" s="5" t="str">
        <f>' turmas sistema atual'!H403</f>
        <v xml:space="preserve">segunda das 21:00 às 23:00, sala A1-S103-SB, semanal , quarta das 19:00 às 21:00, sala A1-S103-SB, semanal </v>
      </c>
      <c r="K404" s="5">
        <f>' turmas sistema atual'!I403</f>
        <v>0</v>
      </c>
      <c r="L404" s="5" t="str">
        <f>' turmas sistema atual'!J403</f>
        <v>São Bernardo do Campo</v>
      </c>
      <c r="M404" s="5" t="str">
        <f>' turmas sistema atual'!K403</f>
        <v>noturno</v>
      </c>
      <c r="N404" s="5" t="str">
        <f>' turmas sistema atual'!L403</f>
        <v>4-0-4</v>
      </c>
      <c r="O404" s="5">
        <f>' turmas sistema atual'!M403</f>
        <v>45</v>
      </c>
      <c r="P404" s="5">
        <f>' turmas sistema atual'!N403</f>
        <v>0</v>
      </c>
      <c r="Q404" s="5">
        <f t="shared" si="6"/>
        <v>45</v>
      </c>
      <c r="R404" s="2" t="str">
        <f>UPPER(' turmas sistema atual'!R403)</f>
        <v>CARLOS EDUARDO RIBEIRO</v>
      </c>
      <c r="S404" s="2" t="str">
        <f>UPPER(' turmas sistema atual'!S403)</f>
        <v/>
      </c>
    </row>
    <row r="405" spans="1:19" ht="47.25" customHeight="1" thickBot="1" x14ac:dyDescent="0.3">
      <c r="A405" s="2" t="str">
        <f>' turmas sistema atual'!A404</f>
        <v>BACHARELADO EM FILOSOFIA</v>
      </c>
      <c r="B405" s="2" t="str">
        <f>' turmas sistema atual'!B404</f>
        <v>DANHZ2036-11SB</v>
      </c>
      <c r="C405" s="5" t="str">
        <f>' turmas sistema atual'!Y404</f>
        <v>não</v>
      </c>
      <c r="D405" s="2" t="str">
        <f>' turmas sistema atual'!C404</f>
        <v>História da Filosofia da Antiguidade Tardia A-diurno (São Bernardo do Campo)</v>
      </c>
      <c r="E405" s="2" t="str">
        <f>' turmas sistema atual'!D404</f>
        <v>História da Filosofia da Antiguidade Tardia</v>
      </c>
      <c r="F405" s="2" t="str">
        <f>' turmas sistema atual'!F404</f>
        <v>NHZ2036-11</v>
      </c>
      <c r="G405" s="2" t="str">
        <f>' turmas sistema atual'!G404</f>
        <v>A</v>
      </c>
      <c r="H405" s="2" t="str">
        <f>' turmas sistema atual'!W404</f>
        <v xml:space="preserve">terça das 10:00 às 12:00, semanal ; quinta das 08:00 às 10:00, semanal </v>
      </c>
      <c r="I405" s="5" t="str">
        <f>' turmas sistema atual'!X404</f>
        <v/>
      </c>
      <c r="J405" s="5" t="str">
        <f>' turmas sistema atual'!H404</f>
        <v xml:space="preserve">terça das 10:00 às 12:00, sala A2-S204-SB, semanal , quinta das 08:00 às 10:00, sala A2-S204-SB, semanal </v>
      </c>
      <c r="K405" s="5">
        <f>' turmas sistema atual'!I404</f>
        <v>0</v>
      </c>
      <c r="L405" s="5" t="str">
        <f>' turmas sistema atual'!J404</f>
        <v>São Bernardo do Campo</v>
      </c>
      <c r="M405" s="5" t="str">
        <f>' turmas sistema atual'!K404</f>
        <v>diurno</v>
      </c>
      <c r="N405" s="5" t="str">
        <f>' turmas sistema atual'!L404</f>
        <v>4-0-4</v>
      </c>
      <c r="O405" s="5">
        <f>' turmas sistema atual'!M404</f>
        <v>45</v>
      </c>
      <c r="P405" s="5">
        <f>' turmas sistema atual'!N404</f>
        <v>0</v>
      </c>
      <c r="Q405" s="5">
        <f t="shared" si="6"/>
        <v>45</v>
      </c>
      <c r="R405" s="2" t="str">
        <f>UPPER(' turmas sistema atual'!R404)</f>
        <v>MATTEO RASCHIETTI</v>
      </c>
      <c r="S405" s="2" t="str">
        <f>UPPER(' turmas sistema atual'!S404)</f>
        <v/>
      </c>
    </row>
    <row r="406" spans="1:19" ht="47.25" customHeight="1" thickBot="1" x14ac:dyDescent="0.3">
      <c r="A406" s="2" t="str">
        <f>' turmas sistema atual'!A405</f>
        <v>BACHARELADO EM FILOSOFIA</v>
      </c>
      <c r="B406" s="2" t="str">
        <f>' turmas sistema atual'!B405</f>
        <v>NANHZ2036-11SB</v>
      </c>
      <c r="C406" s="5" t="str">
        <f>' turmas sistema atual'!Y405</f>
        <v>não</v>
      </c>
      <c r="D406" s="2" t="str">
        <f>' turmas sistema atual'!C405</f>
        <v>História da Filosofia da Antiguidade Tardia A-noturno (São Bernardo do Campo)</v>
      </c>
      <c r="E406" s="2" t="str">
        <f>' turmas sistema atual'!D405</f>
        <v>História da Filosofia da Antiguidade Tardia</v>
      </c>
      <c r="F406" s="2" t="str">
        <f>' turmas sistema atual'!F405</f>
        <v>NHZ2036-11</v>
      </c>
      <c r="G406" s="2" t="str">
        <f>' turmas sistema atual'!G405</f>
        <v>A</v>
      </c>
      <c r="H406" s="2" t="str">
        <f>' turmas sistema atual'!W405</f>
        <v xml:space="preserve">terça das 21:00 às 23:00, semanal ; quinta das 19:00 às 21:00, semanal </v>
      </c>
      <c r="I406" s="5" t="str">
        <f>' turmas sistema atual'!X405</f>
        <v/>
      </c>
      <c r="J406" s="5" t="str">
        <f>' turmas sistema atual'!H405</f>
        <v xml:space="preserve">terça das 21:00 às 23:00, sala A1-S101-SB, semanal , quinta das 19:00 às 21:00, sala A1-S101-SB, semanal </v>
      </c>
      <c r="K406" s="5">
        <f>' turmas sistema atual'!I405</f>
        <v>0</v>
      </c>
      <c r="L406" s="5" t="str">
        <f>' turmas sistema atual'!J405</f>
        <v>São Bernardo do Campo</v>
      </c>
      <c r="M406" s="5" t="str">
        <f>' turmas sistema atual'!K405</f>
        <v>noturno</v>
      </c>
      <c r="N406" s="5" t="str">
        <f>' turmas sistema atual'!L405</f>
        <v>4-0-4</v>
      </c>
      <c r="O406" s="5">
        <f>' turmas sistema atual'!M405</f>
        <v>45</v>
      </c>
      <c r="P406" s="5">
        <f>' turmas sistema atual'!N405</f>
        <v>0</v>
      </c>
      <c r="Q406" s="5">
        <f t="shared" si="6"/>
        <v>45</v>
      </c>
      <c r="R406" s="2" t="str">
        <f>UPPER(' turmas sistema atual'!R405)</f>
        <v>MATTEO RASCHIETTI</v>
      </c>
      <c r="S406" s="2" t="str">
        <f>UPPER(' turmas sistema atual'!S405)</f>
        <v/>
      </c>
    </row>
    <row r="407" spans="1:19" ht="47.25" customHeight="1" thickBot="1" x14ac:dyDescent="0.3">
      <c r="A407" s="2" t="str">
        <f>' turmas sistema atual'!A406</f>
        <v>BACHARELADO EM FILOSOFIA</v>
      </c>
      <c r="B407" s="2" t="str">
        <f>' turmas sistema atual'!B406</f>
        <v>DANHH2086-16SB</v>
      </c>
      <c r="C407" s="5" t="str">
        <f>' turmas sistema atual'!Y406</f>
        <v>não</v>
      </c>
      <c r="D407" s="2" t="str">
        <f>' turmas sistema atual'!C406</f>
        <v>História da Filosofia Medieval: do século IV 
ao X A-diurno (São Bernardo do Campo)</v>
      </c>
      <c r="E407" s="2" t="str">
        <f>' turmas sistema atual'!D406</f>
        <v>História da Filosofia Medieval: do século IV 
ao X</v>
      </c>
      <c r="F407" s="2" t="str">
        <f>' turmas sistema atual'!F406</f>
        <v>NHH2086-16</v>
      </c>
      <c r="G407" s="2" t="str">
        <f>' turmas sistema atual'!G406</f>
        <v>A</v>
      </c>
      <c r="H407" s="2" t="str">
        <f>' turmas sistema atual'!W406</f>
        <v xml:space="preserve">segunda das 10:00 às 12:00, semanal ; quinta das 08:00 às 10:00, semanal </v>
      </c>
      <c r="I407" s="5" t="str">
        <f>' turmas sistema atual'!X406</f>
        <v/>
      </c>
      <c r="J407" s="5" t="str">
        <f>' turmas sistema atual'!H406</f>
        <v xml:space="preserve">segunda das 10:00 às 12:00, sala A1-S206-SB, semanal , quinta das 08:00 às 10:00, sala A1-S204-SB, semanal </v>
      </c>
      <c r="K407" s="5">
        <f>' turmas sistema atual'!I406</f>
        <v>0</v>
      </c>
      <c r="L407" s="5" t="str">
        <f>' turmas sistema atual'!J406</f>
        <v>São Bernardo do Campo</v>
      </c>
      <c r="M407" s="5" t="str">
        <f>' turmas sistema atual'!K406</f>
        <v>diurno</v>
      </c>
      <c r="N407" s="5" t="str">
        <f>' turmas sistema atual'!L406</f>
        <v>4-0-4</v>
      </c>
      <c r="O407" s="5">
        <f>' turmas sistema atual'!M406</f>
        <v>45</v>
      </c>
      <c r="P407" s="5">
        <f>' turmas sistema atual'!N406</f>
        <v>25</v>
      </c>
      <c r="Q407" s="5">
        <f t="shared" si="6"/>
        <v>20</v>
      </c>
      <c r="R407" s="2" t="str">
        <f>UPPER(' turmas sistema atual'!R406)</f>
        <v>CRISTIANE NEGREIROS ABBUD AYOUB</v>
      </c>
      <c r="S407" s="2" t="str">
        <f>UPPER(' turmas sistema atual'!S406)</f>
        <v/>
      </c>
    </row>
    <row r="408" spans="1:19" ht="47.25" customHeight="1" thickBot="1" x14ac:dyDescent="0.3">
      <c r="A408" s="2" t="str">
        <f>' turmas sistema atual'!A407</f>
        <v>BACHARELADO EM FILOSOFIA</v>
      </c>
      <c r="B408" s="2" t="str">
        <f>' turmas sistema atual'!B407</f>
        <v>NANHH2086-16SB</v>
      </c>
      <c r="C408" s="5" t="str">
        <f>' turmas sistema atual'!Y407</f>
        <v>não</v>
      </c>
      <c r="D408" s="2" t="str">
        <f>' turmas sistema atual'!C407</f>
        <v>História da Filosofia Medieval: do século IV 
ao X A-noturno (São Bernardo do Campo)</v>
      </c>
      <c r="E408" s="2" t="str">
        <f>' turmas sistema atual'!D407</f>
        <v>História da Filosofia Medieval: do século IV 
ao X</v>
      </c>
      <c r="F408" s="2" t="str">
        <f>' turmas sistema atual'!F407</f>
        <v>NHH2086-16</v>
      </c>
      <c r="G408" s="2" t="str">
        <f>' turmas sistema atual'!G407</f>
        <v>A</v>
      </c>
      <c r="H408" s="2" t="str">
        <f>' turmas sistema atual'!W407</f>
        <v xml:space="preserve">segunda das 21:00 às 23:00, semanal ; quinta das 19:00 às 21:00, semanal </v>
      </c>
      <c r="I408" s="5" t="str">
        <f>' turmas sistema atual'!X407</f>
        <v/>
      </c>
      <c r="J408" s="5" t="str">
        <f>' turmas sistema atual'!H407</f>
        <v xml:space="preserve">segunda das 21:00 às 23:00, sala A2-S202-SB, semanal , quinta das 19:00 às 21:00, sala A2-S308-SB, semanal </v>
      </c>
      <c r="K408" s="5">
        <f>' turmas sistema atual'!I407</f>
        <v>0</v>
      </c>
      <c r="L408" s="5" t="str">
        <f>' turmas sistema atual'!J407</f>
        <v>São Bernardo do Campo</v>
      </c>
      <c r="M408" s="5" t="str">
        <f>' turmas sistema atual'!K407</f>
        <v>noturno</v>
      </c>
      <c r="N408" s="5" t="str">
        <f>' turmas sistema atual'!L407</f>
        <v>4-0-4</v>
      </c>
      <c r="O408" s="5">
        <f>' turmas sistema atual'!M407</f>
        <v>45</v>
      </c>
      <c r="P408" s="5">
        <f>' turmas sistema atual'!N407</f>
        <v>25</v>
      </c>
      <c r="Q408" s="5">
        <f t="shared" si="6"/>
        <v>20</v>
      </c>
      <c r="R408" s="2" t="str">
        <f>UPPER(' turmas sistema atual'!R407)</f>
        <v>CRISTIANE NEGREIROS ABBUD AYOUB</v>
      </c>
      <c r="S408" s="2" t="str">
        <f>UPPER(' turmas sistema atual'!S407)</f>
        <v/>
      </c>
    </row>
    <row r="409" spans="1:19" ht="47.25" customHeight="1" thickBot="1" x14ac:dyDescent="0.3">
      <c r="A409" s="2" t="str">
        <f>' turmas sistema atual'!A408</f>
        <v>BACHARELADO EM FILOSOFIA</v>
      </c>
      <c r="B409" s="2" t="str">
        <f>' turmas sistema atual'!B408</f>
        <v>DANHH2041-13SB</v>
      </c>
      <c r="C409" s="5" t="str">
        <f>' turmas sistema atual'!Y408</f>
        <v>não</v>
      </c>
      <c r="D409" s="2" t="str">
        <f>' turmas sistema atual'!C408</f>
        <v>História da Filosofia Moderna: perspectivas racionalistas A-diurno (São Bernardo do Campo)</v>
      </c>
      <c r="E409" s="2" t="str">
        <f>' turmas sistema atual'!D408</f>
        <v>História da Filosofia Moderna: perspectivas racionalistas</v>
      </c>
      <c r="F409" s="2" t="str">
        <f>' turmas sistema atual'!F408</f>
        <v>NHH2041-13</v>
      </c>
      <c r="G409" s="2" t="str">
        <f>' turmas sistema atual'!G408</f>
        <v>A</v>
      </c>
      <c r="H409" s="2" t="str">
        <f>' turmas sistema atual'!W408</f>
        <v xml:space="preserve">segunda das 08:00 às 10:00, semanal ; quarta das 10:00 às 12:00, semanal </v>
      </c>
      <c r="I409" s="5" t="str">
        <f>' turmas sistema atual'!X408</f>
        <v/>
      </c>
      <c r="J409" s="5" t="str">
        <f>' turmas sistema atual'!H408</f>
        <v xml:space="preserve">segunda das 08:00 às 10:00, sala A2-S306-SB, semanal , quarta das 10:00 às 12:00, sala A2-S306-SB, semanal </v>
      </c>
      <c r="K409" s="5">
        <f>' turmas sistema atual'!I408</f>
        <v>0</v>
      </c>
      <c r="L409" s="5" t="str">
        <f>' turmas sistema atual'!J408</f>
        <v>São Bernardo do Campo</v>
      </c>
      <c r="M409" s="5" t="str">
        <f>' turmas sistema atual'!K408</f>
        <v>diurno</v>
      </c>
      <c r="N409" s="5" t="str">
        <f>' turmas sistema atual'!L408</f>
        <v>4-0-4</v>
      </c>
      <c r="O409" s="5">
        <f>' turmas sistema atual'!M408</f>
        <v>45</v>
      </c>
      <c r="P409" s="5">
        <f>' turmas sistema atual'!N408</f>
        <v>25</v>
      </c>
      <c r="Q409" s="5">
        <f t="shared" si="6"/>
        <v>20</v>
      </c>
      <c r="R409" s="2" t="str">
        <f>UPPER(' turmas sistema atual'!R408)</f>
        <v>LUCIANA ZATERKA</v>
      </c>
      <c r="S409" s="2" t="str">
        <f>UPPER(' turmas sistema atual'!S408)</f>
        <v/>
      </c>
    </row>
    <row r="410" spans="1:19" ht="47.25" customHeight="1" thickBot="1" x14ac:dyDescent="0.3">
      <c r="A410" s="2" t="str">
        <f>' turmas sistema atual'!A409</f>
        <v>BACHARELADO EM FILOSOFIA</v>
      </c>
      <c r="B410" s="2" t="str">
        <f>' turmas sistema atual'!B409</f>
        <v>NANHH2041-13SB</v>
      </c>
      <c r="C410" s="5" t="str">
        <f>' turmas sistema atual'!Y409</f>
        <v>não</v>
      </c>
      <c r="D410" s="2" t="str">
        <f>' turmas sistema atual'!C409</f>
        <v>História da Filosofia Moderna: perspectivas racionalistas A-noturno (São Bernardo do Campo)</v>
      </c>
      <c r="E410" s="2" t="str">
        <f>' turmas sistema atual'!D409</f>
        <v>História da Filosofia Moderna: perspectivas racionalistas</v>
      </c>
      <c r="F410" s="2" t="str">
        <f>' turmas sistema atual'!F409</f>
        <v>NHH2041-13</v>
      </c>
      <c r="G410" s="2" t="str">
        <f>' turmas sistema atual'!G409</f>
        <v>A</v>
      </c>
      <c r="H410" s="2" t="str">
        <f>' turmas sistema atual'!W409</f>
        <v xml:space="preserve">segunda das 19:00 às 21:00, semanal ; quarta das 21:00 às 23:00, semanal </v>
      </c>
      <c r="I410" s="5" t="str">
        <f>' turmas sistema atual'!X409</f>
        <v/>
      </c>
      <c r="J410" s="5" t="str">
        <f>' turmas sistema atual'!H409</f>
        <v xml:space="preserve">segunda das 19:00 às 21:00, sala A2-S306-SB, semanal , quarta das 21:00 às 23:00, sala A2-S306-SB, semanal </v>
      </c>
      <c r="K410" s="5">
        <f>' turmas sistema atual'!I409</f>
        <v>0</v>
      </c>
      <c r="L410" s="5" t="str">
        <f>' turmas sistema atual'!J409</f>
        <v>São Bernardo do Campo</v>
      </c>
      <c r="M410" s="5" t="str">
        <f>' turmas sistema atual'!K409</f>
        <v>noturno</v>
      </c>
      <c r="N410" s="5" t="str">
        <f>' turmas sistema atual'!L409</f>
        <v>4-0-4</v>
      </c>
      <c r="O410" s="5">
        <f>' turmas sistema atual'!M409</f>
        <v>45</v>
      </c>
      <c r="P410" s="5">
        <f>' turmas sistema atual'!N409</f>
        <v>25</v>
      </c>
      <c r="Q410" s="5">
        <f t="shared" si="6"/>
        <v>20</v>
      </c>
      <c r="R410" s="2" t="str">
        <f>UPPER(' turmas sistema atual'!R409)</f>
        <v>LUCIANA ZATERKA</v>
      </c>
      <c r="S410" s="2" t="str">
        <f>UPPER(' turmas sistema atual'!S409)</f>
        <v/>
      </c>
    </row>
    <row r="411" spans="1:19" ht="47.25" customHeight="1" thickBot="1" x14ac:dyDescent="0.3">
      <c r="A411" s="2" t="str">
        <f>' turmas sistema atual'!A410</f>
        <v>BACHARELADO EM FILOSOFIA</v>
      </c>
      <c r="B411" s="2" t="str">
        <f>' turmas sistema atual'!B410</f>
        <v>DANHH2064-13SB</v>
      </c>
      <c r="C411" s="5" t="str">
        <f>' turmas sistema atual'!Y410</f>
        <v>não</v>
      </c>
      <c r="D411" s="2" t="str">
        <f>' turmas sistema atual'!C410</f>
        <v>Problemas Metafísicos: Perspectivas Contemporâneas A-diurno (São Bernardo do Campo)</v>
      </c>
      <c r="E411" s="2" t="str">
        <f>' turmas sistema atual'!D410</f>
        <v>Problemas Metafísicos: Perspectivas Contemporâneas</v>
      </c>
      <c r="F411" s="2" t="str">
        <f>' turmas sistema atual'!F410</f>
        <v>NHH2064-13</v>
      </c>
      <c r="G411" s="2" t="str">
        <f>' turmas sistema atual'!G410</f>
        <v>A</v>
      </c>
      <c r="H411" s="2" t="str">
        <f>' turmas sistema atual'!W410</f>
        <v xml:space="preserve">segunda das 10:00 às 12:00, semanal ; quarta das 08:00 às 10:00, semanal </v>
      </c>
      <c r="I411" s="5" t="str">
        <f>' turmas sistema atual'!X410</f>
        <v/>
      </c>
      <c r="J411" s="5" t="str">
        <f>' turmas sistema atual'!H410</f>
        <v xml:space="preserve">segunda das 10:00 às 12:00, sala A2-S306-SB, semanal , quarta das 08:00 às 10:00, sala A2-S306-SB, semanal </v>
      </c>
      <c r="K411" s="5">
        <f>' turmas sistema atual'!I410</f>
        <v>0</v>
      </c>
      <c r="L411" s="5" t="str">
        <f>' turmas sistema atual'!J410</f>
        <v>São Bernardo do Campo</v>
      </c>
      <c r="M411" s="5" t="str">
        <f>' turmas sistema atual'!K410</f>
        <v>diurno</v>
      </c>
      <c r="N411" s="5" t="str">
        <f>' turmas sistema atual'!L410</f>
        <v>4-0-4</v>
      </c>
      <c r="O411" s="5">
        <f>' turmas sistema atual'!M410</f>
        <v>45</v>
      </c>
      <c r="P411" s="5">
        <f>' turmas sistema atual'!N410</f>
        <v>0</v>
      </c>
      <c r="Q411" s="5">
        <f t="shared" si="6"/>
        <v>45</v>
      </c>
      <c r="R411" s="2" t="str">
        <f>UPPER(' turmas sistema atual'!R410)</f>
        <v>NARA FIGUEIREDO (VISITANTE)</v>
      </c>
      <c r="S411" s="2" t="str">
        <f>UPPER(' turmas sistema atual'!S410)</f>
        <v>NARA FIGUEIREDO (VISITANTE)</v>
      </c>
    </row>
    <row r="412" spans="1:19" ht="47.25" customHeight="1" thickBot="1" x14ac:dyDescent="0.3">
      <c r="A412" s="2" t="str">
        <f>' turmas sistema atual'!A411</f>
        <v>BACHARELADO EM FILOSOFIA</v>
      </c>
      <c r="B412" s="2" t="str">
        <f>' turmas sistema atual'!B411</f>
        <v>NANHH2064-13SB</v>
      </c>
      <c r="C412" s="5" t="str">
        <f>' turmas sistema atual'!Y411</f>
        <v>não</v>
      </c>
      <c r="D412" s="2" t="str">
        <f>' turmas sistema atual'!C411</f>
        <v>Problemas Metafísicos: Perspectivas Contemporâneas A-noturno (São Bernardo do Campo)</v>
      </c>
      <c r="E412" s="2" t="str">
        <f>' turmas sistema atual'!D411</f>
        <v>Problemas Metafísicos: Perspectivas Contemporâneas</v>
      </c>
      <c r="F412" s="2" t="str">
        <f>' turmas sistema atual'!F411</f>
        <v>NHH2064-13</v>
      </c>
      <c r="G412" s="2" t="str">
        <f>' turmas sistema atual'!G411</f>
        <v>A</v>
      </c>
      <c r="H412" s="2" t="str">
        <f>' turmas sistema atual'!W411</f>
        <v xml:space="preserve">segunda das 21:00 às 23:00, semanal ; quarta das 19:00 às 21:00, semanal </v>
      </c>
      <c r="I412" s="5" t="str">
        <f>' turmas sistema atual'!X411</f>
        <v/>
      </c>
      <c r="J412" s="5" t="str">
        <f>' turmas sistema atual'!H411</f>
        <v xml:space="preserve">segunda das 21:00 às 23:00, sala A2-S306-SB, semanal , quarta das 19:00 às 21:00, sala A2-S306-SB, semanal </v>
      </c>
      <c r="K412" s="5">
        <f>' turmas sistema atual'!I411</f>
        <v>0</v>
      </c>
      <c r="L412" s="5" t="str">
        <f>' turmas sistema atual'!J411</f>
        <v>São Bernardo do Campo</v>
      </c>
      <c r="M412" s="5" t="str">
        <f>' turmas sistema atual'!K411</f>
        <v>noturno</v>
      </c>
      <c r="N412" s="5" t="str">
        <f>' turmas sistema atual'!L411</f>
        <v>4-0-4</v>
      </c>
      <c r="O412" s="5">
        <f>' turmas sistema atual'!M411</f>
        <v>45</v>
      </c>
      <c r="P412" s="5">
        <f>' turmas sistema atual'!N411</f>
        <v>0</v>
      </c>
      <c r="Q412" s="5">
        <f t="shared" si="6"/>
        <v>45</v>
      </c>
      <c r="R412" s="2" t="str">
        <f>UPPER(' turmas sistema atual'!R411)</f>
        <v>NARA FIGUEIREDO (VISITANTE)</v>
      </c>
      <c r="S412" s="2" t="str">
        <f>UPPER(' turmas sistema atual'!S411)</f>
        <v>NARA FIGUEIREDO (VISITANTE)</v>
      </c>
    </row>
    <row r="413" spans="1:19" ht="47.25" customHeight="1" thickBot="1" x14ac:dyDescent="0.3">
      <c r="A413" s="2" t="str">
        <f>' turmas sistema atual'!A412</f>
        <v>BACHARELADO EM FILOSOFIA</v>
      </c>
      <c r="B413" s="2" t="str">
        <f>' turmas sistema atual'!B412</f>
        <v>DANHZ2108-18SB</v>
      </c>
      <c r="C413" s="5" t="str">
        <f>' turmas sistema atual'!Y412</f>
        <v>não</v>
      </c>
      <c r="D413" s="2" t="str">
        <f>' turmas sistema atual'!C412</f>
        <v>Seminários de Leitura A-diurno (São Bernardo do Campo)</v>
      </c>
      <c r="E413" s="2" t="str">
        <f>' turmas sistema atual'!D412</f>
        <v>Seminários de Leitura</v>
      </c>
      <c r="F413" s="2" t="str">
        <f>' turmas sistema atual'!F412</f>
        <v>NHZ2108-18</v>
      </c>
      <c r="G413" s="2" t="str">
        <f>' turmas sistema atual'!G412</f>
        <v>A</v>
      </c>
      <c r="H413" s="2" t="str">
        <f>' turmas sistema atual'!W412</f>
        <v xml:space="preserve">quarta das 08:00 às 10:00, semanal ; sexta das 10:00 às 12:00, semanal </v>
      </c>
      <c r="I413" s="5" t="str">
        <f>' turmas sistema atual'!X412</f>
        <v/>
      </c>
      <c r="J413" s="5" t="str">
        <f>' turmas sistema atual'!H412</f>
        <v xml:space="preserve">quarta das 08:00 às 10:00, sala A1-S103-SB, semanal , sexta das 10:00 às 12:00, sala A1-S103-SB, semanal </v>
      </c>
      <c r="K413" s="5">
        <f>' turmas sistema atual'!I412</f>
        <v>0</v>
      </c>
      <c r="L413" s="5" t="str">
        <f>' turmas sistema atual'!J412</f>
        <v>São Bernardo do Campo</v>
      </c>
      <c r="M413" s="5" t="str">
        <f>' turmas sistema atual'!K412</f>
        <v>diurno</v>
      </c>
      <c r="N413" s="5" t="str">
        <f>' turmas sistema atual'!L412</f>
        <v>4-0-4</v>
      </c>
      <c r="O413" s="5">
        <f>' turmas sistema atual'!M412</f>
        <v>45</v>
      </c>
      <c r="P413" s="5">
        <f>' turmas sistema atual'!N412</f>
        <v>25</v>
      </c>
      <c r="Q413" s="5">
        <f t="shared" si="6"/>
        <v>20</v>
      </c>
      <c r="R413" s="2" t="str">
        <f>UPPER(' turmas sistema atual'!R412)</f>
        <v>MARIA CECILIA LEONEL GOMES DOS REIS</v>
      </c>
      <c r="S413" s="2" t="str">
        <f>UPPER(' turmas sistema atual'!S412)</f>
        <v/>
      </c>
    </row>
    <row r="414" spans="1:19" ht="47.25" customHeight="1" thickBot="1" x14ac:dyDescent="0.3">
      <c r="A414" s="2" t="str">
        <f>' turmas sistema atual'!A413</f>
        <v>BACHARELADO EM FILOSOFIA</v>
      </c>
      <c r="B414" s="2" t="str">
        <f>' turmas sistema atual'!B413</f>
        <v>NANHZ2108-18SB</v>
      </c>
      <c r="C414" s="5" t="str">
        <f>' turmas sistema atual'!Y413</f>
        <v>não</v>
      </c>
      <c r="D414" s="2" t="str">
        <f>' turmas sistema atual'!C413</f>
        <v>Seminários de Leitura A-noturno (São Bernardo do Campo)</v>
      </c>
      <c r="E414" s="2" t="str">
        <f>' turmas sistema atual'!D413</f>
        <v>Seminários de Leitura</v>
      </c>
      <c r="F414" s="2" t="str">
        <f>' turmas sistema atual'!F413</f>
        <v>NHZ2108-18</v>
      </c>
      <c r="G414" s="2" t="str">
        <f>' turmas sistema atual'!G413</f>
        <v>A</v>
      </c>
      <c r="H414" s="2" t="str">
        <f>' turmas sistema atual'!W413</f>
        <v xml:space="preserve">quarta das 19:00 às 21:00, semanal ; sexta das 21:00 às 23:00, semanal </v>
      </c>
      <c r="I414" s="5" t="str">
        <f>' turmas sistema atual'!X413</f>
        <v/>
      </c>
      <c r="J414" s="5" t="str">
        <f>' turmas sistema atual'!H413</f>
        <v xml:space="preserve">quarta das 19:00 às 21:00, sala A1-S105-SB, semanal , sexta das 21:00 às 23:00, sala A1-S105-SB, semanal </v>
      </c>
      <c r="K414" s="5">
        <f>' turmas sistema atual'!I413</f>
        <v>0</v>
      </c>
      <c r="L414" s="5" t="str">
        <f>' turmas sistema atual'!J413</f>
        <v>São Bernardo do Campo</v>
      </c>
      <c r="M414" s="5" t="str">
        <f>' turmas sistema atual'!K413</f>
        <v>noturno</v>
      </c>
      <c r="N414" s="5" t="str">
        <f>' turmas sistema atual'!L413</f>
        <v>4-0-4</v>
      </c>
      <c r="O414" s="5">
        <f>' turmas sistema atual'!M413</f>
        <v>45</v>
      </c>
      <c r="P414" s="5">
        <f>' turmas sistema atual'!N413</f>
        <v>25</v>
      </c>
      <c r="Q414" s="5">
        <f t="shared" si="6"/>
        <v>20</v>
      </c>
      <c r="R414" s="2" t="str">
        <f>UPPER(' turmas sistema atual'!R413)</f>
        <v>NATHALIE DE ALMEIDA BRESSIANI</v>
      </c>
      <c r="S414" s="2" t="str">
        <f>UPPER(' turmas sistema atual'!S413)</f>
        <v/>
      </c>
    </row>
    <row r="415" spans="1:19" ht="47.25" customHeight="1" thickBot="1" x14ac:dyDescent="0.3">
      <c r="A415" s="2" t="str">
        <f>' turmas sistema atual'!A414</f>
        <v>BACHARELADO EM FÍSICA</v>
      </c>
      <c r="B415" s="2" t="str">
        <f>' turmas sistema atual'!B414</f>
        <v>DANHT3067-15SA</v>
      </c>
      <c r="C415" s="5" t="str">
        <f>' turmas sistema atual'!Y414</f>
        <v>não</v>
      </c>
      <c r="D415" s="2" t="str">
        <f>' turmas sistema atual'!C414</f>
        <v>Análise de Fourier e aplicações A-diurno (Santo André)</v>
      </c>
      <c r="E415" s="2" t="str">
        <f>' turmas sistema atual'!D414</f>
        <v>Análise de Fourier e aplicações</v>
      </c>
      <c r="F415" s="2" t="str">
        <f>' turmas sistema atual'!F414</f>
        <v>NHT3067-15</v>
      </c>
      <c r="G415" s="2" t="str">
        <f>' turmas sistema atual'!G414</f>
        <v>A</v>
      </c>
      <c r="H415" s="2" t="str">
        <f>' turmas sistema atual'!W414</f>
        <v xml:space="preserve">terça das 08:00 às 10:00, semanal ; sexta das 10:00 às 12:00, semanal </v>
      </c>
      <c r="I415" s="5" t="str">
        <f>' turmas sistema atual'!X414</f>
        <v/>
      </c>
      <c r="J415" s="5" t="str">
        <f>' turmas sistema atual'!H414</f>
        <v xml:space="preserve">terça das 08:00 às 10:00, sala S-310-3, semanal , sexta das 10:00 às 12:00, sala S-310-3, semanal </v>
      </c>
      <c r="K415" s="5">
        <f>' turmas sistema atual'!I414</f>
        <v>0</v>
      </c>
      <c r="L415" s="5" t="str">
        <f>' turmas sistema atual'!J414</f>
        <v>Santo André</v>
      </c>
      <c r="M415" s="5" t="str">
        <f>' turmas sistema atual'!K414</f>
        <v>diurno</v>
      </c>
      <c r="N415" s="5" t="str">
        <f>' turmas sistema atual'!L414</f>
        <v>4-0-4</v>
      </c>
      <c r="O415" s="5">
        <f>' turmas sistema atual'!M414</f>
        <v>30</v>
      </c>
      <c r="P415" s="5">
        <f>' turmas sistema atual'!N414</f>
        <v>0</v>
      </c>
      <c r="Q415" s="5">
        <f t="shared" si="6"/>
        <v>30</v>
      </c>
      <c r="R415" s="2" t="str">
        <f>UPPER(' turmas sistema atual'!R414)</f>
        <v>RONALDO SAVIOLI SUME VIEIRA</v>
      </c>
      <c r="S415" s="2" t="str">
        <f>UPPER(' turmas sistema atual'!S414)</f>
        <v/>
      </c>
    </row>
    <row r="416" spans="1:19" ht="47.25" customHeight="1" thickBot="1" x14ac:dyDescent="0.3">
      <c r="A416" s="2" t="str">
        <f>' turmas sistema atual'!A415</f>
        <v>BACHARELADO EM FÍSICA</v>
      </c>
      <c r="B416" s="2" t="str">
        <f>' turmas sistema atual'!B415</f>
        <v>NANHT3067-15SA</v>
      </c>
      <c r="C416" s="5" t="str">
        <f>' turmas sistema atual'!Y415</f>
        <v>não</v>
      </c>
      <c r="D416" s="2" t="str">
        <f>' turmas sistema atual'!C415</f>
        <v>Análise de Fourier e aplicações A-noturno (Santo André)</v>
      </c>
      <c r="E416" s="2" t="str">
        <f>' turmas sistema atual'!D415</f>
        <v>Análise de Fourier e aplicações</v>
      </c>
      <c r="F416" s="2" t="str">
        <f>' turmas sistema atual'!F415</f>
        <v>NHT3067-15</v>
      </c>
      <c r="G416" s="2" t="str">
        <f>' turmas sistema atual'!G415</f>
        <v>A</v>
      </c>
      <c r="H416" s="2" t="str">
        <f>' turmas sistema atual'!W415</f>
        <v xml:space="preserve">terça das 21:00 às 23:00, semanal ; sexta das 19:00 às 21:00, semanal </v>
      </c>
      <c r="I416" s="5" t="str">
        <f>' turmas sistema atual'!X415</f>
        <v/>
      </c>
      <c r="J416" s="5" t="str">
        <f>' turmas sistema atual'!H415</f>
        <v xml:space="preserve">terça das 21:00 às 23:00, sala S-310-3, semanal , sexta das 19:00 às 21:00, sala S-310-3, semanal </v>
      </c>
      <c r="K416" s="5">
        <f>' turmas sistema atual'!I415</f>
        <v>0</v>
      </c>
      <c r="L416" s="5" t="str">
        <f>' turmas sistema atual'!J415</f>
        <v>Santo André</v>
      </c>
      <c r="M416" s="5" t="str">
        <f>' turmas sistema atual'!K415</f>
        <v>noturno</v>
      </c>
      <c r="N416" s="5" t="str">
        <f>' turmas sistema atual'!L415</f>
        <v>4-0-4</v>
      </c>
      <c r="O416" s="5">
        <f>' turmas sistema atual'!M415</f>
        <v>30</v>
      </c>
      <c r="P416" s="5">
        <f>' turmas sistema atual'!N415</f>
        <v>0</v>
      </c>
      <c r="Q416" s="5">
        <f t="shared" si="6"/>
        <v>30</v>
      </c>
      <c r="R416" s="2" t="str">
        <f>UPPER(' turmas sistema atual'!R415)</f>
        <v>EVER ALDO ARROYO MONTERO</v>
      </c>
      <c r="S416" s="2" t="str">
        <f>UPPER(' turmas sistema atual'!S415)</f>
        <v/>
      </c>
    </row>
    <row r="417" spans="1:19" ht="47.25" customHeight="1" thickBot="1" x14ac:dyDescent="0.3">
      <c r="A417" s="2" t="str">
        <f>' turmas sistema atual'!A416</f>
        <v>BACHARELADO EM FÍSICA</v>
      </c>
      <c r="B417" s="2" t="str">
        <f>' turmas sistema atual'!B416</f>
        <v>DANHT3071-15SA</v>
      </c>
      <c r="C417" s="5" t="str">
        <f>' turmas sistema atual'!Y416</f>
        <v>não</v>
      </c>
      <c r="D417" s="2" t="str">
        <f>' turmas sistema atual'!C416</f>
        <v>Eletromagnetismo II A-diurno (Santo André)</v>
      </c>
      <c r="E417" s="2" t="str">
        <f>' turmas sistema atual'!D416</f>
        <v>Eletromagnetismo II</v>
      </c>
      <c r="F417" s="2" t="str">
        <f>' turmas sistema atual'!F416</f>
        <v>NHT3071-15</v>
      </c>
      <c r="G417" s="2" t="str">
        <f>' turmas sistema atual'!G416</f>
        <v>A</v>
      </c>
      <c r="H417" s="2" t="str">
        <f>' turmas sistema atual'!W416</f>
        <v xml:space="preserve">terça das 10:00 às 12:00, semanal ; quinta das 08:00 às 10:00, semanal </v>
      </c>
      <c r="I417" s="5" t="str">
        <f>' turmas sistema atual'!X416</f>
        <v/>
      </c>
      <c r="J417" s="5" t="str">
        <f>' turmas sistema atual'!H416</f>
        <v xml:space="preserve">terça das 10:00 às 12:00, sala S-310-3, semanal , quinta das 08:00 às 10:00, sala S-310-3, semanal </v>
      </c>
      <c r="K417" s="5">
        <f>' turmas sistema atual'!I416</f>
        <v>0</v>
      </c>
      <c r="L417" s="5" t="str">
        <f>' turmas sistema atual'!J416</f>
        <v>Santo André</v>
      </c>
      <c r="M417" s="5" t="str">
        <f>' turmas sistema atual'!K416</f>
        <v>diurno</v>
      </c>
      <c r="N417" s="5" t="str">
        <f>' turmas sistema atual'!L416</f>
        <v>4-0-4</v>
      </c>
      <c r="O417" s="5">
        <f>' turmas sistema atual'!M416</f>
        <v>30</v>
      </c>
      <c r="P417" s="5">
        <f>' turmas sistema atual'!N416</f>
        <v>0</v>
      </c>
      <c r="Q417" s="5">
        <f t="shared" si="6"/>
        <v>30</v>
      </c>
      <c r="R417" s="2" t="str">
        <f>UPPER(' turmas sistema atual'!R416)</f>
        <v>BRENO MARQUES GONCALVES TEIXEIRA</v>
      </c>
      <c r="S417" s="2" t="str">
        <f>UPPER(' turmas sistema atual'!S416)</f>
        <v/>
      </c>
    </row>
    <row r="418" spans="1:19" ht="47.25" customHeight="1" thickBot="1" x14ac:dyDescent="0.3">
      <c r="A418" s="2" t="str">
        <f>' turmas sistema atual'!A417</f>
        <v>BACHARELADO EM FÍSICA</v>
      </c>
      <c r="B418" s="2" t="str">
        <f>' turmas sistema atual'!B417</f>
        <v>NANHT3071-15SA</v>
      </c>
      <c r="C418" s="5" t="str">
        <f>' turmas sistema atual'!Y417</f>
        <v>não</v>
      </c>
      <c r="D418" s="2" t="str">
        <f>' turmas sistema atual'!C417</f>
        <v>Eletromagnetismo II A-noturno (Santo André)</v>
      </c>
      <c r="E418" s="2" t="str">
        <f>' turmas sistema atual'!D417</f>
        <v>Eletromagnetismo II</v>
      </c>
      <c r="F418" s="2" t="str">
        <f>' turmas sistema atual'!F417</f>
        <v>NHT3071-15</v>
      </c>
      <c r="G418" s="2" t="str">
        <f>' turmas sistema atual'!G417</f>
        <v>A</v>
      </c>
      <c r="H418" s="2" t="str">
        <f>' turmas sistema atual'!W417</f>
        <v xml:space="preserve">terça das 19:00 às 21:00, semanal ; quinta das 21:00 às 23:00, semanal </v>
      </c>
      <c r="I418" s="5" t="str">
        <f>' turmas sistema atual'!X417</f>
        <v/>
      </c>
      <c r="J418" s="5" t="str">
        <f>' turmas sistema atual'!H417</f>
        <v xml:space="preserve">terça das 19:00 às 21:00, sala S-310-3, semanal , quinta das 21:00 às 23:00, sala S-310-3, semanal </v>
      </c>
      <c r="K418" s="5">
        <f>' turmas sistema atual'!I417</f>
        <v>0</v>
      </c>
      <c r="L418" s="5" t="str">
        <f>' turmas sistema atual'!J417</f>
        <v>Santo André</v>
      </c>
      <c r="M418" s="5" t="str">
        <f>' turmas sistema atual'!K417</f>
        <v>noturno</v>
      </c>
      <c r="N418" s="5" t="str">
        <f>' turmas sistema atual'!L417</f>
        <v>4-0-4</v>
      </c>
      <c r="O418" s="5">
        <f>' turmas sistema atual'!M417</f>
        <v>30</v>
      </c>
      <c r="P418" s="5">
        <f>' turmas sistema atual'!N417</f>
        <v>0</v>
      </c>
      <c r="Q418" s="5">
        <f t="shared" si="6"/>
        <v>30</v>
      </c>
      <c r="R418" s="2" t="str">
        <f>UPPER(' turmas sistema atual'!R417)</f>
        <v>ALEX GOMES DIAS</v>
      </c>
      <c r="S418" s="2" t="str">
        <f>UPPER(' turmas sistema atual'!S417)</f>
        <v/>
      </c>
    </row>
    <row r="419" spans="1:19" ht="47.25" customHeight="1" thickBot="1" x14ac:dyDescent="0.3">
      <c r="A419" s="2" t="str">
        <f>' turmas sistema atual'!A418</f>
        <v>BACHARELADO EM FÍSICA</v>
      </c>
      <c r="B419" s="2" t="str">
        <f>' turmas sistema atual'!B418</f>
        <v>DANHZ3007-15SA</v>
      </c>
      <c r="C419" s="5" t="str">
        <f>' turmas sistema atual'!Y418</f>
        <v>não</v>
      </c>
      <c r="D419" s="2" t="str">
        <f>' turmas sistema atual'!C418</f>
        <v>Estrutura Atômica e Molecular A-diurno (Santo André)</v>
      </c>
      <c r="E419" s="2" t="str">
        <f>' turmas sistema atual'!D418</f>
        <v>Estrutura Atômica e Molecular</v>
      </c>
      <c r="F419" s="2" t="str">
        <f>' turmas sistema atual'!F418</f>
        <v>NHZ3007-15</v>
      </c>
      <c r="G419" s="2" t="str">
        <f>' turmas sistema atual'!G418</f>
        <v>A</v>
      </c>
      <c r="H419" s="2" t="str">
        <f>' turmas sistema atual'!W418</f>
        <v xml:space="preserve">terça das 10:00 às 12:00, semanal ; quinta das 10:00 às 12:00, semanal </v>
      </c>
      <c r="I419" s="5" t="str">
        <f>' turmas sistema atual'!X418</f>
        <v/>
      </c>
      <c r="J419" s="5" t="str">
        <f>' turmas sistema atual'!H418</f>
        <v xml:space="preserve">terça das 10:00 às 12:00, sala S-310-3, semanal , quinta das 10:00 às 12:00, sala S-310-3, semanal </v>
      </c>
      <c r="K419" s="5">
        <f>' turmas sistema atual'!I418</f>
        <v>0</v>
      </c>
      <c r="L419" s="5" t="str">
        <f>' turmas sistema atual'!J418</f>
        <v>Santo André</v>
      </c>
      <c r="M419" s="5" t="str">
        <f>' turmas sistema atual'!K418</f>
        <v>diurno</v>
      </c>
      <c r="N419" s="5" t="str">
        <f>' turmas sistema atual'!L418</f>
        <v>4-0-4</v>
      </c>
      <c r="O419" s="5">
        <f>' turmas sistema atual'!M418</f>
        <v>30</v>
      </c>
      <c r="P419" s="5">
        <f>' turmas sistema atual'!N418</f>
        <v>0</v>
      </c>
      <c r="Q419" s="5">
        <f t="shared" si="6"/>
        <v>30</v>
      </c>
      <c r="R419" s="2" t="str">
        <f>UPPER(' turmas sistema atual'!R418)</f>
        <v>GUSTAVO MARTINI DALPIAN</v>
      </c>
      <c r="S419" s="2" t="str">
        <f>UPPER(' turmas sistema atual'!S418)</f>
        <v/>
      </c>
    </row>
    <row r="420" spans="1:19" ht="47.25" customHeight="1" thickBot="1" x14ac:dyDescent="0.3">
      <c r="A420" s="2" t="str">
        <f>' turmas sistema atual'!A419</f>
        <v>BACHARELADO EM FÍSICA</v>
      </c>
      <c r="B420" s="2" t="str">
        <f>' turmas sistema atual'!B419</f>
        <v>DANHT3012-15SA</v>
      </c>
      <c r="C420" s="5" t="str">
        <f>' turmas sistema atual'!Y419</f>
        <v>sim</v>
      </c>
      <c r="D420" s="2" t="str">
        <f>' turmas sistema atual'!C419</f>
        <v>Física do Contínuo A-diurno (Santo André)</v>
      </c>
      <c r="E420" s="2" t="str">
        <f>' turmas sistema atual'!D419</f>
        <v>Física do Contínuo</v>
      </c>
      <c r="F420" s="2" t="str">
        <f>' turmas sistema atual'!F419</f>
        <v>NHT3012-15</v>
      </c>
      <c r="G420" s="2" t="str">
        <f>' turmas sistema atual'!G419</f>
        <v>A</v>
      </c>
      <c r="H420" s="2" t="str">
        <f>' turmas sistema atual'!W419</f>
        <v xml:space="preserve">terça das 10:00 às 12:00, quinzenal I; quinta das 10:00 às 12:00, semanal </v>
      </c>
      <c r="I420" s="5" t="str">
        <f>' turmas sistema atual'!X419</f>
        <v>terça das 10:00 às 12:00, quinzenal II</v>
      </c>
      <c r="J420" s="5" t="str">
        <f>' turmas sistema atual'!H419</f>
        <v xml:space="preserve">terça das 10:00 às 12:00, sala S-310-3, quinzenal I, quinta das 10:00 às 12:00, sala S-310-3, semanal </v>
      </c>
      <c r="K420" s="5" t="str">
        <f>' turmas sistema atual'!I419</f>
        <v>terça das 10:00 às 12:00, sala 403-3, quinzenal II</v>
      </c>
      <c r="L420" s="5" t="str">
        <f>' turmas sistema atual'!J419</f>
        <v>Santo André</v>
      </c>
      <c r="M420" s="5" t="str">
        <f>' turmas sistema atual'!K419</f>
        <v>diurno</v>
      </c>
      <c r="N420" s="5" t="str">
        <f>' turmas sistema atual'!L419</f>
        <v>3-1-4</v>
      </c>
      <c r="O420" s="5">
        <f>' turmas sistema atual'!M419</f>
        <v>30</v>
      </c>
      <c r="P420" s="5">
        <f>' turmas sistema atual'!N419</f>
        <v>0</v>
      </c>
      <c r="Q420" s="5">
        <f t="shared" si="6"/>
        <v>30</v>
      </c>
      <c r="R420" s="2" t="str">
        <f>UPPER(' turmas sistema atual'!R419)</f>
        <v>LUIS HENRIQUE DE LIMA</v>
      </c>
      <c r="S420" s="2" t="str">
        <f>UPPER(' turmas sistema atual'!S419)</f>
        <v>LUIS HENRIQUE DE LIMA</v>
      </c>
    </row>
    <row r="421" spans="1:19" ht="47.25" customHeight="1" thickBot="1" x14ac:dyDescent="0.3">
      <c r="A421" s="2" t="str">
        <f>' turmas sistema atual'!A420</f>
        <v>BACHARELADO EM FÍSICA</v>
      </c>
      <c r="B421" s="2" t="str">
        <f>' turmas sistema atual'!B420</f>
        <v>NANHT3012-15SA</v>
      </c>
      <c r="C421" s="5" t="str">
        <f>' turmas sistema atual'!Y420</f>
        <v>sim</v>
      </c>
      <c r="D421" s="2" t="str">
        <f>' turmas sistema atual'!C420</f>
        <v>Física do Contínuo A-noturno (Santo André)</v>
      </c>
      <c r="E421" s="2" t="str">
        <f>' turmas sistema atual'!D420</f>
        <v>Física do Contínuo</v>
      </c>
      <c r="F421" s="2" t="str">
        <f>' turmas sistema atual'!F420</f>
        <v>NHT3012-15</v>
      </c>
      <c r="G421" s="2" t="str">
        <f>' turmas sistema atual'!G420</f>
        <v>A</v>
      </c>
      <c r="H421" s="2" t="str">
        <f>' turmas sistema atual'!W420</f>
        <v xml:space="preserve">terça das 21:00 às 23:00, quinzenal I; quinta das 19:00 às 21:00, semanal </v>
      </c>
      <c r="I421" s="5" t="str">
        <f>' turmas sistema atual'!X420</f>
        <v>terça das 21:00 às 23:00, quinzenal II</v>
      </c>
      <c r="J421" s="5" t="str">
        <f>' turmas sistema atual'!H420</f>
        <v xml:space="preserve">terça das 21:00 às 23:00, sala S-310-3, quinzenal I, quinta das 19:00 às 21:00, sala S-310-3, semanal </v>
      </c>
      <c r="K421" s="5" t="str">
        <f>' turmas sistema atual'!I420</f>
        <v>terça das 21:00 às 23:00, sala 403-3, quinzenal II</v>
      </c>
      <c r="L421" s="5" t="str">
        <f>' turmas sistema atual'!J420</f>
        <v>Santo André</v>
      </c>
      <c r="M421" s="5" t="str">
        <f>' turmas sistema atual'!K420</f>
        <v>noturno</v>
      </c>
      <c r="N421" s="5" t="str">
        <f>' turmas sistema atual'!L420</f>
        <v>3-1-4</v>
      </c>
      <c r="O421" s="5">
        <f>' turmas sistema atual'!M420</f>
        <v>30</v>
      </c>
      <c r="P421" s="5">
        <f>' turmas sistema atual'!N420</f>
        <v>0</v>
      </c>
      <c r="Q421" s="5">
        <f t="shared" si="6"/>
        <v>30</v>
      </c>
      <c r="R421" s="2" t="str">
        <f>UPPER(' turmas sistema atual'!R420)</f>
        <v>LUIS HENRIQUE DE LIMA</v>
      </c>
      <c r="S421" s="2" t="str">
        <f>UPPER(' turmas sistema atual'!S420)</f>
        <v>LUIS HENRIQUE DE LIMA</v>
      </c>
    </row>
    <row r="422" spans="1:19" ht="47.25" customHeight="1" thickBot="1" x14ac:dyDescent="0.3">
      <c r="A422" s="2" t="str">
        <f>' turmas sistema atual'!A421</f>
        <v>BACHARELADO EM FÍSICA</v>
      </c>
      <c r="B422" s="2" t="str">
        <f>' turmas sistema atual'!B421</f>
        <v>NANHZ3020-15SA</v>
      </c>
      <c r="C422" s="5" t="str">
        <f>' turmas sistema atual'!Y421</f>
        <v>não</v>
      </c>
      <c r="D422" s="2" t="str">
        <f>' turmas sistema atual'!C421</f>
        <v>Fundamentos da Relatividade Geral A-noturno (Santo André)</v>
      </c>
      <c r="E422" s="2" t="str">
        <f>' turmas sistema atual'!D421</f>
        <v>Fundamentos da Relatividade Geral</v>
      </c>
      <c r="F422" s="2" t="str">
        <f>' turmas sistema atual'!F421</f>
        <v>NHZ3020-15</v>
      </c>
      <c r="G422" s="2" t="str">
        <f>' turmas sistema atual'!G421</f>
        <v>A</v>
      </c>
      <c r="H422" s="2" t="str">
        <f>' turmas sistema atual'!W421</f>
        <v xml:space="preserve">segunda das 19:00 às 21:00, semanal ; quinta das 19:00 às 21:00, semanal </v>
      </c>
      <c r="I422" s="5" t="str">
        <f>' turmas sistema atual'!X421</f>
        <v/>
      </c>
      <c r="J422" s="5" t="str">
        <f>' turmas sistema atual'!H421</f>
        <v xml:space="preserve">segunda das 19:00 às 21:00, sala S-310-3, semanal , quinta das 19:00 às 21:00, sala S-310-3, semanal </v>
      </c>
      <c r="K422" s="5">
        <f>' turmas sistema atual'!I421</f>
        <v>0</v>
      </c>
      <c r="L422" s="5" t="str">
        <f>' turmas sistema atual'!J421</f>
        <v>Santo André</v>
      </c>
      <c r="M422" s="5" t="str">
        <f>' turmas sistema atual'!K421</f>
        <v>noturno</v>
      </c>
      <c r="N422" s="5" t="str">
        <f>' turmas sistema atual'!L421</f>
        <v>4-0-4</v>
      </c>
      <c r="O422" s="5">
        <f>' turmas sistema atual'!M421</f>
        <v>30</v>
      </c>
      <c r="P422" s="5">
        <f>' turmas sistema atual'!N421</f>
        <v>0</v>
      </c>
      <c r="Q422" s="5">
        <f t="shared" si="6"/>
        <v>30</v>
      </c>
      <c r="R422" s="2" t="str">
        <f>UPPER(' turmas sistema atual'!R421)</f>
        <v>ANDRE GUSTAVO SCAGLIUSI LANDULFO</v>
      </c>
      <c r="S422" s="2" t="str">
        <f>UPPER(' turmas sistema atual'!S421)</f>
        <v/>
      </c>
    </row>
    <row r="423" spans="1:19" ht="47.25" customHeight="1" thickBot="1" x14ac:dyDescent="0.3">
      <c r="A423" s="2" t="str">
        <f>' turmas sistema atual'!A422</f>
        <v>BACHARELADO EM FÍSICA</v>
      </c>
      <c r="B423" s="2" t="str">
        <f>' turmas sistema atual'!B422</f>
        <v>NANHZ3024-15SA</v>
      </c>
      <c r="C423" s="5" t="str">
        <f>' turmas sistema atual'!Y422</f>
        <v>não</v>
      </c>
      <c r="D423" s="2" t="str">
        <f>' turmas sistema atual'!C422</f>
        <v>Introdução à Física de Partículas Elementares A-noturno (Santo André)</v>
      </c>
      <c r="E423" s="2" t="str">
        <f>' turmas sistema atual'!D422</f>
        <v>Introdução à Física de Partículas Elementares</v>
      </c>
      <c r="F423" s="2" t="str">
        <f>' turmas sistema atual'!F422</f>
        <v>NHZ3024-15</v>
      </c>
      <c r="G423" s="2" t="str">
        <f>' turmas sistema atual'!G422</f>
        <v>A</v>
      </c>
      <c r="H423" s="2" t="str">
        <f>' turmas sistema atual'!W422</f>
        <v xml:space="preserve">segunda das 21:00 às 23:00, semanal ; quarta das 21:00 às 23:00, semanal </v>
      </c>
      <c r="I423" s="5" t="str">
        <f>' turmas sistema atual'!X422</f>
        <v/>
      </c>
      <c r="J423" s="5" t="str">
        <f>' turmas sistema atual'!H422</f>
        <v xml:space="preserve">segunda das 21:00 às 23:00, sala S-310-3, semanal , quarta das 21:00 às 23:00, sala S-310-3, semanal </v>
      </c>
      <c r="K423" s="5">
        <f>' turmas sistema atual'!I422</f>
        <v>0</v>
      </c>
      <c r="L423" s="5" t="str">
        <f>' turmas sistema atual'!J422</f>
        <v>Santo André</v>
      </c>
      <c r="M423" s="5" t="str">
        <f>' turmas sistema atual'!K422</f>
        <v>noturno</v>
      </c>
      <c r="N423" s="5" t="str">
        <f>' turmas sistema atual'!L422</f>
        <v>4-0-4</v>
      </c>
      <c r="O423" s="5">
        <f>' turmas sistema atual'!M422</f>
        <v>30</v>
      </c>
      <c r="P423" s="5">
        <f>' turmas sistema atual'!N422</f>
        <v>0</v>
      </c>
      <c r="Q423" s="5">
        <f t="shared" si="6"/>
        <v>30</v>
      </c>
      <c r="R423" s="2" t="str">
        <f>UPPER(' turmas sistema atual'!R422)</f>
        <v>CELIO ADREGA DE MOURA JUNIOR</v>
      </c>
      <c r="S423" s="2" t="str">
        <f>UPPER(' turmas sistema atual'!S422)</f>
        <v/>
      </c>
    </row>
    <row r="424" spans="1:19" ht="47.25" customHeight="1" thickBot="1" x14ac:dyDescent="0.3">
      <c r="A424" s="2" t="str">
        <f>' turmas sistema atual'!A423</f>
        <v>BACHARELADO EM FÍSICA</v>
      </c>
      <c r="B424" s="2" t="str">
        <f>' turmas sistema atual'!B423</f>
        <v>DANHT3027-15SA</v>
      </c>
      <c r="C424" s="5" t="str">
        <f>' turmas sistema atual'!Y423</f>
        <v>sim</v>
      </c>
      <c r="D424" s="2" t="str">
        <f>' turmas sistema atual'!C423</f>
        <v>Laboratório de Física I A-diurno (Santo André)</v>
      </c>
      <c r="E424" s="2" t="str">
        <f>' turmas sistema atual'!D423</f>
        <v>Laboratório de Física I</v>
      </c>
      <c r="F424" s="2" t="str">
        <f>' turmas sistema atual'!F423</f>
        <v>NHT3027-15</v>
      </c>
      <c r="G424" s="2" t="str">
        <f>' turmas sistema atual'!G423</f>
        <v>A</v>
      </c>
      <c r="H424" s="2" t="str">
        <f>' turmas sistema atual'!W423</f>
        <v/>
      </c>
      <c r="I424" s="5" t="str">
        <f>' turmas sistema atual'!X423</f>
        <v xml:space="preserve">segunda das 10:00 às 13:00, semanal </v>
      </c>
      <c r="J424" s="5">
        <f>' turmas sistema atual'!H423</f>
        <v>0</v>
      </c>
      <c r="K424" s="5" t="str">
        <f>' turmas sistema atual'!I423</f>
        <v xml:space="preserve">segunda das 10:00 às 13:00, sala 403-3, semanal </v>
      </c>
      <c r="L424" s="5" t="str">
        <f>' turmas sistema atual'!J423</f>
        <v>Santo André</v>
      </c>
      <c r="M424" s="5" t="str">
        <f>' turmas sistema atual'!K423</f>
        <v>diurno</v>
      </c>
      <c r="N424" s="5" t="str">
        <f>' turmas sistema atual'!L423</f>
        <v>0-3-5</v>
      </c>
      <c r="O424" s="5">
        <f>' turmas sistema atual'!M423</f>
        <v>30</v>
      </c>
      <c r="P424" s="5">
        <f>' turmas sistema atual'!N423</f>
        <v>0</v>
      </c>
      <c r="Q424" s="5">
        <f t="shared" si="6"/>
        <v>30</v>
      </c>
      <c r="R424" s="2" t="str">
        <f>UPPER(' turmas sistema atual'!R423)</f>
        <v/>
      </c>
      <c r="S424" s="2" t="str">
        <f>UPPER(' turmas sistema atual'!S423)</f>
        <v>MARCOS DE ABREU AVILA</v>
      </c>
    </row>
    <row r="425" spans="1:19" ht="47.25" customHeight="1" thickBot="1" x14ac:dyDescent="0.3">
      <c r="A425" s="2" t="str">
        <f>' turmas sistema atual'!A424</f>
        <v>BACHARELADO EM FÍSICA</v>
      </c>
      <c r="B425" s="2" t="str">
        <f>' turmas sistema atual'!B424</f>
        <v>NANHT3027-15SA</v>
      </c>
      <c r="C425" s="5" t="str">
        <f>' turmas sistema atual'!Y424</f>
        <v>sim</v>
      </c>
      <c r="D425" s="2" t="str">
        <f>' turmas sistema atual'!C424</f>
        <v>Laboratório de Física I A-noturno (Santo André)</v>
      </c>
      <c r="E425" s="2" t="str">
        <f>' turmas sistema atual'!D424</f>
        <v>Laboratório de Física I</v>
      </c>
      <c r="F425" s="2" t="str">
        <f>' turmas sistema atual'!F424</f>
        <v>NHT3027-15</v>
      </c>
      <c r="G425" s="2" t="str">
        <f>' turmas sistema atual'!G424</f>
        <v>A</v>
      </c>
      <c r="H425" s="2" t="str">
        <f>' turmas sistema atual'!W424</f>
        <v/>
      </c>
      <c r="I425" s="5" t="str">
        <f>' turmas sistema atual'!X424</f>
        <v xml:space="preserve">segunda das 18:00 às 21:00, semanal </v>
      </c>
      <c r="J425" s="5">
        <f>' turmas sistema atual'!H424</f>
        <v>0</v>
      </c>
      <c r="K425" s="5" t="str">
        <f>' turmas sistema atual'!I424</f>
        <v xml:space="preserve">segunda das 18:00 às 21:00, sala 403-3, semanal </v>
      </c>
      <c r="L425" s="5" t="str">
        <f>' turmas sistema atual'!J424</f>
        <v>Santo André</v>
      </c>
      <c r="M425" s="5" t="str">
        <f>' turmas sistema atual'!K424</f>
        <v>noturno</v>
      </c>
      <c r="N425" s="5" t="str">
        <f>' turmas sistema atual'!L424</f>
        <v>0-3-5</v>
      </c>
      <c r="O425" s="5">
        <f>' turmas sistema atual'!M424</f>
        <v>30</v>
      </c>
      <c r="P425" s="5">
        <f>' turmas sistema atual'!N424</f>
        <v>0</v>
      </c>
      <c r="Q425" s="5">
        <f t="shared" si="6"/>
        <v>30</v>
      </c>
      <c r="R425" s="2" t="str">
        <f>UPPER(' turmas sistema atual'!R424)</f>
        <v/>
      </c>
      <c r="S425" s="2" t="str">
        <f>UPPER(' turmas sistema atual'!S424)</f>
        <v>MARCOS DE ABREU AVILA</v>
      </c>
    </row>
    <row r="426" spans="1:19" ht="47.25" customHeight="1" thickBot="1" x14ac:dyDescent="0.3">
      <c r="A426" s="2" t="str">
        <f>' turmas sistema atual'!A425</f>
        <v>BACHARELADO EM FÍSICA</v>
      </c>
      <c r="B426" s="2" t="str">
        <f>' turmas sistema atual'!B425</f>
        <v>DANHT3028-15SA</v>
      </c>
      <c r="C426" s="5" t="str">
        <f>' turmas sistema atual'!Y425</f>
        <v>sim</v>
      </c>
      <c r="D426" s="2" t="str">
        <f>' turmas sistema atual'!C425</f>
        <v>Laboratório de Física II A-diurno (Santo André)</v>
      </c>
      <c r="E426" s="2" t="str">
        <f>' turmas sistema atual'!D425</f>
        <v>Laboratório de Física II</v>
      </c>
      <c r="F426" s="2" t="str">
        <f>' turmas sistema atual'!F425</f>
        <v>NHT3028-15</v>
      </c>
      <c r="G426" s="2" t="str">
        <f>' turmas sistema atual'!G425</f>
        <v>A</v>
      </c>
      <c r="H426" s="2" t="str">
        <f>' turmas sistema atual'!W425</f>
        <v/>
      </c>
      <c r="I426" s="5" t="str">
        <f>' turmas sistema atual'!X425</f>
        <v xml:space="preserve">sexta das 10:00 às 13:00, semanal </v>
      </c>
      <c r="J426" s="5">
        <f>' turmas sistema atual'!H425</f>
        <v>0</v>
      </c>
      <c r="K426" s="5" t="str">
        <f>' turmas sistema atual'!I425</f>
        <v xml:space="preserve">sexta das 10:00 às 13:00, sala 403-3, semanal </v>
      </c>
      <c r="L426" s="5" t="str">
        <f>' turmas sistema atual'!J425</f>
        <v>Santo André</v>
      </c>
      <c r="M426" s="5" t="str">
        <f>' turmas sistema atual'!K425</f>
        <v>diurno</v>
      </c>
      <c r="N426" s="5" t="str">
        <f>' turmas sistema atual'!L425</f>
        <v>0-3-5</v>
      </c>
      <c r="O426" s="5">
        <f>' turmas sistema atual'!M425</f>
        <v>30</v>
      </c>
      <c r="P426" s="5">
        <f>' turmas sistema atual'!N425</f>
        <v>0</v>
      </c>
      <c r="Q426" s="5">
        <f t="shared" si="6"/>
        <v>30</v>
      </c>
      <c r="R426" s="2" t="str">
        <f>UPPER(' turmas sistema atual'!R425)</f>
        <v/>
      </c>
      <c r="S426" s="2" t="str">
        <f>UPPER(' turmas sistema atual'!S425)</f>
        <v>HERCULANO DA SILVA MARTINHO</v>
      </c>
    </row>
    <row r="427" spans="1:19" ht="47.25" customHeight="1" thickBot="1" x14ac:dyDescent="0.3">
      <c r="A427" s="2" t="str">
        <f>' turmas sistema atual'!A426</f>
        <v>BACHARELADO EM FÍSICA</v>
      </c>
      <c r="B427" s="2" t="str">
        <f>' turmas sistema atual'!B426</f>
        <v>NANHT3028-15SA</v>
      </c>
      <c r="C427" s="5" t="str">
        <f>' turmas sistema atual'!Y426</f>
        <v>sim</v>
      </c>
      <c r="D427" s="2" t="str">
        <f>' turmas sistema atual'!C426</f>
        <v>Laboratório de Física II A-noturno (Santo André)</v>
      </c>
      <c r="E427" s="2" t="str">
        <f>' turmas sistema atual'!D426</f>
        <v>Laboratório de Física II</v>
      </c>
      <c r="F427" s="2" t="str">
        <f>' turmas sistema atual'!F426</f>
        <v>NHT3028-15</v>
      </c>
      <c r="G427" s="2" t="str">
        <f>' turmas sistema atual'!G426</f>
        <v>A</v>
      </c>
      <c r="H427" s="2" t="str">
        <f>' turmas sistema atual'!W426</f>
        <v/>
      </c>
      <c r="I427" s="5" t="str">
        <f>' turmas sistema atual'!X426</f>
        <v xml:space="preserve">sexta das 18:00 às 21:00, semanal </v>
      </c>
      <c r="J427" s="5">
        <f>' turmas sistema atual'!H426</f>
        <v>0</v>
      </c>
      <c r="K427" s="5" t="str">
        <f>' turmas sistema atual'!I426</f>
        <v xml:space="preserve">sexta das 18:00 às 21:00, sala 403-3, semanal </v>
      </c>
      <c r="L427" s="5" t="str">
        <f>' turmas sistema atual'!J426</f>
        <v>Santo André</v>
      </c>
      <c r="M427" s="5" t="str">
        <f>' turmas sistema atual'!K426</f>
        <v>noturno</v>
      </c>
      <c r="N427" s="5" t="str">
        <f>' turmas sistema atual'!L426</f>
        <v>0-3-5</v>
      </c>
      <c r="O427" s="5">
        <f>' turmas sistema atual'!M426</f>
        <v>30</v>
      </c>
      <c r="P427" s="5">
        <f>' turmas sistema atual'!N426</f>
        <v>0</v>
      </c>
      <c r="Q427" s="5">
        <f t="shared" si="6"/>
        <v>30</v>
      </c>
      <c r="R427" s="2" t="str">
        <f>UPPER(' turmas sistema atual'!R426)</f>
        <v/>
      </c>
      <c r="S427" s="2" t="str">
        <f>UPPER(' turmas sistema atual'!S426)</f>
        <v>HERCULANO DA SILVA MARTINHO</v>
      </c>
    </row>
    <row r="428" spans="1:19" ht="47.25" customHeight="1" thickBot="1" x14ac:dyDescent="0.3">
      <c r="A428" s="2" t="str">
        <f>' turmas sistema atual'!A427</f>
        <v>BACHARELADO EM FÍSICA</v>
      </c>
      <c r="B428" s="2" t="str">
        <f>' turmas sistema atual'!B427</f>
        <v>DANHT3065-15SA</v>
      </c>
      <c r="C428" s="5" t="str">
        <f>' turmas sistema atual'!Y427</f>
        <v>sim</v>
      </c>
      <c r="D428" s="2" t="str">
        <f>' turmas sistema atual'!C427</f>
        <v>Laboratório de Física III A-diurno (Santo André)</v>
      </c>
      <c r="E428" s="2" t="str">
        <f>' turmas sistema atual'!D427</f>
        <v>Laboratório de Física III</v>
      </c>
      <c r="F428" s="2" t="str">
        <f>' turmas sistema atual'!F427</f>
        <v>NHT3065-15</v>
      </c>
      <c r="G428" s="2" t="str">
        <f>' turmas sistema atual'!G427</f>
        <v>A</v>
      </c>
      <c r="H428" s="2" t="str">
        <f>' turmas sistema atual'!W427</f>
        <v/>
      </c>
      <c r="I428" s="5" t="str">
        <f>' turmas sistema atual'!X427</f>
        <v xml:space="preserve">quarta das 10:00 às 13:00, semanal </v>
      </c>
      <c r="J428" s="5">
        <f>' turmas sistema atual'!H427</f>
        <v>0</v>
      </c>
      <c r="K428" s="5" t="str">
        <f>' turmas sistema atual'!I427</f>
        <v xml:space="preserve">quarta das 10:00 às 13:00, sala 403-3, semanal </v>
      </c>
      <c r="L428" s="5" t="str">
        <f>' turmas sistema atual'!J427</f>
        <v>Santo André</v>
      </c>
      <c r="M428" s="5" t="str">
        <f>' turmas sistema atual'!K427</f>
        <v>diurno</v>
      </c>
      <c r="N428" s="5" t="str">
        <f>' turmas sistema atual'!L427</f>
        <v>0-3-5</v>
      </c>
      <c r="O428" s="5">
        <f>' turmas sistema atual'!M427</f>
        <v>30</v>
      </c>
      <c r="P428" s="5">
        <f>' turmas sistema atual'!N427</f>
        <v>0</v>
      </c>
      <c r="Q428" s="5">
        <f t="shared" si="6"/>
        <v>30</v>
      </c>
      <c r="R428" s="2" t="str">
        <f>UPPER(' turmas sistema atual'!R427)</f>
        <v/>
      </c>
      <c r="S428" s="2" t="str">
        <f>UPPER(' turmas sistema atual'!S427)</f>
        <v>JULIAN ANDRES MUNEVAR CAGIGAS</v>
      </c>
    </row>
    <row r="429" spans="1:19" ht="47.25" customHeight="1" thickBot="1" x14ac:dyDescent="0.3">
      <c r="A429" s="2" t="str">
        <f>' turmas sistema atual'!A428</f>
        <v>BACHARELADO EM FÍSICA</v>
      </c>
      <c r="B429" s="2" t="str">
        <f>' turmas sistema atual'!B428</f>
        <v>NANHT3065-15SA</v>
      </c>
      <c r="C429" s="5" t="str">
        <f>' turmas sistema atual'!Y428</f>
        <v>sim</v>
      </c>
      <c r="D429" s="2" t="str">
        <f>' turmas sistema atual'!C428</f>
        <v>Laboratório de Física III A-noturno (Santo André)</v>
      </c>
      <c r="E429" s="2" t="str">
        <f>' turmas sistema atual'!D428</f>
        <v>Laboratório de Física III</v>
      </c>
      <c r="F429" s="2" t="str">
        <f>' turmas sistema atual'!F428</f>
        <v>NHT3065-15</v>
      </c>
      <c r="G429" s="2" t="str">
        <f>' turmas sistema atual'!G428</f>
        <v>A</v>
      </c>
      <c r="H429" s="2" t="str">
        <f>' turmas sistema atual'!W428</f>
        <v/>
      </c>
      <c r="I429" s="5" t="str">
        <f>' turmas sistema atual'!X428</f>
        <v xml:space="preserve">quarta das 18:00 às 21:00, semanal </v>
      </c>
      <c r="J429" s="5">
        <f>' turmas sistema atual'!H428</f>
        <v>0</v>
      </c>
      <c r="K429" s="5" t="str">
        <f>' turmas sistema atual'!I428</f>
        <v xml:space="preserve">quarta das 18:00 às 21:00, sala 403-3, semanal </v>
      </c>
      <c r="L429" s="5" t="str">
        <f>' turmas sistema atual'!J428</f>
        <v>Santo André</v>
      </c>
      <c r="M429" s="5" t="str">
        <f>' turmas sistema atual'!K428</f>
        <v>noturno</v>
      </c>
      <c r="N429" s="5" t="str">
        <f>' turmas sistema atual'!L428</f>
        <v>0-3-5</v>
      </c>
      <c r="O429" s="5">
        <f>' turmas sistema atual'!M428</f>
        <v>30</v>
      </c>
      <c r="P429" s="5">
        <f>' turmas sistema atual'!N428</f>
        <v>0</v>
      </c>
      <c r="Q429" s="5">
        <f t="shared" si="6"/>
        <v>30</v>
      </c>
      <c r="R429" s="2" t="str">
        <f>UPPER(' turmas sistema atual'!R428)</f>
        <v/>
      </c>
      <c r="S429" s="2" t="str">
        <f>UPPER(' turmas sistema atual'!S428)</f>
        <v>JULIAN ANDRES MUNEVAR CAGIGAS</v>
      </c>
    </row>
    <row r="430" spans="1:19" ht="47.25" customHeight="1" thickBot="1" x14ac:dyDescent="0.3">
      <c r="A430" s="2" t="str">
        <f>' turmas sistema atual'!A429</f>
        <v>BACHARELADO EM FÍSICA</v>
      </c>
      <c r="B430" s="2" t="str">
        <f>' turmas sistema atual'!B429</f>
        <v>DANHZ3075-15SA</v>
      </c>
      <c r="C430" s="5" t="str">
        <f>' turmas sistema atual'!Y429</f>
        <v>não</v>
      </c>
      <c r="D430" s="2" t="str">
        <f>' turmas sistema atual'!C429</f>
        <v>Mecânica Clássica III A-diurno (Santo André)</v>
      </c>
      <c r="E430" s="2" t="str">
        <f>' turmas sistema atual'!D429</f>
        <v>Mecânica Clássica III</v>
      </c>
      <c r="F430" s="2" t="str">
        <f>' turmas sistema atual'!F429</f>
        <v>NHZ3075-15</v>
      </c>
      <c r="G430" s="2" t="str">
        <f>' turmas sistema atual'!G429</f>
        <v>A</v>
      </c>
      <c r="H430" s="2" t="str">
        <f>' turmas sistema atual'!W429</f>
        <v xml:space="preserve">terça das 16:00 às 18:00, semanal ; quinta das 16:00 às 18:00, semanal </v>
      </c>
      <c r="I430" s="5" t="str">
        <f>' turmas sistema atual'!X429</f>
        <v/>
      </c>
      <c r="J430" s="5" t="str">
        <f>' turmas sistema atual'!H429</f>
        <v xml:space="preserve">terça das 16:00 às 18:00, sala S-310-3, semanal , quinta das 16:00 às 18:00, sala S-310-3, semanal </v>
      </c>
      <c r="K430" s="5">
        <f>' turmas sistema atual'!I429</f>
        <v>0</v>
      </c>
      <c r="L430" s="5" t="str">
        <f>' turmas sistema atual'!J429</f>
        <v>Santo André</v>
      </c>
      <c r="M430" s="5" t="str">
        <f>' turmas sistema atual'!K429</f>
        <v>diurno</v>
      </c>
      <c r="N430" s="5" t="str">
        <f>' turmas sistema atual'!L429</f>
        <v>4-0-4</v>
      </c>
      <c r="O430" s="5">
        <f>' turmas sistema atual'!M429</f>
        <v>30</v>
      </c>
      <c r="P430" s="5">
        <f>' turmas sistema atual'!N429</f>
        <v>0</v>
      </c>
      <c r="Q430" s="5">
        <f t="shared" si="6"/>
        <v>30</v>
      </c>
      <c r="R430" s="2" t="str">
        <f>UPPER(' turmas sistema atual'!R429)</f>
        <v>MARCOS ROBERTO DA SILVA TAVARES</v>
      </c>
      <c r="S430" s="2" t="str">
        <f>UPPER(' turmas sistema atual'!S429)</f>
        <v/>
      </c>
    </row>
    <row r="431" spans="1:19" ht="47.25" customHeight="1" thickBot="1" x14ac:dyDescent="0.3">
      <c r="A431" s="2" t="str">
        <f>' turmas sistema atual'!A430</f>
        <v>BACHARELADO EM FÍSICA</v>
      </c>
      <c r="B431" s="2" t="str">
        <f>' turmas sistema atual'!B430</f>
        <v>DANHT3072-15SA</v>
      </c>
      <c r="C431" s="5" t="str">
        <f>' turmas sistema atual'!Y430</f>
        <v>não</v>
      </c>
      <c r="D431" s="2" t="str">
        <f>' turmas sistema atual'!C430</f>
        <v>Mecânica Quântica I A-diurno (Santo André)</v>
      </c>
      <c r="E431" s="2" t="str">
        <f>' turmas sistema atual'!D430</f>
        <v>Mecânica Quântica I</v>
      </c>
      <c r="F431" s="2" t="str">
        <f>' turmas sistema atual'!F430</f>
        <v>NHT3072-15</v>
      </c>
      <c r="G431" s="2" t="str">
        <f>' turmas sistema atual'!G430</f>
        <v>A</v>
      </c>
      <c r="H431" s="2" t="str">
        <f>' turmas sistema atual'!W430</f>
        <v xml:space="preserve">segunda das 08:00 às 10:00, semanal ; quarta das 08:00 às 10:00, semanal ; quinta das 10:00 às 12:00, semanal </v>
      </c>
      <c r="I431" s="5" t="str">
        <f>' turmas sistema atual'!X430</f>
        <v/>
      </c>
      <c r="J431" s="5" t="str">
        <f>' turmas sistema atual'!H430</f>
        <v xml:space="preserve">segunda das 08:00 às 10:00, sala S-310-3, semanal , quarta das 08:00 às 10:00, sala S-310-3, semanal , quinta das 10:00 às 12:00, sala S-310-3, semanal </v>
      </c>
      <c r="K431" s="5">
        <f>' turmas sistema atual'!I430</f>
        <v>0</v>
      </c>
      <c r="L431" s="5" t="str">
        <f>' turmas sistema atual'!J430</f>
        <v>Santo André</v>
      </c>
      <c r="M431" s="5" t="str">
        <f>' turmas sistema atual'!K430</f>
        <v>diurno</v>
      </c>
      <c r="N431" s="5" t="str">
        <f>' turmas sistema atual'!L430</f>
        <v>6-0-10</v>
      </c>
      <c r="O431" s="5">
        <f>' turmas sistema atual'!M430</f>
        <v>30</v>
      </c>
      <c r="P431" s="5">
        <f>' turmas sistema atual'!N430</f>
        <v>0</v>
      </c>
      <c r="Q431" s="5">
        <f t="shared" si="6"/>
        <v>30</v>
      </c>
      <c r="R431" s="2" t="str">
        <f>UPPER(' turmas sistema atual'!R430)</f>
        <v>JOAO NUNO BARBOSA RODRIGUES</v>
      </c>
      <c r="S431" s="2" t="str">
        <f>UPPER(' turmas sistema atual'!S430)</f>
        <v/>
      </c>
    </row>
    <row r="432" spans="1:19" ht="47.25" customHeight="1" thickBot="1" x14ac:dyDescent="0.3">
      <c r="A432" s="2" t="str">
        <f>' turmas sistema atual'!A431</f>
        <v>BACHARELADO EM FÍSICA</v>
      </c>
      <c r="B432" s="2" t="str">
        <f>' turmas sistema atual'!B431</f>
        <v>NANHT3072-15SA</v>
      </c>
      <c r="C432" s="5" t="str">
        <f>' turmas sistema atual'!Y431</f>
        <v>não</v>
      </c>
      <c r="D432" s="2" t="str">
        <f>' turmas sistema atual'!C431</f>
        <v>Mecânica Quântica I A-noturno (Santo André)</v>
      </c>
      <c r="E432" s="2" t="str">
        <f>' turmas sistema atual'!D431</f>
        <v>Mecânica Quântica I</v>
      </c>
      <c r="F432" s="2" t="str">
        <f>' turmas sistema atual'!F431</f>
        <v>NHT3072-15</v>
      </c>
      <c r="G432" s="2" t="str">
        <f>' turmas sistema atual'!G431</f>
        <v>A</v>
      </c>
      <c r="H432" s="2" t="str">
        <f>' turmas sistema atual'!W431</f>
        <v xml:space="preserve">segunda das 21:00 às 23:00, semanal ; quarta das 21:00 às 23:00, semanal ; quinta das 19:00 às 21:00, semanal </v>
      </c>
      <c r="I432" s="5" t="str">
        <f>' turmas sistema atual'!X431</f>
        <v/>
      </c>
      <c r="J432" s="5" t="str">
        <f>' turmas sistema atual'!H431</f>
        <v xml:space="preserve">segunda das 21:00 às 23:00, sala S-310-3, semanal , quarta das 21:00 às 23:00, sala S-310-3, semanal , quinta das 19:00 às 21:00, sala S-310-3, semanal </v>
      </c>
      <c r="K432" s="5">
        <f>' turmas sistema atual'!I431</f>
        <v>0</v>
      </c>
      <c r="L432" s="5" t="str">
        <f>' turmas sistema atual'!J431</f>
        <v>Santo André</v>
      </c>
      <c r="M432" s="5" t="str">
        <f>' turmas sistema atual'!K431</f>
        <v>noturno</v>
      </c>
      <c r="N432" s="5" t="str">
        <f>' turmas sistema atual'!L431</f>
        <v>6-0-10</v>
      </c>
      <c r="O432" s="5">
        <f>' turmas sistema atual'!M431</f>
        <v>29</v>
      </c>
      <c r="P432" s="5">
        <f>' turmas sistema atual'!N431</f>
        <v>0</v>
      </c>
      <c r="Q432" s="5">
        <f t="shared" si="6"/>
        <v>29</v>
      </c>
      <c r="R432" s="2" t="str">
        <f>UPPER(' turmas sistema atual'!R431)</f>
        <v>ANDRE PANIAGO LESSA</v>
      </c>
      <c r="S432" s="2" t="str">
        <f>UPPER(' turmas sistema atual'!S431)</f>
        <v/>
      </c>
    </row>
    <row r="433" spans="1:19" ht="47.25" customHeight="1" thickBot="1" x14ac:dyDescent="0.3">
      <c r="A433" s="2" t="str">
        <f>' turmas sistema atual'!A432</f>
        <v>BACHARELADO EM FÍSICA</v>
      </c>
      <c r="B433" s="2" t="str">
        <f>' turmas sistema atual'!B432</f>
        <v>DANHZ3043-15SA</v>
      </c>
      <c r="C433" s="5" t="str">
        <f>' turmas sistema atual'!Y432</f>
        <v>não</v>
      </c>
      <c r="D433" s="2" t="str">
        <f>' turmas sistema atual'!C432</f>
        <v>Noções de Astronomia e Cosmologia A-diurno (Santo André)</v>
      </c>
      <c r="E433" s="2" t="str">
        <f>' turmas sistema atual'!D432</f>
        <v>Noções de Astronomia e Cosmologia</v>
      </c>
      <c r="F433" s="2" t="str">
        <f>' turmas sistema atual'!F432</f>
        <v>NHZ3043-15</v>
      </c>
      <c r="G433" s="2" t="str">
        <f>' turmas sistema atual'!G432</f>
        <v>A</v>
      </c>
      <c r="H433" s="2" t="str">
        <f>' turmas sistema atual'!W432</f>
        <v xml:space="preserve">terça das 14:00 às 16:00, semanal ; sexta das 14:00 às 16:00, semanal </v>
      </c>
      <c r="I433" s="5" t="str">
        <f>' turmas sistema atual'!X432</f>
        <v/>
      </c>
      <c r="J433" s="5" t="str">
        <f>' turmas sistema atual'!H432</f>
        <v xml:space="preserve">terça das 14:00 às 16:00, sala S-310-3, semanal , sexta das 14:00 às 16:00, sala S-310-3, semanal </v>
      </c>
      <c r="K433" s="5">
        <f>' turmas sistema atual'!I432</f>
        <v>0</v>
      </c>
      <c r="L433" s="5" t="str">
        <f>' turmas sistema atual'!J432</f>
        <v>Santo André</v>
      </c>
      <c r="M433" s="5" t="str">
        <f>' turmas sistema atual'!K432</f>
        <v>diurno</v>
      </c>
      <c r="N433" s="5" t="str">
        <f>' turmas sistema atual'!L432</f>
        <v>4-0-4</v>
      </c>
      <c r="O433" s="5">
        <f>' turmas sistema atual'!M432</f>
        <v>30</v>
      </c>
      <c r="P433" s="5">
        <f>' turmas sistema atual'!N432</f>
        <v>0</v>
      </c>
      <c r="Q433" s="5">
        <f t="shared" si="6"/>
        <v>30</v>
      </c>
      <c r="R433" s="2" t="str">
        <f>UPPER(' turmas sistema atual'!R432)</f>
        <v>LAURA PAULUCCI MARINHO</v>
      </c>
      <c r="S433" s="2" t="str">
        <f>UPPER(' turmas sistema atual'!S432)</f>
        <v/>
      </c>
    </row>
    <row r="434" spans="1:19" ht="47.25" customHeight="1" thickBot="1" x14ac:dyDescent="0.3">
      <c r="A434" s="2" t="str">
        <f>' turmas sistema atual'!A433</f>
        <v>BACHARELADO EM FÍSICA</v>
      </c>
      <c r="B434" s="2" t="str">
        <f>' turmas sistema atual'!B433</f>
        <v>NANHZ3043-15SA</v>
      </c>
      <c r="C434" s="5" t="str">
        <f>' turmas sistema atual'!Y433</f>
        <v>não</v>
      </c>
      <c r="D434" s="2" t="str">
        <f>' turmas sistema atual'!C433</f>
        <v>Noções de Astronomia e Cosmologia A-noturno (Santo André)</v>
      </c>
      <c r="E434" s="2" t="str">
        <f>' turmas sistema atual'!D433</f>
        <v>Noções de Astronomia e Cosmologia</v>
      </c>
      <c r="F434" s="2" t="str">
        <f>' turmas sistema atual'!F433</f>
        <v>NHZ3043-15</v>
      </c>
      <c r="G434" s="2" t="str">
        <f>' turmas sistema atual'!G433</f>
        <v>A</v>
      </c>
      <c r="H434" s="2" t="str">
        <f>' turmas sistema atual'!W433</f>
        <v xml:space="preserve">terça das 21:00 às 23:00, semanal ; sexta das 19:00 às 21:00, semanal </v>
      </c>
      <c r="I434" s="5" t="str">
        <f>' turmas sistema atual'!X433</f>
        <v/>
      </c>
      <c r="J434" s="5" t="str">
        <f>' turmas sistema atual'!H433</f>
        <v xml:space="preserve">terça das 21:00 às 23:00, sala S-310-3, semanal , sexta das 19:00 às 21:00, sala S-310-3, semanal </v>
      </c>
      <c r="K434" s="5">
        <f>' turmas sistema atual'!I433</f>
        <v>0</v>
      </c>
      <c r="L434" s="5" t="str">
        <f>' turmas sistema atual'!J433</f>
        <v>Santo André</v>
      </c>
      <c r="M434" s="5" t="str">
        <f>' turmas sistema atual'!K433</f>
        <v>noturno</v>
      </c>
      <c r="N434" s="5" t="str">
        <f>' turmas sistema atual'!L433</f>
        <v>4-0-4</v>
      </c>
      <c r="O434" s="5">
        <f>' turmas sistema atual'!M433</f>
        <v>30</v>
      </c>
      <c r="P434" s="5">
        <f>' turmas sistema atual'!N433</f>
        <v>0</v>
      </c>
      <c r="Q434" s="5">
        <f t="shared" si="6"/>
        <v>30</v>
      </c>
      <c r="R434" s="2" t="str">
        <f>UPPER(' turmas sistema atual'!R433)</f>
        <v>PIETER WILLEM WESTERA</v>
      </c>
      <c r="S434" s="2" t="str">
        <f>UPPER(' turmas sistema atual'!S433)</f>
        <v/>
      </c>
    </row>
    <row r="435" spans="1:19" ht="47.25" customHeight="1" thickBot="1" x14ac:dyDescent="0.3">
      <c r="A435" s="2" t="str">
        <f>' turmas sistema atual'!A434</f>
        <v>BACHARELADO EM FÍSICA</v>
      </c>
      <c r="B435" s="2" t="str">
        <f>' turmas sistema atual'!B434</f>
        <v>DANHZ3053-15SA</v>
      </c>
      <c r="C435" s="5" t="str">
        <f>' turmas sistema atual'!Y434</f>
        <v>não</v>
      </c>
      <c r="D435" s="2" t="str">
        <f>' turmas sistema atual'!C434</f>
        <v>Teoria Clássica dos Campos A-diurno (Santo André)</v>
      </c>
      <c r="E435" s="2" t="str">
        <f>' turmas sistema atual'!D434</f>
        <v>Teoria Clássica dos Campos</v>
      </c>
      <c r="F435" s="2" t="str">
        <f>' turmas sistema atual'!F434</f>
        <v>NHZ3053-15</v>
      </c>
      <c r="G435" s="2" t="str">
        <f>' turmas sistema atual'!G434</f>
        <v>A</v>
      </c>
      <c r="H435" s="2" t="str">
        <f>' turmas sistema atual'!W434</f>
        <v xml:space="preserve">segunda das 14:00 às 16:00, semanal ; quinta das 14:00 às 16:00, semanal </v>
      </c>
      <c r="I435" s="5" t="str">
        <f>' turmas sistema atual'!X434</f>
        <v/>
      </c>
      <c r="J435" s="5" t="str">
        <f>' turmas sistema atual'!H434</f>
        <v xml:space="preserve">segunda das 14:00 às 16:00, sala S-310-3, semanal , quinta das 14:00 às 16:00, sala S-310-3, semanal </v>
      </c>
      <c r="K435" s="5">
        <f>' turmas sistema atual'!I434</f>
        <v>0</v>
      </c>
      <c r="L435" s="5" t="str">
        <f>' turmas sistema atual'!J434</f>
        <v>Santo André</v>
      </c>
      <c r="M435" s="5" t="str">
        <f>' turmas sistema atual'!K434</f>
        <v>diurno</v>
      </c>
      <c r="N435" s="5" t="str">
        <f>' turmas sistema atual'!L434</f>
        <v>4-0-4</v>
      </c>
      <c r="O435" s="5">
        <f>' turmas sistema atual'!M434</f>
        <v>30</v>
      </c>
      <c r="P435" s="5">
        <f>' turmas sistema atual'!N434</f>
        <v>0</v>
      </c>
      <c r="Q435" s="5">
        <f t="shared" si="6"/>
        <v>30</v>
      </c>
      <c r="R435" s="2" t="str">
        <f>UPPER(' turmas sistema atual'!R434)</f>
        <v>RICARDO ROCAMORA PASZKO</v>
      </c>
      <c r="S435" s="2" t="str">
        <f>UPPER(' turmas sistema atual'!S434)</f>
        <v/>
      </c>
    </row>
    <row r="436" spans="1:19" ht="47.25" customHeight="1" thickBot="1" x14ac:dyDescent="0.3">
      <c r="A436" s="2" t="str">
        <f>' turmas sistema atual'!A435</f>
        <v>BACHARELADO EM FÍSICA</v>
      </c>
      <c r="B436" s="2" t="str">
        <f>' turmas sistema atual'!B435</f>
        <v>DANHT3089-15SA</v>
      </c>
      <c r="C436" s="5" t="str">
        <f>' turmas sistema atual'!Y435</f>
        <v>não</v>
      </c>
      <c r="D436" s="2" t="str">
        <f>' turmas sistema atual'!C435</f>
        <v>Trabalho de Conclusão de Curso em Física A-diurno (Santo André)</v>
      </c>
      <c r="E436" s="2" t="str">
        <f>' turmas sistema atual'!D435</f>
        <v>Trabalho de Conclusão de Curso em Física</v>
      </c>
      <c r="F436" s="2" t="str">
        <f>' turmas sistema atual'!F435</f>
        <v>NHT3089-15</v>
      </c>
      <c r="G436" s="2" t="str">
        <f>' turmas sistema atual'!G435</f>
        <v>A</v>
      </c>
      <c r="H436" s="2" t="str">
        <f>' turmas sistema atual'!W435</f>
        <v xml:space="preserve">quarta das 14:00 às 16:00, semanal </v>
      </c>
      <c r="I436" s="5" t="str">
        <f>' turmas sistema atual'!X435</f>
        <v/>
      </c>
      <c r="J436" s="5" t="str">
        <f>' turmas sistema atual'!H435</f>
        <v xml:space="preserve">quarta das 14:00 às 16:00, sala S-309-1, semanal </v>
      </c>
      <c r="K436" s="5">
        <f>' turmas sistema atual'!I435</f>
        <v>0</v>
      </c>
      <c r="L436" s="5" t="str">
        <f>' turmas sistema atual'!J435</f>
        <v>Santo André</v>
      </c>
      <c r="M436" s="5" t="str">
        <f>' turmas sistema atual'!K435</f>
        <v>diurno</v>
      </c>
      <c r="N436" s="5" t="str">
        <f>' turmas sistema atual'!L435</f>
        <v>2-0-10</v>
      </c>
      <c r="O436" s="5">
        <f>' turmas sistema atual'!M435</f>
        <v>25</v>
      </c>
      <c r="P436" s="5">
        <f>' turmas sistema atual'!N435</f>
        <v>0</v>
      </c>
      <c r="Q436" s="5">
        <f t="shared" si="6"/>
        <v>25</v>
      </c>
      <c r="R436" s="2" t="str">
        <f>UPPER(' turmas sistema atual'!R435)</f>
        <v>ALEX GOMES DIAS</v>
      </c>
      <c r="S436" s="2" t="str">
        <f>UPPER(' turmas sistema atual'!S435)</f>
        <v/>
      </c>
    </row>
    <row r="437" spans="1:19" ht="47.25" customHeight="1" thickBot="1" x14ac:dyDescent="0.3">
      <c r="A437" s="2" t="str">
        <f>' turmas sistema atual'!A436</f>
        <v>BACHARELADO EM MATEMÁTICA</v>
      </c>
      <c r="B437" s="2" t="str">
        <f>' turmas sistema atual'!B436</f>
        <v>NA1MCTB001-17SA</v>
      </c>
      <c r="C437" s="5" t="str">
        <f>' turmas sistema atual'!Y436</f>
        <v>não</v>
      </c>
      <c r="D437" s="2" t="str">
        <f>' turmas sistema atual'!C436</f>
        <v>Álgebra Linear A1-noturno (Santo André)</v>
      </c>
      <c r="E437" s="2" t="str">
        <f>' turmas sistema atual'!D436</f>
        <v>Álgebra Linear</v>
      </c>
      <c r="F437" s="2" t="str">
        <f>' turmas sistema atual'!F436</f>
        <v>MCTB001-17</v>
      </c>
      <c r="G437" s="2" t="str">
        <f>' turmas sistema atual'!G436</f>
        <v>A1</v>
      </c>
      <c r="H437" s="2" t="str">
        <f>' turmas sistema atual'!W436</f>
        <v xml:space="preserve">segunda das 21:00 às 23:00, semanal ; quarta das 19:00 às 21:00, semanal ; quinta das 19:00 às 21:00, semanal </v>
      </c>
      <c r="I437" s="5" t="str">
        <f>' turmas sistema atual'!X436</f>
        <v/>
      </c>
      <c r="J437" s="5" t="str">
        <f>' turmas sistema atual'!H436</f>
        <v xml:space="preserve">segunda das 21:00 às 23:00, sala A-105-0, semanal , quarta das 19:00 às 21:00, sala A-105-0, semanal , quinta das 19:00 às 21:00, sala A-105-0, semanal </v>
      </c>
      <c r="K437" s="5">
        <f>' turmas sistema atual'!I436</f>
        <v>0</v>
      </c>
      <c r="L437" s="5" t="str">
        <f>' turmas sistema atual'!J436</f>
        <v>Santo André</v>
      </c>
      <c r="M437" s="5" t="str">
        <f>' turmas sistema atual'!K436</f>
        <v>noturno</v>
      </c>
      <c r="N437" s="5" t="str">
        <f>' turmas sistema atual'!L436</f>
        <v>6-0-5</v>
      </c>
      <c r="O437" s="5">
        <f>' turmas sistema atual'!M436</f>
        <v>75</v>
      </c>
      <c r="P437" s="5">
        <f>' turmas sistema atual'!N436</f>
        <v>0</v>
      </c>
      <c r="Q437" s="5">
        <f t="shared" si="6"/>
        <v>75</v>
      </c>
      <c r="R437" s="2" t="str">
        <f>UPPER(' turmas sistema atual'!R436)</f>
        <v>DMITRY VASILEVICH</v>
      </c>
      <c r="S437" s="2" t="str">
        <f>UPPER(' turmas sistema atual'!S436)</f>
        <v/>
      </c>
    </row>
    <row r="438" spans="1:19" ht="47.25" customHeight="1" thickBot="1" x14ac:dyDescent="0.3">
      <c r="A438" s="2" t="str">
        <f>' turmas sistema atual'!A437</f>
        <v>BACHARELADO EM MATEMÁTICA</v>
      </c>
      <c r="B438" s="2" t="str">
        <f>' turmas sistema atual'!B437</f>
        <v>NA2MCTB001-17SA</v>
      </c>
      <c r="C438" s="5" t="str">
        <f>' turmas sistema atual'!Y437</f>
        <v>não</v>
      </c>
      <c r="D438" s="2" t="str">
        <f>' turmas sistema atual'!C437</f>
        <v>Álgebra Linear A2-noturno (Santo André)</v>
      </c>
      <c r="E438" s="2" t="str">
        <f>' turmas sistema atual'!D437</f>
        <v>Álgebra Linear</v>
      </c>
      <c r="F438" s="2" t="str">
        <f>' turmas sistema atual'!F437</f>
        <v>MCTB001-17</v>
      </c>
      <c r="G438" s="2" t="str">
        <f>' turmas sistema atual'!G437</f>
        <v>A2</v>
      </c>
      <c r="H438" s="2" t="str">
        <f>' turmas sistema atual'!W437</f>
        <v xml:space="preserve">segunda das 21:00 às 23:00, semanal ; quarta das 19:00 às 21:00, semanal ; quinta das 19:00 às 21:00, semanal </v>
      </c>
      <c r="I438" s="5" t="str">
        <f>' turmas sistema atual'!X437</f>
        <v/>
      </c>
      <c r="J438" s="5" t="str">
        <f>' turmas sistema atual'!H437</f>
        <v xml:space="preserve">segunda das 21:00 às 23:00, sala A-105-0, semanal , quarta das 19:00 às 21:00, sala A-105-0, semanal , quinta das 19:00 às 21:00, sala A-105-0, semanal </v>
      </c>
      <c r="K438" s="5">
        <f>' turmas sistema atual'!I437</f>
        <v>0</v>
      </c>
      <c r="L438" s="5" t="str">
        <f>' turmas sistema atual'!J437</f>
        <v>Santo André</v>
      </c>
      <c r="M438" s="5" t="str">
        <f>' turmas sistema atual'!K437</f>
        <v>noturno</v>
      </c>
      <c r="N438" s="5" t="str">
        <f>' turmas sistema atual'!L437</f>
        <v>6-0-5</v>
      </c>
      <c r="O438" s="5">
        <f>' turmas sistema atual'!M437</f>
        <v>75</v>
      </c>
      <c r="P438" s="5">
        <f>' turmas sistema atual'!N437</f>
        <v>0</v>
      </c>
      <c r="Q438" s="5">
        <f t="shared" si="6"/>
        <v>75</v>
      </c>
      <c r="R438" s="2" t="str">
        <f>UPPER(' turmas sistema atual'!R437)</f>
        <v>PEDRO LAURIDSEN RIBEIRO</v>
      </c>
      <c r="S438" s="2" t="str">
        <f>UPPER(' turmas sistema atual'!S437)</f>
        <v/>
      </c>
    </row>
    <row r="439" spans="1:19" ht="47.25" customHeight="1" thickBot="1" x14ac:dyDescent="0.3">
      <c r="A439" s="2" t="str">
        <f>' turmas sistema atual'!A438</f>
        <v>BACHARELADO EM MATEMÁTICA</v>
      </c>
      <c r="B439" s="2" t="str">
        <f>' turmas sistema atual'!B438</f>
        <v>DAMCTB001-17SB</v>
      </c>
      <c r="C439" s="5" t="str">
        <f>' turmas sistema atual'!Y438</f>
        <v>não</v>
      </c>
      <c r="D439" s="2" t="str">
        <f>' turmas sistema atual'!C438</f>
        <v>Álgebra Linear A-diurno (São Bernardo do Campo)</v>
      </c>
      <c r="E439" s="2" t="str">
        <f>' turmas sistema atual'!D438</f>
        <v>Álgebra Linear</v>
      </c>
      <c r="F439" s="2" t="str">
        <f>' turmas sistema atual'!F438</f>
        <v>MCTB001-17</v>
      </c>
      <c r="G439" s="2" t="str">
        <f>' turmas sistema atual'!G438</f>
        <v>A</v>
      </c>
      <c r="H439" s="2" t="str">
        <f>' turmas sistema atual'!W438</f>
        <v xml:space="preserve">segunda das 10:00 às 12:00, semanal ; quarta das 08:00 às 10:00, semanal ; quinta das 08:00 às 10:00, semanal </v>
      </c>
      <c r="I439" s="5" t="str">
        <f>' turmas sistema atual'!X438</f>
        <v/>
      </c>
      <c r="J439" s="5" t="str">
        <f>' turmas sistema atual'!H438</f>
        <v xml:space="preserve">segunda das 10:00 às 12:00, sala A2-S103-SB, semanal , quarta das 08:00 às 10:00, sala A2-S103-SB, semanal , quinta das 08:00 às 10:00, sala A2-S103-SB, semanal </v>
      </c>
      <c r="K439" s="5">
        <f>' turmas sistema atual'!I438</f>
        <v>0</v>
      </c>
      <c r="L439" s="5" t="str">
        <f>' turmas sistema atual'!J438</f>
        <v>São Bernardo do Campo</v>
      </c>
      <c r="M439" s="5" t="str">
        <f>' turmas sistema atual'!K438</f>
        <v>diurno</v>
      </c>
      <c r="N439" s="5" t="str">
        <f>' turmas sistema atual'!L438</f>
        <v>6-0-5</v>
      </c>
      <c r="O439" s="5">
        <f>' turmas sistema atual'!M438</f>
        <v>75</v>
      </c>
      <c r="P439" s="5">
        <f>' turmas sistema atual'!N438</f>
        <v>0</v>
      </c>
      <c r="Q439" s="5">
        <f t="shared" si="6"/>
        <v>75</v>
      </c>
      <c r="R439" s="2" t="str">
        <f>UPPER(' turmas sistema atual'!R438)</f>
        <v>THOMAS LOGAN RITCHIE</v>
      </c>
      <c r="S439" s="2" t="str">
        <f>UPPER(' turmas sistema atual'!S438)</f>
        <v/>
      </c>
    </row>
    <row r="440" spans="1:19" ht="47.25" customHeight="1" thickBot="1" x14ac:dyDescent="0.3">
      <c r="A440" s="2" t="str">
        <f>' turmas sistema atual'!A439</f>
        <v>BACHARELADO EM MATEMÁTICA</v>
      </c>
      <c r="B440" s="2" t="str">
        <f>' turmas sistema atual'!B439</f>
        <v>NAMCTB003-17SA</v>
      </c>
      <c r="C440" s="5" t="str">
        <f>' turmas sistema atual'!Y439</f>
        <v>não</v>
      </c>
      <c r="D440" s="2" t="str">
        <f>' turmas sistema atual'!C439</f>
        <v>Álgebra Linear Avançada II A-noturno (Santo André)</v>
      </c>
      <c r="E440" s="2" t="str">
        <f>' turmas sistema atual'!D439</f>
        <v>Álgebra Linear Avançada II</v>
      </c>
      <c r="F440" s="2" t="str">
        <f>' turmas sistema atual'!F439</f>
        <v>MCTB003-17</v>
      </c>
      <c r="G440" s="2" t="str">
        <f>' turmas sistema atual'!G439</f>
        <v>A</v>
      </c>
      <c r="H440" s="2" t="str">
        <f>' turmas sistema atual'!W439</f>
        <v xml:space="preserve">terça das 19:00 às 21:00, semanal ; quinta das 21:00 às 23:00, semanal </v>
      </c>
      <c r="I440" s="5" t="str">
        <f>' turmas sistema atual'!X439</f>
        <v/>
      </c>
      <c r="J440" s="5" t="str">
        <f>' turmas sistema atual'!H439</f>
        <v xml:space="preserve">terça das 19:00 às 21:00, sala A-113-0, semanal , quinta das 21:00 às 23:00, sala A-113-0, semanal </v>
      </c>
      <c r="K440" s="5">
        <f>' turmas sistema atual'!I439</f>
        <v>0</v>
      </c>
      <c r="L440" s="5" t="str">
        <f>' turmas sistema atual'!J439</f>
        <v>Santo André</v>
      </c>
      <c r="M440" s="5" t="str">
        <f>' turmas sistema atual'!K439</f>
        <v>noturno</v>
      </c>
      <c r="N440" s="5" t="str">
        <f>' turmas sistema atual'!L439</f>
        <v>4-0-4</v>
      </c>
      <c r="O440" s="5">
        <f>' turmas sistema atual'!M439</f>
        <v>75</v>
      </c>
      <c r="P440" s="5">
        <f>' turmas sistema atual'!N439</f>
        <v>0</v>
      </c>
      <c r="Q440" s="5">
        <f t="shared" si="6"/>
        <v>75</v>
      </c>
      <c r="R440" s="2" t="str">
        <f>UPPER(' turmas sistema atual'!R439)</f>
        <v>FRANCISCO JOSE GOZZI</v>
      </c>
      <c r="S440" s="2" t="str">
        <f>UPPER(' turmas sistema atual'!S439)</f>
        <v/>
      </c>
    </row>
    <row r="441" spans="1:19" ht="47.25" customHeight="1" thickBot="1" x14ac:dyDescent="0.3">
      <c r="A441" s="2" t="str">
        <f>' turmas sistema atual'!A440</f>
        <v>BACHARELADO EM MATEMÁTICA</v>
      </c>
      <c r="B441" s="2" t="str">
        <f>' turmas sistema atual'!B440</f>
        <v>NB1MCTB001-17SA</v>
      </c>
      <c r="C441" s="5" t="str">
        <f>' turmas sistema atual'!Y440</f>
        <v>não</v>
      </c>
      <c r="D441" s="2" t="str">
        <f>' turmas sistema atual'!C440</f>
        <v>Álgebra Linear B1-noturno (Santo André)</v>
      </c>
      <c r="E441" s="2" t="str">
        <f>' turmas sistema atual'!D440</f>
        <v>Álgebra Linear</v>
      </c>
      <c r="F441" s="2" t="str">
        <f>' turmas sistema atual'!F440</f>
        <v>MCTB001-17</v>
      </c>
      <c r="G441" s="2" t="str">
        <f>' turmas sistema atual'!G440</f>
        <v>B1</v>
      </c>
      <c r="H441" s="2" t="str">
        <f>' turmas sistema atual'!W440</f>
        <v xml:space="preserve">segunda das 19:00 às 21:00, semanal ; quarta das 21:00 às 23:00, semanal ; quinta das 21:00 às 23:00, semanal </v>
      </c>
      <c r="I441" s="5" t="str">
        <f>' turmas sistema atual'!X440</f>
        <v/>
      </c>
      <c r="J441" s="5" t="str">
        <f>' turmas sistema atual'!H440</f>
        <v xml:space="preserve">segunda das 19:00 às 21:00, sala A-105-0, semanal , quarta das 21:00 às 23:00, sala A-105-0, semanal , quinta das 21:00 às 23:00, sala A-105-0, semanal </v>
      </c>
      <c r="K441" s="5">
        <f>' turmas sistema atual'!I440</f>
        <v>0</v>
      </c>
      <c r="L441" s="5" t="str">
        <f>' turmas sistema atual'!J440</f>
        <v>Santo André</v>
      </c>
      <c r="M441" s="5" t="str">
        <f>' turmas sistema atual'!K440</f>
        <v>noturno</v>
      </c>
      <c r="N441" s="5" t="str">
        <f>' turmas sistema atual'!L440</f>
        <v>6-0-5</v>
      </c>
      <c r="O441" s="5">
        <f>' turmas sistema atual'!M440</f>
        <v>75</v>
      </c>
      <c r="P441" s="5">
        <f>' turmas sistema atual'!N440</f>
        <v>0</v>
      </c>
      <c r="Q441" s="5">
        <f t="shared" si="6"/>
        <v>75</v>
      </c>
      <c r="R441" s="2" t="str">
        <f>UPPER(' turmas sistema atual'!R440)</f>
        <v>DMITRY VASILEVICH</v>
      </c>
      <c r="S441" s="2" t="str">
        <f>UPPER(' turmas sistema atual'!S440)</f>
        <v/>
      </c>
    </row>
    <row r="442" spans="1:19" ht="47.25" customHeight="1" thickBot="1" x14ac:dyDescent="0.3">
      <c r="A442" s="2" t="str">
        <f>' turmas sistema atual'!A441</f>
        <v>BACHARELADO EM MATEMÁTICA</v>
      </c>
      <c r="B442" s="2" t="str">
        <f>' turmas sistema atual'!B441</f>
        <v>NB2MCTB001-17SA</v>
      </c>
      <c r="C442" s="5" t="str">
        <f>' turmas sistema atual'!Y441</f>
        <v>não</v>
      </c>
      <c r="D442" s="2" t="str">
        <f>' turmas sistema atual'!C441</f>
        <v>Álgebra Linear B2-noturno (Santo André)</v>
      </c>
      <c r="E442" s="2" t="str">
        <f>' turmas sistema atual'!D441</f>
        <v>Álgebra Linear</v>
      </c>
      <c r="F442" s="2" t="str">
        <f>' turmas sistema atual'!F441</f>
        <v>MCTB001-17</v>
      </c>
      <c r="G442" s="2" t="str">
        <f>' turmas sistema atual'!G441</f>
        <v>B2</v>
      </c>
      <c r="H442" s="2" t="str">
        <f>' turmas sistema atual'!W441</f>
        <v xml:space="preserve">segunda das 19:00 às 21:00, semanal ; quarta das 21:00 às 23:00, semanal ; quinta das 21:00 às 23:00, semanal </v>
      </c>
      <c r="I442" s="5" t="str">
        <f>' turmas sistema atual'!X441</f>
        <v/>
      </c>
      <c r="J442" s="5" t="str">
        <f>' turmas sistema atual'!H441</f>
        <v xml:space="preserve">segunda das 19:00 às 21:00, sala A-105-0, semanal , quarta das 21:00 às 23:00, sala A-105-0, semanal , quinta das 21:00 às 23:00, sala A-105-0, semanal </v>
      </c>
      <c r="K442" s="5">
        <f>' turmas sistema atual'!I441</f>
        <v>0</v>
      </c>
      <c r="L442" s="5" t="str">
        <f>' turmas sistema atual'!J441</f>
        <v>Santo André</v>
      </c>
      <c r="M442" s="5" t="str">
        <f>' turmas sistema atual'!K441</f>
        <v>noturno</v>
      </c>
      <c r="N442" s="5" t="str">
        <f>' turmas sistema atual'!L441</f>
        <v>6-0-5</v>
      </c>
      <c r="O442" s="5">
        <f>' turmas sistema atual'!M441</f>
        <v>75</v>
      </c>
      <c r="P442" s="5">
        <f>' turmas sistema atual'!N441</f>
        <v>0</v>
      </c>
      <c r="Q442" s="5">
        <f t="shared" si="6"/>
        <v>75</v>
      </c>
      <c r="R442" s="2" t="str">
        <f>UPPER(' turmas sistema atual'!R441)</f>
        <v>PEDRO LAURIDSEN RIBEIRO</v>
      </c>
      <c r="S442" s="2" t="str">
        <f>UPPER(' turmas sistema atual'!S441)</f>
        <v/>
      </c>
    </row>
    <row r="443" spans="1:19" ht="47.25" customHeight="1" thickBot="1" x14ac:dyDescent="0.3">
      <c r="A443" s="2" t="str">
        <f>' turmas sistema atual'!A442</f>
        <v>BACHARELADO EM MATEMÁTICA</v>
      </c>
      <c r="B443" s="2" t="str">
        <f>' turmas sistema atual'!B442</f>
        <v>DBMCTB001-17SB</v>
      </c>
      <c r="C443" s="5" t="str">
        <f>' turmas sistema atual'!Y442</f>
        <v>não</v>
      </c>
      <c r="D443" s="2" t="str">
        <f>' turmas sistema atual'!C442</f>
        <v>Álgebra Linear B-diurno (São Bernardo do Campo)</v>
      </c>
      <c r="E443" s="2" t="str">
        <f>' turmas sistema atual'!D442</f>
        <v>Álgebra Linear</v>
      </c>
      <c r="F443" s="2" t="str">
        <f>' turmas sistema atual'!F442</f>
        <v>MCTB001-17</v>
      </c>
      <c r="G443" s="2" t="str">
        <f>' turmas sistema atual'!G442</f>
        <v>B</v>
      </c>
      <c r="H443" s="2" t="str">
        <f>' turmas sistema atual'!W442</f>
        <v xml:space="preserve">segunda das 08:00 às 10:00, semanal ; quarta das 10:00 às 12:00, semanal ; quinta das 10:00 às 12:00, semanal </v>
      </c>
      <c r="I443" s="5" t="str">
        <f>' turmas sistema atual'!X442</f>
        <v/>
      </c>
      <c r="J443" s="5" t="str">
        <f>' turmas sistema atual'!H442</f>
        <v xml:space="preserve">segunda das 08:00 às 10:00, sala A2-S101-SB, semanal , quarta das 10:00 às 12:00, sala A2-S101-SB, semanal , quinta das 10:00 às 12:00, sala A2-S101-SB, semanal </v>
      </c>
      <c r="K443" s="5">
        <f>' turmas sistema atual'!I442</f>
        <v>0</v>
      </c>
      <c r="L443" s="5" t="str">
        <f>' turmas sistema atual'!J442</f>
        <v>São Bernardo do Campo</v>
      </c>
      <c r="M443" s="5" t="str">
        <f>' turmas sistema atual'!K442</f>
        <v>diurno</v>
      </c>
      <c r="N443" s="5" t="str">
        <f>' turmas sistema atual'!L442</f>
        <v>6-0-5</v>
      </c>
      <c r="O443" s="5">
        <f>' turmas sistema atual'!M442</f>
        <v>75</v>
      </c>
      <c r="P443" s="5">
        <f>' turmas sistema atual'!N442</f>
        <v>0</v>
      </c>
      <c r="Q443" s="5">
        <f t="shared" si="6"/>
        <v>75</v>
      </c>
      <c r="R443" s="2" t="str">
        <f>UPPER(' turmas sistema atual'!R442)</f>
        <v>SINUE DAYAN BARBERO LODOVICI</v>
      </c>
      <c r="S443" s="2" t="str">
        <f>UPPER(' turmas sistema atual'!S442)</f>
        <v/>
      </c>
    </row>
    <row r="444" spans="1:19" ht="47.25" customHeight="1" thickBot="1" x14ac:dyDescent="0.3">
      <c r="A444" s="2" t="str">
        <f>' turmas sistema atual'!A443</f>
        <v>BACHARELADO EM MATEMÁTICA</v>
      </c>
      <c r="B444" s="2" t="str">
        <f>' turmas sistema atual'!B443</f>
        <v>NCMCTB001-17SA</v>
      </c>
      <c r="C444" s="5" t="str">
        <f>' turmas sistema atual'!Y443</f>
        <v>não</v>
      </c>
      <c r="D444" s="2" t="str">
        <f>' turmas sistema atual'!C443</f>
        <v>Álgebra Linear C-noturno (Santo André)</v>
      </c>
      <c r="E444" s="2" t="str">
        <f>' turmas sistema atual'!D443</f>
        <v>Álgebra Linear</v>
      </c>
      <c r="F444" s="2" t="str">
        <f>' turmas sistema atual'!F443</f>
        <v>MCTB001-17</v>
      </c>
      <c r="G444" s="2" t="str">
        <f>' turmas sistema atual'!G443</f>
        <v>C</v>
      </c>
      <c r="H444" s="2" t="str">
        <f>' turmas sistema atual'!W443</f>
        <v xml:space="preserve">segunda das 21:00 às 23:00, semanal ; terça das 19:00 às 21:00, semanal ; quinta das 21:00 às 23:00, semanal </v>
      </c>
      <c r="I444" s="5" t="str">
        <f>' turmas sistema atual'!X443</f>
        <v/>
      </c>
      <c r="J444" s="5" t="str">
        <f>' turmas sistema atual'!H443</f>
        <v xml:space="preserve">segunda das 21:00 às 23:00, sala A-113-0, semanal , terça das 19:00 às 21:00, sala A-113-0, semanal , quinta das 21:00 às 23:00, sala A-113-0, semanal </v>
      </c>
      <c r="K444" s="5">
        <f>' turmas sistema atual'!I443</f>
        <v>0</v>
      </c>
      <c r="L444" s="5" t="str">
        <f>' turmas sistema atual'!J443</f>
        <v>Santo André</v>
      </c>
      <c r="M444" s="5" t="str">
        <f>' turmas sistema atual'!K443</f>
        <v>noturno</v>
      </c>
      <c r="N444" s="5" t="str">
        <f>' turmas sistema atual'!L443</f>
        <v>6-0-5</v>
      </c>
      <c r="O444" s="5">
        <f>' turmas sistema atual'!M443</f>
        <v>75</v>
      </c>
      <c r="P444" s="5">
        <f>' turmas sistema atual'!N443</f>
        <v>0</v>
      </c>
      <c r="Q444" s="5">
        <f t="shared" si="6"/>
        <v>75</v>
      </c>
      <c r="R444" s="2" t="str">
        <f>UPPER(' turmas sistema atual'!R443)</f>
        <v>ANTONIO CANDIDO FALEIROS</v>
      </c>
      <c r="S444" s="2" t="str">
        <f>UPPER(' turmas sistema atual'!S443)</f>
        <v/>
      </c>
    </row>
    <row r="445" spans="1:19" ht="47.25" customHeight="1" thickBot="1" x14ac:dyDescent="0.3">
      <c r="A445" s="2" t="str">
        <f>' turmas sistema atual'!A444</f>
        <v>BACHARELADO EM MATEMÁTICA</v>
      </c>
      <c r="B445" s="2" t="str">
        <f>' turmas sistema atual'!B444</f>
        <v>NAMCTB004-17SA</v>
      </c>
      <c r="C445" s="5" t="str">
        <f>' turmas sistema atual'!Y444</f>
        <v>não</v>
      </c>
      <c r="D445" s="2" t="str">
        <f>' turmas sistema atual'!C444</f>
        <v>Análise no Rn I A-noturno (Santo André)</v>
      </c>
      <c r="E445" s="2" t="str">
        <f>' turmas sistema atual'!D444</f>
        <v>Análise no Rn I</v>
      </c>
      <c r="F445" s="2" t="str">
        <f>' turmas sistema atual'!F444</f>
        <v>MCTB004-17</v>
      </c>
      <c r="G445" s="2" t="str">
        <f>' turmas sistema atual'!G444</f>
        <v>A</v>
      </c>
      <c r="H445" s="2" t="str">
        <f>' turmas sistema atual'!W444</f>
        <v xml:space="preserve">terça das 21:00 às 23:00, semanal ; sexta das 19:00 às 21:00, semanal </v>
      </c>
      <c r="I445" s="5" t="str">
        <f>' turmas sistema atual'!X444</f>
        <v/>
      </c>
      <c r="J445" s="5" t="str">
        <f>' turmas sistema atual'!H444</f>
        <v xml:space="preserve">terça das 21:00 às 23:00, sala A-113-0, semanal , sexta das 19:00 às 21:00, sala A-113-0, semanal </v>
      </c>
      <c r="K445" s="5">
        <f>' turmas sistema atual'!I444</f>
        <v>0</v>
      </c>
      <c r="L445" s="5" t="str">
        <f>' turmas sistema atual'!J444</f>
        <v>Santo André</v>
      </c>
      <c r="M445" s="5" t="str">
        <f>' turmas sistema atual'!K444</f>
        <v>noturno</v>
      </c>
      <c r="N445" s="5" t="str">
        <f>' turmas sistema atual'!L444</f>
        <v>4-0-4</v>
      </c>
      <c r="O445" s="5">
        <f>' turmas sistema atual'!M444</f>
        <v>75</v>
      </c>
      <c r="P445" s="5">
        <f>' turmas sistema atual'!N444</f>
        <v>0</v>
      </c>
      <c r="Q445" s="5">
        <f t="shared" si="6"/>
        <v>75</v>
      </c>
      <c r="R445" s="2" t="str">
        <f>UPPER(' turmas sistema atual'!R444)</f>
        <v>IGOR LEITE FREIRE</v>
      </c>
      <c r="S445" s="2" t="str">
        <f>UPPER(' turmas sistema atual'!S444)</f>
        <v/>
      </c>
    </row>
    <row r="446" spans="1:19" ht="47.25" customHeight="1" thickBot="1" x14ac:dyDescent="0.3">
      <c r="A446" s="2" t="str">
        <f>' turmas sistema atual'!A445</f>
        <v>BACHARELADO EM MATEMÁTICA</v>
      </c>
      <c r="B446" s="2" t="str">
        <f>' turmas sistema atual'!B445</f>
        <v>NAMCTB005-13SA</v>
      </c>
      <c r="C446" s="5" t="str">
        <f>' turmas sistema atual'!Y445</f>
        <v>não</v>
      </c>
      <c r="D446" s="2" t="str">
        <f>' turmas sistema atual'!C445</f>
        <v>Análise Real I A-noturno (Santo André)</v>
      </c>
      <c r="E446" s="2" t="str">
        <f>' turmas sistema atual'!D445</f>
        <v>Análise Real I</v>
      </c>
      <c r="F446" s="2" t="str">
        <f>' turmas sistema atual'!F445</f>
        <v>MCTB005-13</v>
      </c>
      <c r="G446" s="2" t="str">
        <f>' turmas sistema atual'!G445</f>
        <v>A</v>
      </c>
      <c r="H446" s="2" t="str">
        <f>' turmas sistema atual'!W445</f>
        <v xml:space="preserve">segunda das 17:00 às 19:00, semanal ; quinta das 19:00 às 21:00, semanal </v>
      </c>
      <c r="I446" s="5" t="str">
        <f>' turmas sistema atual'!X445</f>
        <v/>
      </c>
      <c r="J446" s="5" t="str">
        <f>' turmas sistema atual'!H445</f>
        <v xml:space="preserve">segunda das 17:00 às 19:00, sala A-106-0, semanal , quinta das 19:00 às 21:00, sala A-106-0, semanal </v>
      </c>
      <c r="K446" s="5">
        <f>' turmas sistema atual'!I445</f>
        <v>0</v>
      </c>
      <c r="L446" s="5" t="str">
        <f>' turmas sistema atual'!J445</f>
        <v>Santo André</v>
      </c>
      <c r="M446" s="5" t="str">
        <f>' turmas sistema atual'!K445</f>
        <v>noturno</v>
      </c>
      <c r="N446" s="5" t="str">
        <f>' turmas sistema atual'!L445</f>
        <v>4-0-4</v>
      </c>
      <c r="O446" s="5">
        <f>' turmas sistema atual'!M445</f>
        <v>75</v>
      </c>
      <c r="P446" s="5">
        <f>' turmas sistema atual'!N445</f>
        <v>0</v>
      </c>
      <c r="Q446" s="5">
        <f t="shared" si="6"/>
        <v>75</v>
      </c>
      <c r="R446" s="2" t="str">
        <f>UPPER(' turmas sistema atual'!R445)</f>
        <v>ZHANNA GENNADYEVNA KUZNETSOVA</v>
      </c>
      <c r="S446" s="2" t="str">
        <f>UPPER(' turmas sistema atual'!S445)</f>
        <v/>
      </c>
    </row>
    <row r="447" spans="1:19" ht="47.25" customHeight="1" thickBot="1" x14ac:dyDescent="0.3">
      <c r="A447" s="2" t="str">
        <f>' turmas sistema atual'!A446</f>
        <v>BACHARELADO EM MATEMÁTICA</v>
      </c>
      <c r="B447" s="2" t="str">
        <f>' turmas sistema atual'!B446</f>
        <v>NAMCTB008-17SA</v>
      </c>
      <c r="C447" s="5" t="str">
        <f>' turmas sistema atual'!Y446</f>
        <v>não</v>
      </c>
      <c r="D447" s="2" t="str">
        <f>' turmas sistema atual'!C446</f>
        <v>Cálculo de Probabilidade A-noturno (Santo André)</v>
      </c>
      <c r="E447" s="2" t="str">
        <f>' turmas sistema atual'!D446</f>
        <v>Cálculo de Probabilidade</v>
      </c>
      <c r="F447" s="2" t="str">
        <f>' turmas sistema atual'!F446</f>
        <v>MCTB008-17</v>
      </c>
      <c r="G447" s="2" t="str">
        <f>' turmas sistema atual'!G446</f>
        <v>A</v>
      </c>
      <c r="H447" s="2" t="str">
        <f>' turmas sistema atual'!W446</f>
        <v xml:space="preserve">quarta das 19:00 às 21:00, semanal ; sexta das 21:00 às 23:00, semanal </v>
      </c>
      <c r="I447" s="5" t="str">
        <f>' turmas sistema atual'!X446</f>
        <v/>
      </c>
      <c r="J447" s="5" t="str">
        <f>' turmas sistema atual'!H446</f>
        <v xml:space="preserve">quarta das 19:00 às 21:00, sala A-113-0, semanal , sexta das 21:00 às 23:00, sala A-113-0, semanal </v>
      </c>
      <c r="K447" s="5">
        <f>' turmas sistema atual'!I446</f>
        <v>0</v>
      </c>
      <c r="L447" s="5" t="str">
        <f>' turmas sistema atual'!J446</f>
        <v>Santo André</v>
      </c>
      <c r="M447" s="5" t="str">
        <f>' turmas sistema atual'!K446</f>
        <v>noturno</v>
      </c>
      <c r="N447" s="5" t="str">
        <f>' turmas sistema atual'!L446</f>
        <v>4-0-4</v>
      </c>
      <c r="O447" s="5">
        <f>' turmas sistema atual'!M446</f>
        <v>75</v>
      </c>
      <c r="P447" s="5">
        <f>' turmas sistema atual'!N446</f>
        <v>0</v>
      </c>
      <c r="Q447" s="5">
        <f t="shared" si="6"/>
        <v>75</v>
      </c>
      <c r="R447" s="2" t="str">
        <f>UPPER(' turmas sistema atual'!R446)</f>
        <v>IOANNIS PAPAGEORGIOU</v>
      </c>
      <c r="S447" s="2" t="str">
        <f>UPPER(' turmas sistema atual'!S446)</f>
        <v/>
      </c>
    </row>
    <row r="448" spans="1:19" ht="47.25" customHeight="1" thickBot="1" x14ac:dyDescent="0.3">
      <c r="A448" s="2" t="str">
        <f>' turmas sistema atual'!A447</f>
        <v>BACHARELADO EM MATEMÁTICA</v>
      </c>
      <c r="B448" s="2" t="str">
        <f>' turmas sistema atual'!B447</f>
        <v>NA1MCTB009-17SA</v>
      </c>
      <c r="C448" s="5" t="str">
        <f>' turmas sistema atual'!Y447</f>
        <v>não</v>
      </c>
      <c r="D448" s="2" t="str">
        <f>' turmas sistema atual'!C447</f>
        <v>Cálculo Numérico A1-noturno (Santo André)</v>
      </c>
      <c r="E448" s="2" t="str">
        <f>' turmas sistema atual'!D447</f>
        <v>Cálculo Numérico</v>
      </c>
      <c r="F448" s="2" t="str">
        <f>' turmas sistema atual'!F447</f>
        <v>MCTB009-17</v>
      </c>
      <c r="G448" s="2" t="str">
        <f>' turmas sistema atual'!G447</f>
        <v>A1</v>
      </c>
      <c r="H448" s="2" t="str">
        <f>' turmas sistema atual'!W447</f>
        <v xml:space="preserve">segunda das 21:00 às 23:00, semanal ; quarta das 19:00 às 21:00, semanal </v>
      </c>
      <c r="I448" s="5" t="str">
        <f>' turmas sistema atual'!X447</f>
        <v/>
      </c>
      <c r="J448" s="5" t="str">
        <f>' turmas sistema atual'!H447</f>
        <v xml:space="preserve">segunda das 21:00 às 23:00, sala A-104-0, semanal , quarta das 19:00 às 21:00, sala A-104-0, semanal </v>
      </c>
      <c r="K448" s="5">
        <f>' turmas sistema atual'!I447</f>
        <v>0</v>
      </c>
      <c r="L448" s="5" t="str">
        <f>' turmas sistema atual'!J447</f>
        <v>Santo André</v>
      </c>
      <c r="M448" s="5" t="str">
        <f>' turmas sistema atual'!K447</f>
        <v>noturno</v>
      </c>
      <c r="N448" s="5" t="str">
        <f>' turmas sistema atual'!L447</f>
        <v>4-0-4</v>
      </c>
      <c r="O448" s="5">
        <f>' turmas sistema atual'!M447</f>
        <v>75</v>
      </c>
      <c r="P448" s="5">
        <f>' turmas sistema atual'!N447</f>
        <v>0</v>
      </c>
      <c r="Q448" s="5">
        <f t="shared" si="6"/>
        <v>75</v>
      </c>
      <c r="R448" s="2" t="str">
        <f>UPPER(' turmas sistema atual'!R447)</f>
        <v>RENATO MENDES COUTINHO</v>
      </c>
      <c r="S448" s="2" t="str">
        <f>UPPER(' turmas sistema atual'!S447)</f>
        <v/>
      </c>
    </row>
    <row r="449" spans="1:19" ht="47.25" customHeight="1" thickBot="1" x14ac:dyDescent="0.3">
      <c r="A449" s="2" t="str">
        <f>' turmas sistema atual'!A448</f>
        <v>BACHARELADO EM MATEMÁTICA</v>
      </c>
      <c r="B449" s="2" t="str">
        <f>' turmas sistema atual'!B448</f>
        <v>DAMCTB009-17SA</v>
      </c>
      <c r="C449" s="5" t="str">
        <f>' turmas sistema atual'!Y448</f>
        <v>não</v>
      </c>
      <c r="D449" s="2" t="str">
        <f>' turmas sistema atual'!C448</f>
        <v>Cálculo Numérico A-diurno (Santo André)</v>
      </c>
      <c r="E449" s="2" t="str">
        <f>' turmas sistema atual'!D448</f>
        <v>Cálculo Numérico</v>
      </c>
      <c r="F449" s="2" t="str">
        <f>' turmas sistema atual'!F448</f>
        <v>MCTB009-17</v>
      </c>
      <c r="G449" s="2" t="str">
        <f>' turmas sistema atual'!G448</f>
        <v>A</v>
      </c>
      <c r="H449" s="2" t="str">
        <f>' turmas sistema atual'!W448</f>
        <v xml:space="preserve">segunda das 10:00 às 12:00, semanal ; quarta das 08:00 às 10:00, semanal </v>
      </c>
      <c r="I449" s="5" t="str">
        <f>' turmas sistema atual'!X448</f>
        <v/>
      </c>
      <c r="J449" s="5" t="str">
        <f>' turmas sistema atual'!H448</f>
        <v xml:space="preserve">segunda das 10:00 às 12:00, sala A-104-0, semanal , quarta das 08:00 às 10:00, sala A-104-0, semanal </v>
      </c>
      <c r="K449" s="5">
        <f>' turmas sistema atual'!I448</f>
        <v>0</v>
      </c>
      <c r="L449" s="5" t="str">
        <f>' turmas sistema atual'!J448</f>
        <v>Santo André</v>
      </c>
      <c r="M449" s="5" t="str">
        <f>' turmas sistema atual'!K448</f>
        <v>diurno</v>
      </c>
      <c r="N449" s="5" t="str">
        <f>' turmas sistema atual'!L448</f>
        <v>4-0-4</v>
      </c>
      <c r="O449" s="5">
        <f>' turmas sistema atual'!M448</f>
        <v>75</v>
      </c>
      <c r="P449" s="5">
        <f>' turmas sistema atual'!N448</f>
        <v>0</v>
      </c>
      <c r="Q449" s="5">
        <f t="shared" si="6"/>
        <v>75</v>
      </c>
      <c r="R449" s="2" t="str">
        <f>UPPER(' turmas sistema atual'!R448)</f>
        <v>ANDRE RICARDO OLIVEIRA DA FONSECA</v>
      </c>
      <c r="S449" s="2" t="str">
        <f>UPPER(' turmas sistema atual'!S448)</f>
        <v/>
      </c>
    </row>
    <row r="450" spans="1:19" ht="47.25" customHeight="1" thickBot="1" x14ac:dyDescent="0.3">
      <c r="A450" s="2" t="str">
        <f>' turmas sistema atual'!A449</f>
        <v>BACHARELADO EM MATEMÁTICA</v>
      </c>
      <c r="B450" s="2" t="str">
        <f>' turmas sistema atual'!B449</f>
        <v>NB1MCTB009-17SA</v>
      </c>
      <c r="C450" s="5" t="str">
        <f>' turmas sistema atual'!Y449</f>
        <v>não</v>
      </c>
      <c r="D450" s="2" t="str">
        <f>' turmas sistema atual'!C449</f>
        <v>Cálculo Numérico B1-noturno (Santo André)</v>
      </c>
      <c r="E450" s="2" t="str">
        <f>' turmas sistema atual'!D449</f>
        <v>Cálculo Numérico</v>
      </c>
      <c r="F450" s="2" t="str">
        <f>' turmas sistema atual'!F449</f>
        <v>MCTB009-17</v>
      </c>
      <c r="G450" s="2" t="str">
        <f>' turmas sistema atual'!G449</f>
        <v>B1</v>
      </c>
      <c r="H450" s="2" t="str">
        <f>' turmas sistema atual'!W449</f>
        <v xml:space="preserve">segunda das 19:00 às 21:00, semanal ; quarta das 21:00 às 23:00, semanal </v>
      </c>
      <c r="I450" s="5" t="str">
        <f>' turmas sistema atual'!X449</f>
        <v/>
      </c>
      <c r="J450" s="5" t="str">
        <f>' turmas sistema atual'!H449</f>
        <v xml:space="preserve">segunda das 19:00 às 21:00, sala A-104-0, semanal , quarta das 21:00 às 23:00, sala A-104-0, semanal </v>
      </c>
      <c r="K450" s="5">
        <f>' turmas sistema atual'!I449</f>
        <v>0</v>
      </c>
      <c r="L450" s="5" t="str">
        <f>' turmas sistema atual'!J449</f>
        <v>Santo André</v>
      </c>
      <c r="M450" s="5" t="str">
        <f>' turmas sistema atual'!K449</f>
        <v>noturno</v>
      </c>
      <c r="N450" s="5" t="str">
        <f>' turmas sistema atual'!L449</f>
        <v>4-0-4</v>
      </c>
      <c r="O450" s="5">
        <f>' turmas sistema atual'!M449</f>
        <v>75</v>
      </c>
      <c r="P450" s="5">
        <f>' turmas sistema atual'!N449</f>
        <v>0</v>
      </c>
      <c r="Q450" s="5">
        <f t="shared" si="6"/>
        <v>75</v>
      </c>
      <c r="R450" s="2" t="str">
        <f>UPPER(' turmas sistema atual'!R449)</f>
        <v>RENATO MENDES COUTINHO</v>
      </c>
      <c r="S450" s="2" t="str">
        <f>UPPER(' turmas sistema atual'!S449)</f>
        <v/>
      </c>
    </row>
    <row r="451" spans="1:19" ht="47.25" customHeight="1" thickBot="1" x14ac:dyDescent="0.3">
      <c r="A451" s="2" t="str">
        <f>' turmas sistema atual'!A450</f>
        <v>BACHARELADO EM MATEMÁTICA</v>
      </c>
      <c r="B451" s="2" t="str">
        <f>' turmas sistema atual'!B450</f>
        <v>DBMCTB009-17SA</v>
      </c>
      <c r="C451" s="5" t="str">
        <f>' turmas sistema atual'!Y450</f>
        <v>não</v>
      </c>
      <c r="D451" s="2" t="str">
        <f>' turmas sistema atual'!C450</f>
        <v>Cálculo Numérico B-diurno (Santo André)</v>
      </c>
      <c r="E451" s="2" t="str">
        <f>' turmas sistema atual'!D450</f>
        <v>Cálculo Numérico</v>
      </c>
      <c r="F451" s="2" t="str">
        <f>' turmas sistema atual'!F450</f>
        <v>MCTB009-17</v>
      </c>
      <c r="G451" s="2" t="str">
        <f>' turmas sistema atual'!G450</f>
        <v>B</v>
      </c>
      <c r="H451" s="2" t="str">
        <f>' turmas sistema atual'!W450</f>
        <v xml:space="preserve">segunda das 08:00 às 10:00, semanal ; quarta das 10:00 às 12:00, semanal </v>
      </c>
      <c r="I451" s="5" t="str">
        <f>' turmas sistema atual'!X450</f>
        <v/>
      </c>
      <c r="J451" s="5" t="str">
        <f>' turmas sistema atual'!H450</f>
        <v xml:space="preserve">segunda das 08:00 às 10:00, sala A-104-0, semanal , quarta das 10:00 às 12:00, sala A-104-0, semanal </v>
      </c>
      <c r="K451" s="5">
        <f>' turmas sistema atual'!I450</f>
        <v>0</v>
      </c>
      <c r="L451" s="5" t="str">
        <f>' turmas sistema atual'!J450</f>
        <v>Santo André</v>
      </c>
      <c r="M451" s="5" t="str">
        <f>' turmas sistema atual'!K450</f>
        <v>diurno</v>
      </c>
      <c r="N451" s="5" t="str">
        <f>' turmas sistema atual'!L450</f>
        <v>4-0-4</v>
      </c>
      <c r="O451" s="5">
        <f>' turmas sistema atual'!M450</f>
        <v>75</v>
      </c>
      <c r="P451" s="5">
        <f>' turmas sistema atual'!N450</f>
        <v>0</v>
      </c>
      <c r="Q451" s="5">
        <f t="shared" si="6"/>
        <v>75</v>
      </c>
      <c r="R451" s="2" t="str">
        <f>UPPER(' turmas sistema atual'!R450)</f>
        <v>ANDRE RICARDO OLIVEIRA DA FONSECA</v>
      </c>
      <c r="S451" s="2" t="str">
        <f>UPPER(' turmas sistema atual'!S450)</f>
        <v/>
      </c>
    </row>
    <row r="452" spans="1:19" ht="47.25" customHeight="1" thickBot="1" x14ac:dyDescent="0.3">
      <c r="A452" s="2" t="str">
        <f>' turmas sistema atual'!A451</f>
        <v>BACHARELADO EM MATEMÁTICA</v>
      </c>
      <c r="B452" s="2" t="str">
        <f>' turmas sistema atual'!B451</f>
        <v>NCMCTB009-17SA</v>
      </c>
      <c r="C452" s="5" t="str">
        <f>' turmas sistema atual'!Y451</f>
        <v>não</v>
      </c>
      <c r="D452" s="2" t="str">
        <f>' turmas sistema atual'!C451</f>
        <v>Cálculo Numérico C-noturno (Santo André)</v>
      </c>
      <c r="E452" s="2" t="str">
        <f>' turmas sistema atual'!D451</f>
        <v>Cálculo Numérico</v>
      </c>
      <c r="F452" s="2" t="str">
        <f>' turmas sistema atual'!F451</f>
        <v>MCTB009-17</v>
      </c>
      <c r="G452" s="2" t="str">
        <f>' turmas sistema atual'!G451</f>
        <v>C</v>
      </c>
      <c r="H452" s="2" t="str">
        <f>' turmas sistema atual'!W451</f>
        <v xml:space="preserve">terça das 21:00 às 23:00, semanal ; sexta das 19:00 às 21:00, semanal </v>
      </c>
      <c r="I452" s="5" t="str">
        <f>' turmas sistema atual'!X451</f>
        <v/>
      </c>
      <c r="J452" s="5" t="str">
        <f>' turmas sistema atual'!H451</f>
        <v xml:space="preserve">terça das 21:00 às 23:00, sala A-114-0, semanal , sexta das 19:00 às 21:00, sala A-114-0, semanal </v>
      </c>
      <c r="K452" s="5">
        <f>' turmas sistema atual'!I451</f>
        <v>0</v>
      </c>
      <c r="L452" s="5" t="str">
        <f>' turmas sistema atual'!J451</f>
        <v>Santo André</v>
      </c>
      <c r="M452" s="5" t="str">
        <f>' turmas sistema atual'!K451</f>
        <v>noturno</v>
      </c>
      <c r="N452" s="5" t="str">
        <f>' turmas sistema atual'!L451</f>
        <v>4-0-4</v>
      </c>
      <c r="O452" s="5">
        <f>' turmas sistema atual'!M451</f>
        <v>75</v>
      </c>
      <c r="P452" s="5">
        <f>' turmas sistema atual'!N451</f>
        <v>0</v>
      </c>
      <c r="Q452" s="5">
        <f t="shared" ref="Q452:Q515" si="7">O452-P452</f>
        <v>75</v>
      </c>
      <c r="R452" s="2" t="str">
        <f>UPPER(' turmas sistema atual'!R451)</f>
        <v>RAFAEL SANTOS DE OLIVEIRA ALVES</v>
      </c>
      <c r="S452" s="2" t="str">
        <f>UPPER(' turmas sistema atual'!S451)</f>
        <v/>
      </c>
    </row>
    <row r="453" spans="1:19" ht="47.25" customHeight="1" thickBot="1" x14ac:dyDescent="0.3">
      <c r="A453" s="2" t="str">
        <f>' turmas sistema atual'!A452</f>
        <v>BACHARELADO EM MATEMÁTICA</v>
      </c>
      <c r="B453" s="2" t="str">
        <f>' turmas sistema atual'!B452</f>
        <v>NAMCZB008-13SB</v>
      </c>
      <c r="C453" s="5" t="str">
        <f>' turmas sistema atual'!Y452</f>
        <v>não</v>
      </c>
      <c r="D453" s="2" t="str">
        <f>' turmas sistema atual'!C452</f>
        <v>Formas Diferenciais A-noturno (São Bernardo do Campo)</v>
      </c>
      <c r="E453" s="2" t="str">
        <f>' turmas sistema atual'!D452</f>
        <v>Formas Diferenciais</v>
      </c>
      <c r="F453" s="2" t="str">
        <f>' turmas sistema atual'!F452</f>
        <v>MCZB008-13</v>
      </c>
      <c r="G453" s="2" t="str">
        <f>' turmas sistema atual'!G452</f>
        <v>A</v>
      </c>
      <c r="H453" s="2" t="str">
        <f>' turmas sistema atual'!W452</f>
        <v xml:space="preserve">quarta das 21:00 às 23:00, semanal ; sexta das 19:00 às 21:00, semanal </v>
      </c>
      <c r="I453" s="5" t="str">
        <f>' turmas sistema atual'!X452</f>
        <v/>
      </c>
      <c r="J453" s="5" t="str">
        <f>' turmas sistema atual'!H452</f>
        <v xml:space="preserve">quarta das 21:00 às 23:00, sala A2-S102-SB, semanal , sexta das 19:00 às 21:00, sala A2-S101-SB, semanal </v>
      </c>
      <c r="K453" s="5">
        <f>' turmas sistema atual'!I452</f>
        <v>0</v>
      </c>
      <c r="L453" s="5" t="str">
        <f>' turmas sistema atual'!J452</f>
        <v>São Bernardo do Campo</v>
      </c>
      <c r="M453" s="5" t="str">
        <f>' turmas sistema atual'!K452</f>
        <v>noturno</v>
      </c>
      <c r="N453" s="5" t="str">
        <f>' turmas sistema atual'!L452</f>
        <v>4-0-4</v>
      </c>
      <c r="O453" s="5">
        <f>' turmas sistema atual'!M452</f>
        <v>75</v>
      </c>
      <c r="P453" s="5">
        <f>' turmas sistema atual'!N452</f>
        <v>0</v>
      </c>
      <c r="Q453" s="5">
        <f t="shared" si="7"/>
        <v>75</v>
      </c>
      <c r="R453" s="2" t="str">
        <f>UPPER(' turmas sistema atual'!R452)</f>
        <v>RODRIGO FRESNEDA</v>
      </c>
      <c r="S453" s="2" t="str">
        <f>UPPER(' turmas sistema atual'!S452)</f>
        <v/>
      </c>
    </row>
    <row r="454" spans="1:19" ht="47.25" customHeight="1" thickBot="1" x14ac:dyDescent="0.3">
      <c r="A454" s="2" t="str">
        <f>' turmas sistema atual'!A453</f>
        <v>BACHARELADO EM MATEMÁTICA</v>
      </c>
      <c r="B454" s="2" t="str">
        <f>' turmas sistema atual'!B453</f>
        <v>NAMCTB018-17SA</v>
      </c>
      <c r="C454" s="5" t="str">
        <f>' turmas sistema atual'!Y453</f>
        <v>não</v>
      </c>
      <c r="D454" s="2" t="str">
        <f>' turmas sistema atual'!C453</f>
        <v>Grupos A-noturno (Santo André)</v>
      </c>
      <c r="E454" s="2" t="str">
        <f>' turmas sistema atual'!D453</f>
        <v>Grupos</v>
      </c>
      <c r="F454" s="2" t="str">
        <f>' turmas sistema atual'!F453</f>
        <v>MCTB018-17</v>
      </c>
      <c r="G454" s="2" t="str">
        <f>' turmas sistema atual'!G453</f>
        <v>A</v>
      </c>
      <c r="H454" s="2" t="str">
        <f>' turmas sistema atual'!W453</f>
        <v xml:space="preserve">segunda das 21:00 às 23:00, semanal ; quinta das 19:00 às 21:00, semanal </v>
      </c>
      <c r="I454" s="5" t="str">
        <f>' turmas sistema atual'!X453</f>
        <v/>
      </c>
      <c r="J454" s="5" t="str">
        <f>' turmas sistema atual'!H453</f>
        <v xml:space="preserve">segunda das 21:00 às 23:00, sala A-113-0, semanal , quinta das 19:00 às 21:00, sala A-113-0, semanal </v>
      </c>
      <c r="K454" s="5">
        <f>' turmas sistema atual'!I453</f>
        <v>0</v>
      </c>
      <c r="L454" s="5" t="str">
        <f>' turmas sistema atual'!J453</f>
        <v>Santo André</v>
      </c>
      <c r="M454" s="5" t="str">
        <f>' turmas sistema atual'!K453</f>
        <v>noturno</v>
      </c>
      <c r="N454" s="5" t="str">
        <f>' turmas sistema atual'!L453</f>
        <v>4-0-4</v>
      </c>
      <c r="O454" s="5">
        <f>' turmas sistema atual'!M453</f>
        <v>75</v>
      </c>
      <c r="P454" s="5">
        <f>' turmas sistema atual'!N453</f>
        <v>0</v>
      </c>
      <c r="Q454" s="5">
        <f t="shared" si="7"/>
        <v>75</v>
      </c>
      <c r="R454" s="2" t="str">
        <f>UPPER(' turmas sistema atual'!R453)</f>
        <v>LUIS ENRIQUE RAMIREZ</v>
      </c>
      <c r="S454" s="2" t="str">
        <f>UPPER(' turmas sistema atual'!S453)</f>
        <v/>
      </c>
    </row>
    <row r="455" spans="1:19" ht="47.25" customHeight="1" thickBot="1" x14ac:dyDescent="0.3">
      <c r="A455" s="2" t="str">
        <f>' turmas sistema atual'!A454</f>
        <v>BACHARELADO EM MATEMÁTICA</v>
      </c>
      <c r="B455" s="2" t="str">
        <f>' turmas sistema atual'!B454</f>
        <v>NAMCZB014-17SB</v>
      </c>
      <c r="C455" s="5" t="str">
        <f>' turmas sistema atual'!Y454</f>
        <v>não</v>
      </c>
      <c r="D455" s="2" t="str">
        <f>' turmas sistema atual'!C454</f>
        <v>Introdução à Análise Funcional A-noturno (São Bernardo do Campo)</v>
      </c>
      <c r="E455" s="2" t="str">
        <f>' turmas sistema atual'!D454</f>
        <v>Introdução à Análise Funcional</v>
      </c>
      <c r="F455" s="2" t="str">
        <f>' turmas sistema atual'!F454</f>
        <v>MCZB014-17</v>
      </c>
      <c r="G455" s="2" t="str">
        <f>' turmas sistema atual'!G454</f>
        <v>A</v>
      </c>
      <c r="H455" s="2" t="str">
        <f>' turmas sistema atual'!W454</f>
        <v xml:space="preserve">segunda das 21:00 às 23:00, semanal ; quarta das 19:00 às 21:00, semanal </v>
      </c>
      <c r="I455" s="5" t="str">
        <f>' turmas sistema atual'!X454</f>
        <v/>
      </c>
      <c r="J455" s="5" t="str">
        <f>' turmas sistema atual'!H454</f>
        <v xml:space="preserve">segunda das 21:00 às 23:00, sala A-101-0, semanal , quarta das 19:00 às 21:00, sala A-102-0, semanal </v>
      </c>
      <c r="K455" s="5">
        <f>' turmas sistema atual'!I454</f>
        <v>0</v>
      </c>
      <c r="L455" s="5" t="str">
        <f>' turmas sistema atual'!J454</f>
        <v>São Bernardo do Campo</v>
      </c>
      <c r="M455" s="5" t="str">
        <f>' turmas sistema atual'!K454</f>
        <v>noturno</v>
      </c>
      <c r="N455" s="5" t="str">
        <f>' turmas sistema atual'!L454</f>
        <v>4-0-4</v>
      </c>
      <c r="O455" s="5">
        <f>' turmas sistema atual'!M454</f>
        <v>75</v>
      </c>
      <c r="P455" s="5">
        <f>' turmas sistema atual'!N454</f>
        <v>0</v>
      </c>
      <c r="Q455" s="5">
        <f t="shared" si="7"/>
        <v>75</v>
      </c>
      <c r="R455" s="2" t="str">
        <f>UPPER(' turmas sistema atual'!R454)</f>
        <v>CLAUDIA CORREA DE ANDRADE OLIVEIRA</v>
      </c>
      <c r="S455" s="2" t="str">
        <f>UPPER(' turmas sistema atual'!S454)</f>
        <v/>
      </c>
    </row>
    <row r="456" spans="1:19" ht="47.25" customHeight="1" thickBot="1" x14ac:dyDescent="0.3">
      <c r="A456" s="2" t="str">
        <f>' turmas sistema atual'!A455</f>
        <v>BACHARELADO EM MATEMÁTICA</v>
      </c>
      <c r="B456" s="2" t="str">
        <f>' turmas sistema atual'!B455</f>
        <v>NA2MCTC014-13SB</v>
      </c>
      <c r="C456" s="5" t="str">
        <f>' turmas sistema atual'!Y455</f>
        <v>não</v>
      </c>
      <c r="D456" s="2" t="str">
        <f>' turmas sistema atual'!C455</f>
        <v>Introdução à Inferência Estatística A2-noturno (São Bernardo do Campo)</v>
      </c>
      <c r="E456" s="2" t="str">
        <f>' turmas sistema atual'!D455</f>
        <v>Introdução à Inferência Estatística</v>
      </c>
      <c r="F456" s="2" t="str">
        <f>' turmas sistema atual'!F455</f>
        <v>MCTC014-13</v>
      </c>
      <c r="G456" s="2" t="str">
        <f>' turmas sistema atual'!G455</f>
        <v>A2</v>
      </c>
      <c r="H456" s="2" t="str">
        <f>' turmas sistema atual'!W455</f>
        <v xml:space="preserve">segunda das 21:00 às 23:00, semanal ; quinta das 19:00 às 21:00, semanal </v>
      </c>
      <c r="I456" s="5" t="str">
        <f>' turmas sistema atual'!X455</f>
        <v/>
      </c>
      <c r="J456" s="5" t="str">
        <f>' turmas sistema atual'!H455</f>
        <v xml:space="preserve">segunda das 21:00 às 23:00, sala A-107-0, semanal , quinta das 19:00 às 21:00, sala A-101-0, semanal </v>
      </c>
      <c r="K456" s="5">
        <f>' turmas sistema atual'!I455</f>
        <v>0</v>
      </c>
      <c r="L456" s="5" t="str">
        <f>' turmas sistema atual'!J455</f>
        <v>São Bernardo do Campo</v>
      </c>
      <c r="M456" s="5" t="str">
        <f>' turmas sistema atual'!K455</f>
        <v>noturno</v>
      </c>
      <c r="N456" s="5" t="str">
        <f>' turmas sistema atual'!L455</f>
        <v>3-1-4</v>
      </c>
      <c r="O456" s="5">
        <f>' turmas sistema atual'!M455</f>
        <v>75</v>
      </c>
      <c r="P456" s="5">
        <f>' turmas sistema atual'!N455</f>
        <v>0</v>
      </c>
      <c r="Q456" s="5">
        <f t="shared" si="7"/>
        <v>75</v>
      </c>
      <c r="R456" s="2" t="str">
        <f>UPPER(' turmas sistema atual'!R455)</f>
        <v>RODRIGO PAVAO</v>
      </c>
      <c r="S456" s="2" t="str">
        <f>UPPER(' turmas sistema atual'!S455)</f>
        <v/>
      </c>
    </row>
    <row r="457" spans="1:19" ht="47.25" customHeight="1" thickBot="1" x14ac:dyDescent="0.3">
      <c r="A457" s="2" t="str">
        <f>' turmas sistema atual'!A456</f>
        <v>BACHARELADO EM MATEMÁTICA</v>
      </c>
      <c r="B457" s="2" t="str">
        <f>' turmas sistema atual'!B456</f>
        <v>DAMCTC014-13SB</v>
      </c>
      <c r="C457" s="5" t="str">
        <f>' turmas sistema atual'!Y456</f>
        <v>não</v>
      </c>
      <c r="D457" s="2" t="str">
        <f>' turmas sistema atual'!C456</f>
        <v>Introdução à Inferência Estatística A-diurno (São Bernardo do Campo)</v>
      </c>
      <c r="E457" s="2" t="str">
        <f>' turmas sistema atual'!D456</f>
        <v>Introdução à Inferência Estatística</v>
      </c>
      <c r="F457" s="2" t="str">
        <f>' turmas sistema atual'!F456</f>
        <v>MCTC014-13</v>
      </c>
      <c r="G457" s="2" t="str">
        <f>' turmas sistema atual'!G456</f>
        <v>A</v>
      </c>
      <c r="H457" s="2" t="str">
        <f>' turmas sistema atual'!W456</f>
        <v xml:space="preserve">segunda das 10:00 às 12:00, semanal ; quinta das 08:00 às 10:00, semanal </v>
      </c>
      <c r="I457" s="5" t="str">
        <f>' turmas sistema atual'!X456</f>
        <v/>
      </c>
      <c r="J457" s="5" t="str">
        <f>' turmas sistema atual'!H456</f>
        <v xml:space="preserve">segunda das 10:00 às 12:00, sala A2-S205-SB, semanal , quinta das 08:00 às 10:00, sala A1-S205-SB, semanal </v>
      </c>
      <c r="K457" s="5">
        <f>' turmas sistema atual'!I456</f>
        <v>0</v>
      </c>
      <c r="L457" s="5" t="str">
        <f>' turmas sistema atual'!J456</f>
        <v>São Bernardo do Campo</v>
      </c>
      <c r="M457" s="5" t="str">
        <f>' turmas sistema atual'!K456</f>
        <v>diurno</v>
      </c>
      <c r="N457" s="5" t="str">
        <f>' turmas sistema atual'!L456</f>
        <v>3-1-4</v>
      </c>
      <c r="O457" s="5">
        <f>' turmas sistema atual'!M456</f>
        <v>75</v>
      </c>
      <c r="P457" s="5">
        <f>' turmas sistema atual'!N456</f>
        <v>0</v>
      </c>
      <c r="Q457" s="5">
        <f t="shared" si="7"/>
        <v>75</v>
      </c>
      <c r="R457" s="2" t="str">
        <f>UPPER(' turmas sistema atual'!R456)</f>
        <v>RODRIGO PAVAO</v>
      </c>
      <c r="S457" s="2" t="str">
        <f>UPPER(' turmas sistema atual'!S456)</f>
        <v/>
      </c>
    </row>
    <row r="458" spans="1:19" ht="47.25" customHeight="1" thickBot="1" x14ac:dyDescent="0.3">
      <c r="A458" s="2" t="str">
        <f>' turmas sistema atual'!A457</f>
        <v>BACHARELADO EM MATEMÁTICA</v>
      </c>
      <c r="B458" s="2" t="str">
        <f>' turmas sistema atual'!B457</f>
        <v>DBMCTC014-13SB</v>
      </c>
      <c r="C458" s="5" t="str">
        <f>' turmas sistema atual'!Y457</f>
        <v>não</v>
      </c>
      <c r="D458" s="2" t="str">
        <f>' turmas sistema atual'!C457</f>
        <v>Introdução à Inferência Estatística B-diurno (São Bernardo do Campo)</v>
      </c>
      <c r="E458" s="2" t="str">
        <f>' turmas sistema atual'!D457</f>
        <v>Introdução à Inferência Estatística</v>
      </c>
      <c r="F458" s="2" t="str">
        <f>' turmas sistema atual'!F457</f>
        <v>MCTC014-13</v>
      </c>
      <c r="G458" s="2" t="str">
        <f>' turmas sistema atual'!G457</f>
        <v>B</v>
      </c>
      <c r="H458" s="2" t="str">
        <f>' turmas sistema atual'!W457</f>
        <v xml:space="preserve">segunda das 08:00 às 10:00, semanal ; quinta das 10:00 às 12:00, semanal </v>
      </c>
      <c r="I458" s="5" t="str">
        <f>' turmas sistema atual'!X457</f>
        <v/>
      </c>
      <c r="J458" s="5" t="str">
        <f>' turmas sistema atual'!H457</f>
        <v xml:space="preserve">segunda das 08:00 às 10:00, sala A-101-0, semanal , quinta das 10:00 às 12:00, sala A-102-0, semanal </v>
      </c>
      <c r="K458" s="5">
        <f>' turmas sistema atual'!I457</f>
        <v>0</v>
      </c>
      <c r="L458" s="5" t="str">
        <f>' turmas sistema atual'!J457</f>
        <v>São Bernardo do Campo</v>
      </c>
      <c r="M458" s="5" t="str">
        <f>' turmas sistema atual'!K457</f>
        <v>diurno</v>
      </c>
      <c r="N458" s="5" t="str">
        <f>' turmas sistema atual'!L457</f>
        <v>3-1-4</v>
      </c>
      <c r="O458" s="5">
        <f>' turmas sistema atual'!M457</f>
        <v>75</v>
      </c>
      <c r="P458" s="5">
        <f>' turmas sistema atual'!N457</f>
        <v>0</v>
      </c>
      <c r="Q458" s="5">
        <f t="shared" si="7"/>
        <v>75</v>
      </c>
      <c r="R458" s="2" t="str">
        <f>UPPER(' turmas sistema atual'!R457)</f>
        <v>ANDERSON CARLOS OLIVEIRA MOTTA</v>
      </c>
      <c r="S458" s="2" t="str">
        <f>UPPER(' turmas sistema atual'!S457)</f>
        <v/>
      </c>
    </row>
    <row r="459" spans="1:19" ht="47.25" customHeight="1" thickBot="1" x14ac:dyDescent="0.3">
      <c r="A459" s="2" t="str">
        <f>' turmas sistema atual'!A458</f>
        <v>BACHARELADO EM MATEMÁTICA</v>
      </c>
      <c r="B459" s="2" t="str">
        <f>' turmas sistema atual'!B458</f>
        <v>NBMCTC014-13SB</v>
      </c>
      <c r="C459" s="5" t="str">
        <f>' turmas sistema atual'!Y458</f>
        <v>não</v>
      </c>
      <c r="D459" s="2" t="str">
        <f>' turmas sistema atual'!C458</f>
        <v>Introdução à Inferência Estatística B-noturno (São Bernardo do Campo)</v>
      </c>
      <c r="E459" s="2" t="str">
        <f>' turmas sistema atual'!D458</f>
        <v>Introdução à Inferência Estatística</v>
      </c>
      <c r="F459" s="2" t="str">
        <f>' turmas sistema atual'!F458</f>
        <v>MCTC014-13</v>
      </c>
      <c r="G459" s="2" t="str">
        <f>' turmas sistema atual'!G458</f>
        <v>B</v>
      </c>
      <c r="H459" s="2" t="str">
        <f>' turmas sistema atual'!W458</f>
        <v xml:space="preserve">segunda das 19:00 às 21:00, semanal ; quinta das 21:00 às 23:00, semanal </v>
      </c>
      <c r="I459" s="5" t="str">
        <f>' turmas sistema atual'!X458</f>
        <v/>
      </c>
      <c r="J459" s="5" t="str">
        <f>' turmas sistema atual'!H458</f>
        <v xml:space="preserve">segunda das 19:00 às 21:00, sala A-113-0, semanal , quinta das 21:00 às 23:00, sala A-106-0, semanal </v>
      </c>
      <c r="K459" s="5">
        <f>' turmas sistema atual'!I458</f>
        <v>0</v>
      </c>
      <c r="L459" s="5" t="str">
        <f>' turmas sistema atual'!J458</f>
        <v>São Bernardo do Campo</v>
      </c>
      <c r="M459" s="5" t="str">
        <f>' turmas sistema atual'!K458</f>
        <v>noturno</v>
      </c>
      <c r="N459" s="5" t="str">
        <f>' turmas sistema atual'!L458</f>
        <v>3-1-4</v>
      </c>
      <c r="O459" s="5">
        <f>' turmas sistema atual'!M458</f>
        <v>75</v>
      </c>
      <c r="P459" s="5">
        <f>' turmas sistema atual'!N458</f>
        <v>0</v>
      </c>
      <c r="Q459" s="5">
        <f t="shared" si="7"/>
        <v>75</v>
      </c>
      <c r="R459" s="2" t="str">
        <f>UPPER(' turmas sistema atual'!R458)</f>
        <v>ANDERSON CARLOS OLIVEIRA MOTTA</v>
      </c>
      <c r="S459" s="2" t="str">
        <f>UPPER(' turmas sistema atual'!S458)</f>
        <v/>
      </c>
    </row>
    <row r="460" spans="1:19" ht="47.25" customHeight="1" thickBot="1" x14ac:dyDescent="0.3">
      <c r="A460" s="2" t="str">
        <f>' turmas sistema atual'!A459</f>
        <v>BACHARELADO EM MATEMÁTICA</v>
      </c>
      <c r="B460" s="2" t="str">
        <f>' turmas sistema atual'!B459</f>
        <v>NAMCTB021-17SA</v>
      </c>
      <c r="C460" s="5" t="str">
        <f>' turmas sistema atual'!Y459</f>
        <v>não</v>
      </c>
      <c r="D460" s="2" t="str">
        <f>' turmas sistema atual'!C459</f>
        <v>Probabilidade A-noturno (Santo André)</v>
      </c>
      <c r="E460" s="2" t="str">
        <f>' turmas sistema atual'!D459</f>
        <v>Probabilidade</v>
      </c>
      <c r="F460" s="2" t="str">
        <f>' turmas sistema atual'!F459</f>
        <v>MCTB021-17</v>
      </c>
      <c r="G460" s="2" t="str">
        <f>' turmas sistema atual'!G459</f>
        <v>A</v>
      </c>
      <c r="H460" s="2" t="str">
        <f>' turmas sistema atual'!W459</f>
        <v xml:space="preserve">segunda das 19:00 às 21:00, semanal ; quinta das 21:00 às 23:00, semanal </v>
      </c>
      <c r="I460" s="5" t="str">
        <f>' turmas sistema atual'!X459</f>
        <v/>
      </c>
      <c r="J460" s="5" t="str">
        <f>' turmas sistema atual'!H459</f>
        <v xml:space="preserve">segunda das 19:00 às 21:00, sala A-114-0, semanal , quinta das 21:00 às 23:00, sala A-114-0, semanal </v>
      </c>
      <c r="K460" s="5">
        <f>' turmas sistema atual'!I459</f>
        <v>0</v>
      </c>
      <c r="L460" s="5" t="str">
        <f>' turmas sistema atual'!J459</f>
        <v>Santo André</v>
      </c>
      <c r="M460" s="5" t="str">
        <f>' turmas sistema atual'!K459</f>
        <v>noturno</v>
      </c>
      <c r="N460" s="5" t="str">
        <f>' turmas sistema atual'!L459</f>
        <v>4-0-4</v>
      </c>
      <c r="O460" s="5">
        <f>' turmas sistema atual'!M459</f>
        <v>75</v>
      </c>
      <c r="P460" s="5">
        <f>' turmas sistema atual'!N459</f>
        <v>0</v>
      </c>
      <c r="Q460" s="5">
        <f t="shared" si="7"/>
        <v>75</v>
      </c>
      <c r="R460" s="2" t="str">
        <f>UPPER(' turmas sistema atual'!R459)</f>
        <v>DANIEL MIRANDA MACHADO</v>
      </c>
      <c r="S460" s="2" t="str">
        <f>UPPER(' turmas sistema atual'!S459)</f>
        <v/>
      </c>
    </row>
    <row r="461" spans="1:19" ht="47.25" customHeight="1" thickBot="1" x14ac:dyDescent="0.3">
      <c r="A461" s="2" t="str">
        <f>' turmas sistema atual'!A460</f>
        <v>BACHARELADO EM MATEMÁTICA</v>
      </c>
      <c r="B461" s="2" t="str">
        <f>' turmas sistema atual'!B460</f>
        <v>NAMCTA017-17SA</v>
      </c>
      <c r="C461" s="5" t="str">
        <f>' turmas sistema atual'!Y460</f>
        <v>não</v>
      </c>
      <c r="D461" s="2" t="str">
        <f>' turmas sistema atual'!C460</f>
        <v>Programação Matemática A-noturno (Santo André)</v>
      </c>
      <c r="E461" s="2" t="str">
        <f>' turmas sistema atual'!D460</f>
        <v>Programação Matemática</v>
      </c>
      <c r="F461" s="2" t="str">
        <f>' turmas sistema atual'!F460</f>
        <v>MCTA017-17</v>
      </c>
      <c r="G461" s="2" t="str">
        <f>' turmas sistema atual'!G460</f>
        <v>A</v>
      </c>
      <c r="H461" s="2" t="str">
        <f>' turmas sistema atual'!W460</f>
        <v xml:space="preserve">terça das 19:00 às 21:00, semanal ; sexta das 21:00 às 23:00, semanal </v>
      </c>
      <c r="I461" s="5" t="str">
        <f>' turmas sistema atual'!X460</f>
        <v/>
      </c>
      <c r="J461" s="5" t="str">
        <f>' turmas sistema atual'!H460</f>
        <v xml:space="preserve">terça das 19:00 às 21:00, sala A-102-0, semanal , sexta das 21:00 às 23:00, sala A-114-0, semanal </v>
      </c>
      <c r="K461" s="5">
        <f>' turmas sistema atual'!I460</f>
        <v>0</v>
      </c>
      <c r="L461" s="5" t="str">
        <f>' turmas sistema atual'!J460</f>
        <v>Santo André</v>
      </c>
      <c r="M461" s="5" t="str">
        <f>' turmas sistema atual'!K460</f>
        <v>noturno</v>
      </c>
      <c r="N461" s="5" t="str">
        <f>' turmas sistema atual'!L460</f>
        <v>3-1-4</v>
      </c>
      <c r="O461" s="5">
        <f>' turmas sistema atual'!M460</f>
        <v>75</v>
      </c>
      <c r="P461" s="5">
        <f>' turmas sistema atual'!N460</f>
        <v>0</v>
      </c>
      <c r="Q461" s="5">
        <f t="shared" si="7"/>
        <v>75</v>
      </c>
      <c r="R461" s="2" t="str">
        <f>UPPER(' turmas sistema atual'!R460)</f>
        <v>JERONIMO CORDONI PELLEGRINI</v>
      </c>
      <c r="S461" s="2" t="str">
        <f>UPPER(' turmas sistema atual'!S460)</f>
        <v>JERONIMO CORDONI PELLEGRINI</v>
      </c>
    </row>
    <row r="462" spans="1:19" ht="47.25" customHeight="1" thickBot="1" x14ac:dyDescent="0.3">
      <c r="A462" s="2" t="str">
        <f>' turmas sistema atual'!A461</f>
        <v>BACHARELADO EM MATEMÁTICA</v>
      </c>
      <c r="B462" s="2" t="str">
        <f>' turmas sistema atual'!B461</f>
        <v>NAMCTB024-13SA</v>
      </c>
      <c r="C462" s="5" t="str">
        <f>' turmas sistema atual'!Y461</f>
        <v>não</v>
      </c>
      <c r="D462" s="2" t="str">
        <f>' turmas sistema atual'!C461</f>
        <v>Trabalho de Conclusão de Curso em Matemática I A-noturno (Santo André)</v>
      </c>
      <c r="E462" s="2" t="str">
        <f>' turmas sistema atual'!D461</f>
        <v>Trabalho de Conclusão de Curso em Matemática I</v>
      </c>
      <c r="F462" s="2" t="str">
        <f>' turmas sistema atual'!F461</f>
        <v>MCTB024-13</v>
      </c>
      <c r="G462" s="2" t="str">
        <f>' turmas sistema atual'!G461</f>
        <v>A</v>
      </c>
      <c r="H462" s="2" t="str">
        <f>' turmas sistema atual'!W461</f>
        <v xml:space="preserve">sábado das 08:00 às 10:00, semanal </v>
      </c>
      <c r="I462" s="5" t="str">
        <f>' turmas sistema atual'!X461</f>
        <v/>
      </c>
      <c r="J462" s="5" t="str">
        <f>' turmas sistema atual'!H461</f>
        <v xml:space="preserve">sábado das 08:00 às 10:00, sala S-306-2, semanal </v>
      </c>
      <c r="K462" s="5">
        <f>' turmas sistema atual'!I461</f>
        <v>0</v>
      </c>
      <c r="L462" s="5" t="str">
        <f>' turmas sistema atual'!J461</f>
        <v>Santo André</v>
      </c>
      <c r="M462" s="5" t="str">
        <f>' turmas sistema atual'!K461</f>
        <v>noturno</v>
      </c>
      <c r="N462" s="5" t="str">
        <f>' turmas sistema atual'!L461</f>
        <v>0-2-4</v>
      </c>
      <c r="O462" s="5">
        <f>' turmas sistema atual'!M461</f>
        <v>45</v>
      </c>
      <c r="P462" s="5">
        <f>' turmas sistema atual'!N461</f>
        <v>0</v>
      </c>
      <c r="Q462" s="5">
        <f t="shared" si="7"/>
        <v>45</v>
      </c>
      <c r="R462" s="2" t="str">
        <f>UPPER(' turmas sistema atual'!R461)</f>
        <v>ERIKA ALEJANDRA RADA MORA</v>
      </c>
      <c r="S462" s="2" t="str">
        <f>UPPER(' turmas sistema atual'!S461)</f>
        <v/>
      </c>
    </row>
    <row r="463" spans="1:19" ht="47.25" customHeight="1" thickBot="1" x14ac:dyDescent="0.3">
      <c r="A463" s="2" t="str">
        <f>' turmas sistema atual'!A462</f>
        <v>BACHARELADO EM MATEMÁTICA</v>
      </c>
      <c r="B463" s="2" t="str">
        <f>' turmas sistema atual'!B462</f>
        <v>NAMCTB025-13SA</v>
      </c>
      <c r="C463" s="5" t="str">
        <f>' turmas sistema atual'!Y462</f>
        <v>não</v>
      </c>
      <c r="D463" s="2" t="str">
        <f>' turmas sistema atual'!C462</f>
        <v>Trabalho de Conclusão de Curso em Matemática II A-noturno (Santo André)</v>
      </c>
      <c r="E463" s="2" t="str">
        <f>' turmas sistema atual'!D462</f>
        <v>Trabalho de Conclusão de Curso em Matemática II</v>
      </c>
      <c r="F463" s="2" t="str">
        <f>' turmas sistema atual'!F462</f>
        <v>MCTB025-13</v>
      </c>
      <c r="G463" s="2" t="str">
        <f>' turmas sistema atual'!G462</f>
        <v>A</v>
      </c>
      <c r="H463" s="2" t="str">
        <f>' turmas sistema atual'!W462</f>
        <v xml:space="preserve">sábado das 10:00 às 12:00, semanal </v>
      </c>
      <c r="I463" s="5" t="str">
        <f>' turmas sistema atual'!X462</f>
        <v/>
      </c>
      <c r="J463" s="5" t="str">
        <f>' turmas sistema atual'!H462</f>
        <v xml:space="preserve">sábado das 10:00 às 12:00, sala S-306-2, semanal </v>
      </c>
      <c r="K463" s="5">
        <f>' turmas sistema atual'!I462</f>
        <v>0</v>
      </c>
      <c r="L463" s="5" t="str">
        <f>' turmas sistema atual'!J462</f>
        <v>Santo André</v>
      </c>
      <c r="M463" s="5" t="str">
        <f>' turmas sistema atual'!K462</f>
        <v>noturno</v>
      </c>
      <c r="N463" s="5" t="str">
        <f>' turmas sistema atual'!L462</f>
        <v>0-2-4</v>
      </c>
      <c r="O463" s="5">
        <f>' turmas sistema atual'!M462</f>
        <v>45</v>
      </c>
      <c r="P463" s="5">
        <f>' turmas sistema atual'!N462</f>
        <v>0</v>
      </c>
      <c r="Q463" s="5">
        <f t="shared" si="7"/>
        <v>45</v>
      </c>
      <c r="R463" s="2" t="str">
        <f>UPPER(' turmas sistema atual'!R462)</f>
        <v>ERIKA ALEJANDRA RADA MORA</v>
      </c>
      <c r="S463" s="2" t="str">
        <f>UPPER(' turmas sistema atual'!S462)</f>
        <v/>
      </c>
    </row>
    <row r="464" spans="1:19" ht="47.25" customHeight="1" thickBot="1" x14ac:dyDescent="0.3">
      <c r="A464" s="2" t="str">
        <f>' turmas sistema atual'!A463</f>
        <v>BACHARELADO EM MATEMÁTICA</v>
      </c>
      <c r="B464" s="2" t="str">
        <f>' turmas sistema atual'!B463</f>
        <v>NAMCTB027-13SA</v>
      </c>
      <c r="C464" s="5" t="str">
        <f>' turmas sistema atual'!Y463</f>
        <v>não</v>
      </c>
      <c r="D464" s="2" t="str">
        <f>' turmas sistema atual'!C463</f>
        <v>Trabalho de Conclusão de Curso em Matemática III A-noturno (Santo André)</v>
      </c>
      <c r="E464" s="2" t="str">
        <f>' turmas sistema atual'!D463</f>
        <v>Trabalho de Conclusão de Curso em Matemática III</v>
      </c>
      <c r="F464" s="2" t="str">
        <f>' turmas sistema atual'!F463</f>
        <v>MCTB027-13</v>
      </c>
      <c r="G464" s="2" t="str">
        <f>' turmas sistema atual'!G463</f>
        <v>A</v>
      </c>
      <c r="H464" s="2" t="str">
        <f>' turmas sistema atual'!W463</f>
        <v xml:space="preserve">sábado das 14:00 às 16:00, semanal </v>
      </c>
      <c r="I464" s="5" t="str">
        <f>' turmas sistema atual'!X463</f>
        <v/>
      </c>
      <c r="J464" s="5" t="str">
        <f>' turmas sistema atual'!H463</f>
        <v xml:space="preserve">sábado das 14:00 às 16:00, sala S-306-2, semanal </v>
      </c>
      <c r="K464" s="5">
        <f>' turmas sistema atual'!I463</f>
        <v>0</v>
      </c>
      <c r="L464" s="5" t="str">
        <f>' turmas sistema atual'!J463</f>
        <v>Santo André</v>
      </c>
      <c r="M464" s="5" t="str">
        <f>' turmas sistema atual'!K463</f>
        <v>noturno</v>
      </c>
      <c r="N464" s="5" t="str">
        <f>' turmas sistema atual'!L463</f>
        <v>0-2-6</v>
      </c>
      <c r="O464" s="5">
        <f>' turmas sistema atual'!M463</f>
        <v>45</v>
      </c>
      <c r="P464" s="5">
        <f>' turmas sistema atual'!N463</f>
        <v>0</v>
      </c>
      <c r="Q464" s="5">
        <f t="shared" si="7"/>
        <v>45</v>
      </c>
      <c r="R464" s="2" t="str">
        <f>UPPER(' turmas sistema atual'!R463)</f>
        <v>ERIKA ALEJANDRA RADA MORA</v>
      </c>
      <c r="S464" s="2" t="str">
        <f>UPPER(' turmas sistema atual'!S463)</f>
        <v/>
      </c>
    </row>
    <row r="465" spans="1:19" ht="47.25" customHeight="1" thickBot="1" x14ac:dyDescent="0.3">
      <c r="A465" s="2" t="str">
        <f>' turmas sistema atual'!A464</f>
        <v>BACHARELADO EM NEUROCIÊNCIA</v>
      </c>
      <c r="B465" s="2" t="str">
        <f>' turmas sistema atual'!B464</f>
        <v>DAMCZA002-17SB</v>
      </c>
      <c r="C465" s="5" t="str">
        <f>' turmas sistema atual'!Y464</f>
        <v>não</v>
      </c>
      <c r="D465" s="2" t="str">
        <f>' turmas sistema atual'!C464</f>
        <v>Aprendizado de Máquina A-diurno (São Bernardo do Campo)</v>
      </c>
      <c r="E465" s="2" t="str">
        <f>' turmas sistema atual'!D464</f>
        <v>Aprendizado de Máquina</v>
      </c>
      <c r="F465" s="2" t="str">
        <f>' turmas sistema atual'!F464</f>
        <v>MCZA002-17</v>
      </c>
      <c r="G465" s="2" t="str">
        <f>' turmas sistema atual'!G464</f>
        <v>A</v>
      </c>
      <c r="H465" s="2" t="str">
        <f>' turmas sistema atual'!W464</f>
        <v xml:space="preserve">terça das 10:00 às 12:00, semanal ; sexta das 08:00 às 10:00, semanal </v>
      </c>
      <c r="I465" s="5" t="str">
        <f>' turmas sistema atual'!X464</f>
        <v/>
      </c>
      <c r="J465" s="5" t="str">
        <f>' turmas sistema atual'!H464</f>
        <v xml:space="preserve">terça das 10:00 às 12:00, sala A2-S106-SB, semanal , sexta das 08:00 às 10:00, sala A2-S106-SB, semanal </v>
      </c>
      <c r="K465" s="5">
        <f>' turmas sistema atual'!I464</f>
        <v>0</v>
      </c>
      <c r="L465" s="5" t="str">
        <f>' turmas sistema atual'!J464</f>
        <v>São Bernardo do Campo</v>
      </c>
      <c r="M465" s="5" t="str">
        <f>' turmas sistema atual'!K464</f>
        <v>diurno</v>
      </c>
      <c r="N465" s="5" t="str">
        <f>' turmas sistema atual'!L464</f>
        <v>4-0-4</v>
      </c>
      <c r="O465" s="5">
        <f>' turmas sistema atual'!M464</f>
        <v>75</v>
      </c>
      <c r="P465" s="5">
        <f>' turmas sistema atual'!N464</f>
        <v>0</v>
      </c>
      <c r="Q465" s="5">
        <f t="shared" si="7"/>
        <v>75</v>
      </c>
      <c r="R465" s="2" t="str">
        <f>UPPER(' turmas sistema atual'!R464)</f>
        <v>RAPHAEL YOKOINGAWA DE CAMARGO</v>
      </c>
      <c r="S465" s="2" t="str">
        <f>UPPER(' turmas sistema atual'!S464)</f>
        <v/>
      </c>
    </row>
    <row r="466" spans="1:19" ht="47.25" customHeight="1" thickBot="1" x14ac:dyDescent="0.3">
      <c r="A466" s="2" t="str">
        <f>' turmas sistema atual'!A465</f>
        <v>BACHARELADO EM NEUROCIÊNCIA</v>
      </c>
      <c r="B466" s="2" t="str">
        <f>' turmas sistema atual'!B465</f>
        <v>NAMCZA002-17SB</v>
      </c>
      <c r="C466" s="5" t="str">
        <f>' turmas sistema atual'!Y465</f>
        <v>não</v>
      </c>
      <c r="D466" s="2" t="str">
        <f>' turmas sistema atual'!C465</f>
        <v>Aprendizado de Máquina A-noturno (São Bernardo do Campo)</v>
      </c>
      <c r="E466" s="2" t="str">
        <f>' turmas sistema atual'!D465</f>
        <v>Aprendizado de Máquina</v>
      </c>
      <c r="F466" s="2" t="str">
        <f>' turmas sistema atual'!F465</f>
        <v>MCZA002-17</v>
      </c>
      <c r="G466" s="2" t="str">
        <f>' turmas sistema atual'!G465</f>
        <v>A</v>
      </c>
      <c r="H466" s="2" t="str">
        <f>' turmas sistema atual'!W465</f>
        <v xml:space="preserve">terça das 21:00 às 23:00, semanal ; sexta das 19:00 às 21:00, semanal </v>
      </c>
      <c r="I466" s="5" t="str">
        <f>' turmas sistema atual'!X465</f>
        <v/>
      </c>
      <c r="J466" s="5" t="str">
        <f>' turmas sistema atual'!H465</f>
        <v xml:space="preserve">terça das 21:00 às 23:00, sala A2-S106-SB, semanal , sexta das 19:00 às 21:00, sala A2-S106-SB, semanal </v>
      </c>
      <c r="K466" s="5">
        <f>' turmas sistema atual'!I465</f>
        <v>0</v>
      </c>
      <c r="L466" s="5" t="str">
        <f>' turmas sistema atual'!J465</f>
        <v>São Bernardo do Campo</v>
      </c>
      <c r="M466" s="5" t="str">
        <f>' turmas sistema atual'!K465</f>
        <v>noturno</v>
      </c>
      <c r="N466" s="5" t="str">
        <f>' turmas sistema atual'!L465</f>
        <v>4-0-4</v>
      </c>
      <c r="O466" s="5">
        <f>' turmas sistema atual'!M465</f>
        <v>75</v>
      </c>
      <c r="P466" s="5">
        <f>' turmas sistema atual'!N465</f>
        <v>0</v>
      </c>
      <c r="Q466" s="5">
        <f t="shared" si="7"/>
        <v>75</v>
      </c>
      <c r="R466" s="2" t="str">
        <f>UPPER(' turmas sistema atual'!R465)</f>
        <v>RAPHAEL YOKOINGAWA DE CAMARGO</v>
      </c>
      <c r="S466" s="2" t="str">
        <f>UPPER(' turmas sistema atual'!S465)</f>
        <v/>
      </c>
    </row>
    <row r="467" spans="1:19" ht="47.25" customHeight="1" thickBot="1" x14ac:dyDescent="0.3">
      <c r="A467" s="2" t="str">
        <f>' turmas sistema atual'!A466</f>
        <v>BACHARELADO EM NEUROCIÊNCIA</v>
      </c>
      <c r="B467" s="2" t="str">
        <f>' turmas sistema atual'!B466</f>
        <v>DA1NHT1002-15SB</v>
      </c>
      <c r="C467" s="5" t="str">
        <f>' turmas sistema atual'!Y466</f>
        <v>não</v>
      </c>
      <c r="D467" s="2" t="str">
        <f>' turmas sistema atual'!C466</f>
        <v>Bioética A1-diurno (São Bernardo do Campo)</v>
      </c>
      <c r="E467" s="2" t="str">
        <f>' turmas sistema atual'!D466</f>
        <v>Bioética</v>
      </c>
      <c r="F467" s="2" t="str">
        <f>' turmas sistema atual'!F466</f>
        <v>NHT1002-15</v>
      </c>
      <c r="G467" s="2" t="str">
        <f>' turmas sistema atual'!G466</f>
        <v>A1</v>
      </c>
      <c r="H467" s="2" t="str">
        <f>' turmas sistema atual'!W466</f>
        <v xml:space="preserve">quinta das 08:00 às 10:00, semanal </v>
      </c>
      <c r="I467" s="5" t="str">
        <f>' turmas sistema atual'!X466</f>
        <v/>
      </c>
      <c r="J467" s="5" t="str">
        <f>' turmas sistema atual'!H466</f>
        <v xml:space="preserve">quinta das 08:00 às 10:00, sala A2-S308-SB, semanal </v>
      </c>
      <c r="K467" s="5">
        <f>' turmas sistema atual'!I466</f>
        <v>0</v>
      </c>
      <c r="L467" s="5" t="str">
        <f>' turmas sistema atual'!J466</f>
        <v>São Bernardo do Campo</v>
      </c>
      <c r="M467" s="5" t="str">
        <f>' turmas sistema atual'!K466</f>
        <v>diurno</v>
      </c>
      <c r="N467" s="5" t="str">
        <f>' turmas sistema atual'!L466</f>
        <v>2-0-2</v>
      </c>
      <c r="O467" s="5">
        <f>' turmas sistema atual'!M466</f>
        <v>45</v>
      </c>
      <c r="P467" s="5">
        <f>' turmas sistema atual'!N466</f>
        <v>0</v>
      </c>
      <c r="Q467" s="5">
        <f t="shared" si="7"/>
        <v>45</v>
      </c>
      <c r="R467" s="2" t="str">
        <f>UPPER(' turmas sistema atual'!R466)</f>
        <v>ELIZABETH TEODOROV</v>
      </c>
      <c r="S467" s="2" t="str">
        <f>UPPER(' turmas sistema atual'!S466)</f>
        <v>ELIZABETH TEODOROV</v>
      </c>
    </row>
    <row r="468" spans="1:19" ht="47.25" customHeight="1" thickBot="1" x14ac:dyDescent="0.3">
      <c r="A468" s="2" t="str">
        <f>' turmas sistema atual'!A467</f>
        <v>BACHARELADO EM NEUROCIÊNCIA</v>
      </c>
      <c r="B468" s="2" t="str">
        <f>' turmas sistema atual'!B467</f>
        <v>NA1NHT1002-15SB</v>
      </c>
      <c r="C468" s="5" t="str">
        <f>' turmas sistema atual'!Y467</f>
        <v>não</v>
      </c>
      <c r="D468" s="2" t="str">
        <f>' turmas sistema atual'!C467</f>
        <v>Bioética A1-noturno (São Bernardo do Campo)</v>
      </c>
      <c r="E468" s="2" t="str">
        <f>' turmas sistema atual'!D467</f>
        <v>Bioética</v>
      </c>
      <c r="F468" s="2" t="str">
        <f>' turmas sistema atual'!F467</f>
        <v>NHT1002-15</v>
      </c>
      <c r="G468" s="2" t="str">
        <f>' turmas sistema atual'!G467</f>
        <v>A1</v>
      </c>
      <c r="H468" s="2" t="str">
        <f>' turmas sistema atual'!W467</f>
        <v xml:space="preserve">quinta das 19:00 às 21:00, semanal </v>
      </c>
      <c r="I468" s="5" t="str">
        <f>' turmas sistema atual'!X467</f>
        <v/>
      </c>
      <c r="J468" s="5" t="str">
        <f>' turmas sistema atual'!H467</f>
        <v xml:space="preserve">quinta das 19:00 às 21:00, sala A2-S307-SB, semanal </v>
      </c>
      <c r="K468" s="5">
        <f>' turmas sistema atual'!I467</f>
        <v>0</v>
      </c>
      <c r="L468" s="5" t="str">
        <f>' turmas sistema atual'!J467</f>
        <v>São Bernardo do Campo</v>
      </c>
      <c r="M468" s="5" t="str">
        <f>' turmas sistema atual'!K467</f>
        <v>noturno</v>
      </c>
      <c r="N468" s="5" t="str">
        <f>' turmas sistema atual'!L467</f>
        <v>2-0-2</v>
      </c>
      <c r="O468" s="5">
        <f>' turmas sistema atual'!M467</f>
        <v>45</v>
      </c>
      <c r="P468" s="5">
        <f>' turmas sistema atual'!N467</f>
        <v>0</v>
      </c>
      <c r="Q468" s="5">
        <f t="shared" si="7"/>
        <v>45</v>
      </c>
      <c r="R468" s="2" t="str">
        <f>UPPER(' turmas sistema atual'!R467)</f>
        <v>ELIZABETH TEODOROV</v>
      </c>
      <c r="S468" s="2" t="str">
        <f>UPPER(' turmas sistema atual'!S467)</f>
        <v>ELIZABETH TEODOROV</v>
      </c>
    </row>
    <row r="469" spans="1:19" ht="47.25" customHeight="1" thickBot="1" x14ac:dyDescent="0.3">
      <c r="A469" s="2" t="str">
        <f>' turmas sistema atual'!A468</f>
        <v>BACHARELADO EM NEUROCIÊNCIA</v>
      </c>
      <c r="B469" s="2" t="str">
        <f>' turmas sistema atual'!B468</f>
        <v>DA2NHT1002-15SB</v>
      </c>
      <c r="C469" s="5" t="str">
        <f>' turmas sistema atual'!Y468</f>
        <v>não</v>
      </c>
      <c r="D469" s="2" t="str">
        <f>' turmas sistema atual'!C468</f>
        <v>Bioética A2-diurno (São Bernardo do Campo)</v>
      </c>
      <c r="E469" s="2" t="str">
        <f>' turmas sistema atual'!D468</f>
        <v>Bioética</v>
      </c>
      <c r="F469" s="2" t="str">
        <f>' turmas sistema atual'!F468</f>
        <v>NHT1002-15</v>
      </c>
      <c r="G469" s="2" t="str">
        <f>' turmas sistema atual'!G468</f>
        <v>A2</v>
      </c>
      <c r="H469" s="2" t="str">
        <f>' turmas sistema atual'!W468</f>
        <v xml:space="preserve">quinta das 08:00 às 10:00, semanal </v>
      </c>
      <c r="I469" s="5" t="str">
        <f>' turmas sistema atual'!X468</f>
        <v/>
      </c>
      <c r="J469" s="5" t="str">
        <f>' turmas sistema atual'!H468</f>
        <v xml:space="preserve">quinta das 08:00 às 10:00, sala A2-S206-SB, semanal </v>
      </c>
      <c r="K469" s="5">
        <f>' turmas sistema atual'!I468</f>
        <v>0</v>
      </c>
      <c r="L469" s="5" t="str">
        <f>' turmas sistema atual'!J468</f>
        <v>São Bernardo do Campo</v>
      </c>
      <c r="M469" s="5" t="str">
        <f>' turmas sistema atual'!K468</f>
        <v>diurno</v>
      </c>
      <c r="N469" s="5" t="str">
        <f>' turmas sistema atual'!L468</f>
        <v>2-0-2</v>
      </c>
      <c r="O469" s="5">
        <f>' turmas sistema atual'!M468</f>
        <v>45</v>
      </c>
      <c r="P469" s="5">
        <f>' turmas sistema atual'!N468</f>
        <v>0</v>
      </c>
      <c r="Q469" s="5">
        <f t="shared" si="7"/>
        <v>45</v>
      </c>
      <c r="R469" s="2" t="str">
        <f>UPPER(' turmas sistema atual'!R468)</f>
        <v>RAQUEL VECCHIO FORNARI</v>
      </c>
      <c r="S469" s="2" t="str">
        <f>UPPER(' turmas sistema atual'!S468)</f>
        <v>RAQUEL VECCHIO FORNARI</v>
      </c>
    </row>
    <row r="470" spans="1:19" ht="47.25" customHeight="1" thickBot="1" x14ac:dyDescent="0.3">
      <c r="A470" s="2" t="str">
        <f>' turmas sistema atual'!A469</f>
        <v>BACHARELADO EM NEUROCIÊNCIA</v>
      </c>
      <c r="B470" s="2" t="str">
        <f>' turmas sistema atual'!B469</f>
        <v>NA2NHT1002-15SB</v>
      </c>
      <c r="C470" s="5" t="str">
        <f>' turmas sistema atual'!Y469</f>
        <v>não</v>
      </c>
      <c r="D470" s="2" t="str">
        <f>' turmas sistema atual'!C469</f>
        <v>Bioética A2-noturno (São Bernardo do Campo)</v>
      </c>
      <c r="E470" s="2" t="str">
        <f>' turmas sistema atual'!D469</f>
        <v>Bioética</v>
      </c>
      <c r="F470" s="2" t="str">
        <f>' turmas sistema atual'!F469</f>
        <v>NHT1002-15</v>
      </c>
      <c r="G470" s="2" t="str">
        <f>' turmas sistema atual'!G469</f>
        <v>A2</v>
      </c>
      <c r="H470" s="2" t="str">
        <f>' turmas sistema atual'!W469</f>
        <v xml:space="preserve">quinta das 19:00 às 21:00, semanal </v>
      </c>
      <c r="I470" s="5" t="str">
        <f>' turmas sistema atual'!X469</f>
        <v/>
      </c>
      <c r="J470" s="5" t="str">
        <f>' turmas sistema atual'!H469</f>
        <v xml:space="preserve">quinta das 19:00 às 21:00, sala A2-S203-SB, semanal </v>
      </c>
      <c r="K470" s="5">
        <f>' turmas sistema atual'!I469</f>
        <v>0</v>
      </c>
      <c r="L470" s="5" t="str">
        <f>' turmas sistema atual'!J469</f>
        <v>São Bernardo do Campo</v>
      </c>
      <c r="M470" s="5" t="str">
        <f>' turmas sistema atual'!K469</f>
        <v>noturno</v>
      </c>
      <c r="N470" s="5" t="str">
        <f>' turmas sistema atual'!L469</f>
        <v>2-0-2</v>
      </c>
      <c r="O470" s="5">
        <f>' turmas sistema atual'!M469</f>
        <v>45</v>
      </c>
      <c r="P470" s="5">
        <f>' turmas sistema atual'!N469</f>
        <v>0</v>
      </c>
      <c r="Q470" s="5">
        <f t="shared" si="7"/>
        <v>45</v>
      </c>
      <c r="R470" s="2" t="str">
        <f>UPPER(' turmas sistema atual'!R469)</f>
        <v>RAQUEL VECCHIO FORNARI</v>
      </c>
      <c r="S470" s="2" t="str">
        <f>UPPER(' turmas sistema atual'!S469)</f>
        <v>RAQUEL VECCHIO FORNARI</v>
      </c>
    </row>
    <row r="471" spans="1:19" ht="47.25" customHeight="1" thickBot="1" x14ac:dyDescent="0.3">
      <c r="A471" s="2" t="str">
        <f>' turmas sistema atual'!A470</f>
        <v>BACHARELADO EM NEUROCIÊNCIA</v>
      </c>
      <c r="B471" s="2" t="str">
        <f>' turmas sistema atual'!B470</f>
        <v>DA1MCTC025-20SB</v>
      </c>
      <c r="C471" s="5" t="str">
        <f>' turmas sistema atual'!Y470</f>
        <v>não</v>
      </c>
      <c r="D471" s="2" t="str">
        <f>' turmas sistema atual'!C470</f>
        <v>Biofísica de Membranas A1-diurno (São Bernardo do Campo)</v>
      </c>
      <c r="E471" s="2" t="str">
        <f>' turmas sistema atual'!D470</f>
        <v>Biofísica de Membranas</v>
      </c>
      <c r="F471" s="2" t="str">
        <f>' turmas sistema atual'!F470</f>
        <v>MCTC025-20</v>
      </c>
      <c r="G471" s="2" t="str">
        <f>' turmas sistema atual'!G470</f>
        <v>A1</v>
      </c>
      <c r="H471" s="2" t="str">
        <f>' turmas sistema atual'!W470</f>
        <v xml:space="preserve">segunda das 08:00 às 10:00, semanal ; quarta das 08:00 às 12:00, semanal </v>
      </c>
      <c r="I471" s="5" t="str">
        <f>' turmas sistema atual'!X470</f>
        <v/>
      </c>
      <c r="J471" s="5" t="str">
        <f>' turmas sistema atual'!H470</f>
        <v xml:space="preserve">segunda das 08:00 às 10:00, sala A2-S205-SB, semanal , quarta das 08:00 às 12:00, sala A2-S205-SB, semanal </v>
      </c>
      <c r="K471" s="5">
        <f>' turmas sistema atual'!I470</f>
        <v>0</v>
      </c>
      <c r="L471" s="5" t="str">
        <f>' turmas sistema atual'!J470</f>
        <v>São Bernardo do Campo</v>
      </c>
      <c r="M471" s="5" t="str">
        <f>' turmas sistema atual'!K470</f>
        <v>diurno</v>
      </c>
      <c r="N471" s="5" t="str">
        <f>' turmas sistema atual'!L470</f>
        <v>6-0-6</v>
      </c>
      <c r="O471" s="5">
        <f>' turmas sistema atual'!M470</f>
        <v>45</v>
      </c>
      <c r="P471" s="5">
        <f>' turmas sistema atual'!N470</f>
        <v>0</v>
      </c>
      <c r="Q471" s="5">
        <f t="shared" si="7"/>
        <v>45</v>
      </c>
      <c r="R471" s="2" t="str">
        <f>UPPER(' turmas sistema atual'!R470)</f>
        <v>FERNANDO AUGUSTO DE OLIVEIRA RIBEIRO</v>
      </c>
      <c r="S471" s="2" t="str">
        <f>UPPER(' turmas sistema atual'!S470)</f>
        <v/>
      </c>
    </row>
    <row r="472" spans="1:19" ht="47.25" customHeight="1" thickBot="1" x14ac:dyDescent="0.3">
      <c r="A472" s="2" t="str">
        <f>' turmas sistema atual'!A471</f>
        <v>BACHARELADO EM NEUROCIÊNCIA</v>
      </c>
      <c r="B472" s="2" t="str">
        <f>' turmas sistema atual'!B471</f>
        <v>NA1MCTC025-20SB</v>
      </c>
      <c r="C472" s="5" t="str">
        <f>' turmas sistema atual'!Y471</f>
        <v>não</v>
      </c>
      <c r="D472" s="2" t="str">
        <f>' turmas sistema atual'!C471</f>
        <v>Biofísica de Membranas A1-noturno (São Bernardo do Campo)</v>
      </c>
      <c r="E472" s="2" t="str">
        <f>' turmas sistema atual'!D471</f>
        <v>Biofísica de Membranas</v>
      </c>
      <c r="F472" s="2" t="str">
        <f>' turmas sistema atual'!F471</f>
        <v>MCTC025-20</v>
      </c>
      <c r="G472" s="2" t="str">
        <f>' turmas sistema atual'!G471</f>
        <v>A1</v>
      </c>
      <c r="H472" s="2" t="str">
        <f>' turmas sistema atual'!W471</f>
        <v xml:space="preserve">segunda das 19:00 às 21:00, semanal ; quarta das 19:00 às 23:00, semanal </v>
      </c>
      <c r="I472" s="5" t="str">
        <f>' turmas sistema atual'!X471</f>
        <v/>
      </c>
      <c r="J472" s="5" t="str">
        <f>' turmas sistema atual'!H471</f>
        <v xml:space="preserve">segunda das 19:00 às 21:00, sala A2-S205-SB, semanal , quarta das 19:00 às 23:00, sala A2-S205-SB, semanal </v>
      </c>
      <c r="K472" s="5">
        <f>' turmas sistema atual'!I471</f>
        <v>0</v>
      </c>
      <c r="L472" s="5" t="str">
        <f>' turmas sistema atual'!J471</f>
        <v>São Bernardo do Campo</v>
      </c>
      <c r="M472" s="5" t="str">
        <f>' turmas sistema atual'!K471</f>
        <v>noturno</v>
      </c>
      <c r="N472" s="5" t="str">
        <f>' turmas sistema atual'!L471</f>
        <v>6-0-6</v>
      </c>
      <c r="O472" s="5">
        <f>' turmas sistema atual'!M471</f>
        <v>45</v>
      </c>
      <c r="P472" s="5">
        <f>' turmas sistema atual'!N471</f>
        <v>0</v>
      </c>
      <c r="Q472" s="5">
        <f t="shared" si="7"/>
        <v>45</v>
      </c>
      <c r="R472" s="2" t="str">
        <f>UPPER(' turmas sistema atual'!R471)</f>
        <v>BORIS MARIN</v>
      </c>
      <c r="S472" s="2" t="str">
        <f>UPPER(' turmas sistema atual'!S471)</f>
        <v/>
      </c>
    </row>
    <row r="473" spans="1:19" ht="47.25" customHeight="1" thickBot="1" x14ac:dyDescent="0.3">
      <c r="A473" s="2" t="str">
        <f>' turmas sistema atual'!A472</f>
        <v>BACHARELADO EM NEUROCIÊNCIA</v>
      </c>
      <c r="B473" s="2" t="str">
        <f>' turmas sistema atual'!B472</f>
        <v>NA1MCZC004-15SB</v>
      </c>
      <c r="C473" s="5" t="str">
        <f>' turmas sistema atual'!Y472</f>
        <v>não</v>
      </c>
      <c r="D473" s="2" t="str">
        <f>' turmas sistema atual'!C472</f>
        <v>Desenvolvimento e Degeneração do Sistema Nervoso A1-noturno (São Bernardo do Campo)</v>
      </c>
      <c r="E473" s="2" t="str">
        <f>' turmas sistema atual'!D472</f>
        <v>Desenvolvimento e Degeneração do Sistema Nervoso</v>
      </c>
      <c r="F473" s="2" t="str">
        <f>' turmas sistema atual'!F472</f>
        <v>MCZC004-15</v>
      </c>
      <c r="G473" s="2" t="str">
        <f>' turmas sistema atual'!G472</f>
        <v>A1</v>
      </c>
      <c r="H473" s="2" t="str">
        <f>' turmas sistema atual'!W472</f>
        <v xml:space="preserve">terça das 19:00 às 21:00, semanal ; sexta das 21:00 às 23:00, semanal </v>
      </c>
      <c r="I473" s="5" t="str">
        <f>' turmas sistema atual'!X472</f>
        <v/>
      </c>
      <c r="J473" s="5" t="str">
        <f>' turmas sistema atual'!H472</f>
        <v xml:space="preserve">terça das 19:00 às 21:00, sala A2-S205-SB, semanal , sexta das 21:00 às 23:00, sala A2-S205-SB, semanal </v>
      </c>
      <c r="K473" s="5">
        <f>' turmas sistema atual'!I472</f>
        <v>0</v>
      </c>
      <c r="L473" s="5" t="str">
        <f>' turmas sistema atual'!J472</f>
        <v>São Bernardo do Campo</v>
      </c>
      <c r="M473" s="5" t="str">
        <f>' turmas sistema atual'!K472</f>
        <v>noturno</v>
      </c>
      <c r="N473" s="5" t="str">
        <f>' turmas sistema atual'!L472</f>
        <v>4-0-4</v>
      </c>
      <c r="O473" s="5">
        <f>' turmas sistema atual'!M472</f>
        <v>45</v>
      </c>
      <c r="P473" s="5">
        <f>' turmas sistema atual'!N472</f>
        <v>0</v>
      </c>
      <c r="Q473" s="5">
        <f t="shared" si="7"/>
        <v>45</v>
      </c>
      <c r="R473" s="2" t="str">
        <f>UPPER(' turmas sistema atual'!R472)</f>
        <v>ELIZABETH TEODOROV</v>
      </c>
      <c r="S473" s="2" t="str">
        <f>UPPER(' turmas sistema atual'!S472)</f>
        <v/>
      </c>
    </row>
    <row r="474" spans="1:19" ht="47.25" customHeight="1" thickBot="1" x14ac:dyDescent="0.3">
      <c r="A474" s="2" t="str">
        <f>' turmas sistema atual'!A473</f>
        <v>BACHARELADO EM NEUROCIÊNCIA</v>
      </c>
      <c r="B474" s="2" t="str">
        <f>' turmas sistema atual'!B473</f>
        <v>DAMCZC004-15SB</v>
      </c>
      <c r="C474" s="5" t="str">
        <f>' turmas sistema atual'!Y473</f>
        <v>não</v>
      </c>
      <c r="D474" s="2" t="str">
        <f>' turmas sistema atual'!C473</f>
        <v>Desenvolvimento e Degeneração do Sistema Nervoso A-diurno (São Bernardo do Campo)</v>
      </c>
      <c r="E474" s="2" t="str">
        <f>' turmas sistema atual'!D473</f>
        <v>Desenvolvimento e Degeneração do Sistema Nervoso</v>
      </c>
      <c r="F474" s="2" t="str">
        <f>' turmas sistema atual'!F473</f>
        <v>MCZC004-15</v>
      </c>
      <c r="G474" s="2" t="str">
        <f>' turmas sistema atual'!G473</f>
        <v>A</v>
      </c>
      <c r="H474" s="2" t="str">
        <f>' turmas sistema atual'!W473</f>
        <v xml:space="preserve">terça das 08:00 às 10:00, semanal ; sexta das 10:00 às 12:00, semanal </v>
      </c>
      <c r="I474" s="5" t="str">
        <f>' turmas sistema atual'!X473</f>
        <v/>
      </c>
      <c r="J474" s="5" t="str">
        <f>' turmas sistema atual'!H473</f>
        <v xml:space="preserve">terça das 08:00 às 10:00, sala A2-S306-SB, semanal , sexta das 10:00 às 12:00, sala A2-S306-SB, semanal </v>
      </c>
      <c r="K474" s="5">
        <f>' turmas sistema atual'!I473</f>
        <v>0</v>
      </c>
      <c r="L474" s="5" t="str">
        <f>' turmas sistema atual'!J473</f>
        <v>São Bernardo do Campo</v>
      </c>
      <c r="M474" s="5" t="str">
        <f>' turmas sistema atual'!K473</f>
        <v>diurno</v>
      </c>
      <c r="N474" s="5" t="str">
        <f>' turmas sistema atual'!L473</f>
        <v>4-0-4</v>
      </c>
      <c r="O474" s="5">
        <f>' turmas sistema atual'!M473</f>
        <v>45</v>
      </c>
      <c r="P474" s="5">
        <f>' turmas sistema atual'!N473</f>
        <v>0</v>
      </c>
      <c r="Q474" s="5">
        <f t="shared" si="7"/>
        <v>45</v>
      </c>
      <c r="R474" s="2" t="str">
        <f>UPPER(' turmas sistema atual'!R473)</f>
        <v>VERA PASCHON</v>
      </c>
      <c r="S474" s="2" t="str">
        <f>UPPER(' turmas sistema atual'!S473)</f>
        <v/>
      </c>
    </row>
    <row r="475" spans="1:19" ht="47.25" customHeight="1" thickBot="1" x14ac:dyDescent="0.3">
      <c r="A475" s="2" t="str">
        <f>' turmas sistema atual'!A474</f>
        <v>BACHARELADO EM NEUROCIÊNCIA</v>
      </c>
      <c r="B475" s="2" t="str">
        <f>' turmas sistema atual'!B474</f>
        <v>DA1MCTC002-15SB</v>
      </c>
      <c r="C475" s="5" t="str">
        <f>' turmas sistema atual'!Y474</f>
        <v>não</v>
      </c>
      <c r="D475" s="2" t="str">
        <f>' turmas sistema atual'!C474</f>
        <v>Introdução à Neurociência A1-diurno (São Bernardo do Campo)</v>
      </c>
      <c r="E475" s="2" t="str">
        <f>' turmas sistema atual'!D474</f>
        <v>Introdução à Neurociência</v>
      </c>
      <c r="F475" s="2" t="str">
        <f>' turmas sistema atual'!F474</f>
        <v>MCTC002-15</v>
      </c>
      <c r="G475" s="2" t="str">
        <f>' turmas sistema atual'!G474</f>
        <v>A1</v>
      </c>
      <c r="H475" s="2" t="str">
        <f>' turmas sistema atual'!W474</f>
        <v xml:space="preserve">terça das 10:00 às 12:00, semanal ; sexta das 08:00 às 10:00, semanal </v>
      </c>
      <c r="I475" s="5" t="str">
        <f>' turmas sistema atual'!X474</f>
        <v/>
      </c>
      <c r="J475" s="5" t="str">
        <f>' turmas sistema atual'!H474</f>
        <v xml:space="preserve">terça das 10:00 às 12:00, sala A2-S305-SB, semanal , sexta das 08:00 às 10:00, sala A2-S305-SB, semanal </v>
      </c>
      <c r="K475" s="5">
        <f>' turmas sistema atual'!I474</f>
        <v>0</v>
      </c>
      <c r="L475" s="5" t="str">
        <f>' turmas sistema atual'!J474</f>
        <v>São Bernardo do Campo</v>
      </c>
      <c r="M475" s="5" t="str">
        <f>' turmas sistema atual'!K474</f>
        <v>diurno</v>
      </c>
      <c r="N475" s="5" t="str">
        <f>' turmas sistema atual'!L474</f>
        <v>4-0-5</v>
      </c>
      <c r="O475" s="5">
        <f>' turmas sistema atual'!M474</f>
        <v>45</v>
      </c>
      <c r="P475" s="5">
        <f>' turmas sistema atual'!N474</f>
        <v>0</v>
      </c>
      <c r="Q475" s="5">
        <f t="shared" si="7"/>
        <v>45</v>
      </c>
      <c r="R475" s="2" t="str">
        <f>UPPER(' turmas sistema atual'!R474)</f>
        <v>PAULA AYAKO TIBA</v>
      </c>
      <c r="S475" s="2" t="str">
        <f>UPPER(' turmas sistema atual'!S474)</f>
        <v/>
      </c>
    </row>
    <row r="476" spans="1:19" ht="47.25" customHeight="1" thickBot="1" x14ac:dyDescent="0.3">
      <c r="A476" s="2" t="str">
        <f>' turmas sistema atual'!A475</f>
        <v>BACHARELADO EM NEUROCIÊNCIA</v>
      </c>
      <c r="B476" s="2" t="str">
        <f>' turmas sistema atual'!B475</f>
        <v>NA1MCTC002-15SB</v>
      </c>
      <c r="C476" s="5" t="str">
        <f>' turmas sistema atual'!Y475</f>
        <v>não</v>
      </c>
      <c r="D476" s="2" t="str">
        <f>' turmas sistema atual'!C475</f>
        <v>Introdução à Neurociência A1-noturno (São Bernardo do Campo)</v>
      </c>
      <c r="E476" s="2" t="str">
        <f>' turmas sistema atual'!D475</f>
        <v>Introdução à Neurociência</v>
      </c>
      <c r="F476" s="2" t="str">
        <f>' turmas sistema atual'!F475</f>
        <v>MCTC002-15</v>
      </c>
      <c r="G476" s="2" t="str">
        <f>' turmas sistema atual'!G475</f>
        <v>A1</v>
      </c>
      <c r="H476" s="2" t="str">
        <f>' turmas sistema atual'!W475</f>
        <v xml:space="preserve">terça das 21:00 às 23:00, semanal ; sexta das 19:00 às 21:00, semanal </v>
      </c>
      <c r="I476" s="5" t="str">
        <f>' turmas sistema atual'!X475</f>
        <v/>
      </c>
      <c r="J476" s="5" t="str">
        <f>' turmas sistema atual'!H475</f>
        <v xml:space="preserve">terça das 21:00 às 23:00, sala A2-S307-SB, semanal , sexta das 19:00 às 21:00, sala A2-S307-SB, semanal </v>
      </c>
      <c r="K476" s="5">
        <f>' turmas sistema atual'!I475</f>
        <v>0</v>
      </c>
      <c r="L476" s="5" t="str">
        <f>' turmas sistema atual'!J475</f>
        <v>São Bernardo do Campo</v>
      </c>
      <c r="M476" s="5" t="str">
        <f>' turmas sistema atual'!K475</f>
        <v>noturno</v>
      </c>
      <c r="N476" s="5" t="str">
        <f>' turmas sistema atual'!L475</f>
        <v>4-0-5</v>
      </c>
      <c r="O476" s="5">
        <f>' turmas sistema atual'!M475</f>
        <v>45</v>
      </c>
      <c r="P476" s="5">
        <f>' turmas sistema atual'!N475</f>
        <v>0</v>
      </c>
      <c r="Q476" s="5">
        <f t="shared" si="7"/>
        <v>45</v>
      </c>
      <c r="R476" s="2" t="str">
        <f>UPPER(' turmas sistema atual'!R475)</f>
        <v>PAULA AYAKO TIBA</v>
      </c>
      <c r="S476" s="2" t="str">
        <f>UPPER(' turmas sistema atual'!S475)</f>
        <v/>
      </c>
    </row>
    <row r="477" spans="1:19" ht="47.25" customHeight="1" thickBot="1" x14ac:dyDescent="0.3">
      <c r="A477" s="2" t="str">
        <f>' turmas sistema atual'!A476</f>
        <v>BACHARELADO EM NEUROCIÊNCIA</v>
      </c>
      <c r="B477" s="2" t="str">
        <f>' turmas sistema atual'!B476</f>
        <v>DA2MCTC002-15SB</v>
      </c>
      <c r="C477" s="5" t="str">
        <f>' turmas sistema atual'!Y476</f>
        <v>não</v>
      </c>
      <c r="D477" s="2" t="str">
        <f>' turmas sistema atual'!C476</f>
        <v>Introdução à Neurociência A2-diurno (São Bernardo do Campo)</v>
      </c>
      <c r="E477" s="2" t="str">
        <f>' turmas sistema atual'!D476</f>
        <v>Introdução à Neurociência</v>
      </c>
      <c r="F477" s="2" t="str">
        <f>' turmas sistema atual'!F476</f>
        <v>MCTC002-15</v>
      </c>
      <c r="G477" s="2" t="str">
        <f>' turmas sistema atual'!G476</f>
        <v>A2</v>
      </c>
      <c r="H477" s="2" t="str">
        <f>' turmas sistema atual'!W476</f>
        <v xml:space="preserve">terça das 10:00 às 12:00, semanal ; sexta das 08:00 às 10:00, semanal </v>
      </c>
      <c r="I477" s="5" t="str">
        <f>' turmas sistema atual'!X476</f>
        <v/>
      </c>
      <c r="J477" s="5" t="str">
        <f>' turmas sistema atual'!H476</f>
        <v xml:space="preserve">terça das 10:00 às 12:00, sala A2-S306-SB, semanal , sexta das 08:00 às 10:00, sala A2-S306-SB, semanal </v>
      </c>
      <c r="K477" s="5">
        <f>' turmas sistema atual'!I476</f>
        <v>0</v>
      </c>
      <c r="L477" s="5" t="str">
        <f>' turmas sistema atual'!J476</f>
        <v>São Bernardo do Campo</v>
      </c>
      <c r="M477" s="5" t="str">
        <f>' turmas sistema atual'!K476</f>
        <v>diurno</v>
      </c>
      <c r="N477" s="5" t="str">
        <f>' turmas sistema atual'!L476</f>
        <v>4-0-5</v>
      </c>
      <c r="O477" s="5">
        <f>' turmas sistema atual'!M476</f>
        <v>45</v>
      </c>
      <c r="P477" s="5">
        <f>' turmas sistema atual'!N476</f>
        <v>0</v>
      </c>
      <c r="Q477" s="5">
        <f t="shared" si="7"/>
        <v>45</v>
      </c>
      <c r="R477" s="2" t="str">
        <f>UPPER(' turmas sistema atual'!R476)</f>
        <v>CRISTIANE OTERO REIS SALUM</v>
      </c>
      <c r="S477" s="2" t="str">
        <f>UPPER(' turmas sistema atual'!S476)</f>
        <v/>
      </c>
    </row>
    <row r="478" spans="1:19" ht="47.25" customHeight="1" thickBot="1" x14ac:dyDescent="0.3">
      <c r="A478" s="2" t="str">
        <f>' turmas sistema atual'!A477</f>
        <v>BACHARELADO EM NEUROCIÊNCIA</v>
      </c>
      <c r="B478" s="2" t="str">
        <f>' turmas sistema atual'!B477</f>
        <v>NA2MCTC002-15SB</v>
      </c>
      <c r="C478" s="5" t="str">
        <f>' turmas sistema atual'!Y477</f>
        <v>não</v>
      </c>
      <c r="D478" s="2" t="str">
        <f>' turmas sistema atual'!C477</f>
        <v>Introdução à Neurociência A2-noturno (São Bernardo do Campo)</v>
      </c>
      <c r="E478" s="2" t="str">
        <f>' turmas sistema atual'!D477</f>
        <v>Introdução à Neurociência</v>
      </c>
      <c r="F478" s="2" t="str">
        <f>' turmas sistema atual'!F477</f>
        <v>MCTC002-15</v>
      </c>
      <c r="G478" s="2" t="str">
        <f>' turmas sistema atual'!G477</f>
        <v>A2</v>
      </c>
      <c r="H478" s="2" t="str">
        <f>' turmas sistema atual'!W477</f>
        <v xml:space="preserve">terça das 21:00 às 23:00, semanal ; sexta das 19:00 às 21:00, semanal </v>
      </c>
      <c r="I478" s="5" t="str">
        <f>' turmas sistema atual'!X477</f>
        <v/>
      </c>
      <c r="J478" s="5" t="str">
        <f>' turmas sistema atual'!H477</f>
        <v xml:space="preserve">terça das 21:00 às 23:00, sala A2-S302-SB, semanal , sexta das 19:00 às 21:00, sala A2-S302-SB, semanal </v>
      </c>
      <c r="K478" s="5">
        <f>' turmas sistema atual'!I477</f>
        <v>0</v>
      </c>
      <c r="L478" s="5" t="str">
        <f>' turmas sistema atual'!J477</f>
        <v>São Bernardo do Campo</v>
      </c>
      <c r="M478" s="5" t="str">
        <f>' turmas sistema atual'!K477</f>
        <v>noturno</v>
      </c>
      <c r="N478" s="5" t="str">
        <f>' turmas sistema atual'!L477</f>
        <v>4-0-5</v>
      </c>
      <c r="O478" s="5">
        <f>' turmas sistema atual'!M477</f>
        <v>45</v>
      </c>
      <c r="P478" s="5">
        <f>' turmas sistema atual'!N477</f>
        <v>0</v>
      </c>
      <c r="Q478" s="5">
        <f t="shared" si="7"/>
        <v>45</v>
      </c>
      <c r="R478" s="2" t="str">
        <f>UPPER(' turmas sistema atual'!R477)</f>
        <v>CRISTIANE OTERO REIS SALUM</v>
      </c>
      <c r="S478" s="2" t="str">
        <f>UPPER(' turmas sistema atual'!S477)</f>
        <v/>
      </c>
    </row>
    <row r="479" spans="1:19" ht="47.25" customHeight="1" thickBot="1" x14ac:dyDescent="0.3">
      <c r="A479" s="2" t="str">
        <f>' turmas sistema atual'!A478</f>
        <v>BACHARELADO EM NEUROCIÊNCIA</v>
      </c>
      <c r="B479" s="2" t="str">
        <f>' turmas sistema atual'!B478</f>
        <v>DA1MCZC020-20SB</v>
      </c>
      <c r="C479" s="5" t="str">
        <f>' turmas sistema atual'!Y478</f>
        <v>não</v>
      </c>
      <c r="D479" s="2" t="str">
        <f>' turmas sistema atual'!C478</f>
        <v>Introdução à Neuromodulação Invasiva e Não-invasiva A1-diurno (São Bernardo do Campo)</v>
      </c>
      <c r="E479" s="2" t="str">
        <f>' turmas sistema atual'!D478</f>
        <v>Introdução à Neuromodulação Invasiva e Não-invasiva</v>
      </c>
      <c r="F479" s="2" t="str">
        <f>' turmas sistema atual'!F478</f>
        <v>MCZC020-20</v>
      </c>
      <c r="G479" s="2" t="str">
        <f>' turmas sistema atual'!G478</f>
        <v>A1</v>
      </c>
      <c r="H479" s="2" t="str">
        <f>' turmas sistema atual'!W478</f>
        <v xml:space="preserve">segunda das 08:00 às 10:00, semanal </v>
      </c>
      <c r="I479" s="5" t="str">
        <f>' turmas sistema atual'!X478</f>
        <v/>
      </c>
      <c r="J479" s="5" t="str">
        <f>' turmas sistema atual'!H478</f>
        <v xml:space="preserve">segunda das 08:00 às 10:00, sala A2-S205-SB, semanal </v>
      </c>
      <c r="K479" s="5">
        <f>' turmas sistema atual'!I478</f>
        <v>0</v>
      </c>
      <c r="L479" s="5" t="str">
        <f>' turmas sistema atual'!J478</f>
        <v>São Bernardo do Campo</v>
      </c>
      <c r="M479" s="5" t="str">
        <f>' turmas sistema atual'!K478</f>
        <v>diurno</v>
      </c>
      <c r="N479" s="5" t="str">
        <f>' turmas sistema atual'!L478</f>
        <v>2-0-2</v>
      </c>
      <c r="O479" s="5">
        <f>' turmas sistema atual'!M478</f>
        <v>45</v>
      </c>
      <c r="P479" s="5">
        <f>' turmas sistema atual'!N478</f>
        <v>0</v>
      </c>
      <c r="Q479" s="5">
        <f t="shared" si="7"/>
        <v>45</v>
      </c>
      <c r="R479" s="2" t="str">
        <f>UPPER(' turmas sistema atual'!R478)</f>
        <v>ABRAHAO FONTES BAPTISTA</v>
      </c>
      <c r="S479" s="2" t="str">
        <f>UPPER(' turmas sistema atual'!S478)</f>
        <v/>
      </c>
    </row>
    <row r="480" spans="1:19" ht="47.25" customHeight="1" thickBot="1" x14ac:dyDescent="0.3">
      <c r="A480" s="2" t="str">
        <f>' turmas sistema atual'!A479</f>
        <v>BACHARELADO EM NEUROCIÊNCIA</v>
      </c>
      <c r="B480" s="2" t="str">
        <f>' turmas sistema atual'!B479</f>
        <v>NA1MCZC020-20SB</v>
      </c>
      <c r="C480" s="5" t="str">
        <f>' turmas sistema atual'!Y479</f>
        <v>não</v>
      </c>
      <c r="D480" s="2" t="str">
        <f>' turmas sistema atual'!C479</f>
        <v>Introdução à Neuromodulação Invasiva e Não-invasiva A1-noturno (São Bernardo do Campo)</v>
      </c>
      <c r="E480" s="2" t="str">
        <f>' turmas sistema atual'!D479</f>
        <v>Introdução à Neuromodulação Invasiva e Não-invasiva</v>
      </c>
      <c r="F480" s="2" t="str">
        <f>' turmas sistema atual'!F479</f>
        <v>MCZC020-20</v>
      </c>
      <c r="G480" s="2" t="str">
        <f>' turmas sistema atual'!G479</f>
        <v>A1</v>
      </c>
      <c r="H480" s="2" t="str">
        <f>' turmas sistema atual'!W479</f>
        <v xml:space="preserve">segunda das 19:00 às 21:00, semanal </v>
      </c>
      <c r="I480" s="5" t="str">
        <f>' turmas sistema atual'!X479</f>
        <v/>
      </c>
      <c r="J480" s="5" t="str">
        <f>' turmas sistema atual'!H479</f>
        <v xml:space="preserve">segunda das 19:00 às 21:00, sala A2-S205-SB, semanal </v>
      </c>
      <c r="K480" s="5">
        <f>' turmas sistema atual'!I479</f>
        <v>0</v>
      </c>
      <c r="L480" s="5" t="str">
        <f>' turmas sistema atual'!J479</f>
        <v>São Bernardo do Campo</v>
      </c>
      <c r="M480" s="5" t="str">
        <f>' turmas sistema atual'!K479</f>
        <v>noturno</v>
      </c>
      <c r="N480" s="5" t="str">
        <f>' turmas sistema atual'!L479</f>
        <v>2-0-2</v>
      </c>
      <c r="O480" s="5">
        <f>' turmas sistema atual'!M479</f>
        <v>45</v>
      </c>
      <c r="P480" s="5">
        <f>' turmas sistema atual'!N479</f>
        <v>0</v>
      </c>
      <c r="Q480" s="5">
        <f t="shared" si="7"/>
        <v>45</v>
      </c>
      <c r="R480" s="2" t="str">
        <f>UPPER(' turmas sistema atual'!R479)</f>
        <v>ALEXANDRE HIDEKI OKANO</v>
      </c>
      <c r="S480" s="2" t="str">
        <f>UPPER(' turmas sistema atual'!S479)</f>
        <v/>
      </c>
    </row>
    <row r="481" spans="1:19" ht="47.25" customHeight="1" thickBot="1" x14ac:dyDescent="0.3">
      <c r="A481" s="2" t="str">
        <f>' turmas sistema atual'!A480</f>
        <v>BACHARELADO EM NEUROCIÊNCIA</v>
      </c>
      <c r="B481" s="2" t="str">
        <f>' turmas sistema atual'!B480</f>
        <v>DA1MCTC023-15SB</v>
      </c>
      <c r="C481" s="5" t="str">
        <f>' turmas sistema atual'!Y480</f>
        <v>sim</v>
      </c>
      <c r="D481" s="2" t="str">
        <f>' turmas sistema atual'!C480</f>
        <v>Neuroanatomia A1-diurno (São Bernardo do Campo)</v>
      </c>
      <c r="E481" s="2" t="str">
        <f>' turmas sistema atual'!D480</f>
        <v>Neuroanatomia</v>
      </c>
      <c r="F481" s="2" t="str">
        <f>' turmas sistema atual'!F480</f>
        <v>MCTC023-15</v>
      </c>
      <c r="G481" s="2" t="str">
        <f>' turmas sistema atual'!G480</f>
        <v>A1</v>
      </c>
      <c r="H481" s="2" t="str">
        <f>' turmas sistema atual'!W480</f>
        <v xml:space="preserve">terça das 10:00 às 12:00, quinzenal II; quinta das 10:00 às 12:00, semanal </v>
      </c>
      <c r="I481" s="5" t="str">
        <f>' turmas sistema atual'!X480</f>
        <v>terça das 10:00 às 12:00, quinzenal I</v>
      </c>
      <c r="J481" s="5" t="str">
        <f>' turmas sistema atual'!H480</f>
        <v xml:space="preserve">terça das 10:00 às 12:00, sala A2-S301-SB, quinzenal II, quinta das 10:00 às 12:00, sala A2-S301-SB, semanal </v>
      </c>
      <c r="K481" s="5" t="str">
        <f>' turmas sistema atual'!I480</f>
        <v>terça das 10:00 às 12:00, sala A1-L301-SB, quinzenal I</v>
      </c>
      <c r="L481" s="5" t="str">
        <f>' turmas sistema atual'!J480</f>
        <v>São Bernardo do Campo</v>
      </c>
      <c r="M481" s="5" t="str">
        <f>' turmas sistema atual'!K480</f>
        <v>diurno</v>
      </c>
      <c r="N481" s="5" t="str">
        <f>' turmas sistema atual'!L480</f>
        <v>3-1-4</v>
      </c>
      <c r="O481" s="5">
        <f>' turmas sistema atual'!M480</f>
        <v>18</v>
      </c>
      <c r="P481" s="5">
        <f>' turmas sistema atual'!N480</f>
        <v>0</v>
      </c>
      <c r="Q481" s="5">
        <f t="shared" si="7"/>
        <v>18</v>
      </c>
      <c r="R481" s="2" t="str">
        <f>UPPER(' turmas sistema atual'!R480)</f>
        <v>SILVIA HONDA TAKADA</v>
      </c>
      <c r="S481" s="2" t="str">
        <f>UPPER(' turmas sistema atual'!S480)</f>
        <v>TATIANA LIMA FERREIRA</v>
      </c>
    </row>
    <row r="482" spans="1:19" ht="47.25" customHeight="1" thickBot="1" x14ac:dyDescent="0.3">
      <c r="A482" s="2" t="str">
        <f>' turmas sistema atual'!A481</f>
        <v>BACHARELADO EM NEUROCIÊNCIA</v>
      </c>
      <c r="B482" s="2" t="str">
        <f>' turmas sistema atual'!B481</f>
        <v>NA1MCTC023-15SB</v>
      </c>
      <c r="C482" s="5" t="str">
        <f>' turmas sistema atual'!Y481</f>
        <v>sim</v>
      </c>
      <c r="D482" s="2" t="str">
        <f>' turmas sistema atual'!C481</f>
        <v>Neuroanatomia A1-noturno (São Bernardo do Campo)</v>
      </c>
      <c r="E482" s="2" t="str">
        <f>' turmas sistema atual'!D481</f>
        <v>Neuroanatomia</v>
      </c>
      <c r="F482" s="2" t="str">
        <f>' turmas sistema atual'!F481</f>
        <v>MCTC023-15</v>
      </c>
      <c r="G482" s="2" t="str">
        <f>' turmas sistema atual'!G481</f>
        <v>A1</v>
      </c>
      <c r="H482" s="2" t="str">
        <f>' turmas sistema atual'!W481</f>
        <v xml:space="preserve">terça das 19:00 às 21:00, quinzenal II; quinta das 21:00 às 23:00, semanal </v>
      </c>
      <c r="I482" s="5" t="str">
        <f>' turmas sistema atual'!X481</f>
        <v>terça das 19:00 às 21:00, quinzenal I</v>
      </c>
      <c r="J482" s="5" t="str">
        <f>' turmas sistema atual'!H481</f>
        <v xml:space="preserve">terça das 19:00 às 21:00, sala A2-S301-SB, quinzenal II, quinta das 21:00 às 23:00, sala A2-S301-SB, semanal </v>
      </c>
      <c r="K482" s="5" t="str">
        <f>' turmas sistema atual'!I481</f>
        <v>terça das 19:00 às 21:00, sala A1-L301-SB, quinzenal I</v>
      </c>
      <c r="L482" s="5" t="str">
        <f>' turmas sistema atual'!J481</f>
        <v>São Bernardo do Campo</v>
      </c>
      <c r="M482" s="5" t="str">
        <f>' turmas sistema atual'!K481</f>
        <v>noturno</v>
      </c>
      <c r="N482" s="5" t="str">
        <f>' turmas sistema atual'!L481</f>
        <v>3-1-4</v>
      </c>
      <c r="O482" s="5">
        <f>' turmas sistema atual'!M481</f>
        <v>20</v>
      </c>
      <c r="P482" s="5">
        <f>' turmas sistema atual'!N481</f>
        <v>0</v>
      </c>
      <c r="Q482" s="5">
        <f t="shared" si="7"/>
        <v>20</v>
      </c>
      <c r="R482" s="2" t="str">
        <f>UPPER(' turmas sistema atual'!R481)</f>
        <v>SILVIA HONDA TAKADA</v>
      </c>
      <c r="S482" s="2" t="str">
        <f>UPPER(' turmas sistema atual'!S481)</f>
        <v>TATIANA LIMA FERREIRA</v>
      </c>
    </row>
    <row r="483" spans="1:19" ht="47.25" customHeight="1" thickBot="1" x14ac:dyDescent="0.3">
      <c r="A483" s="2" t="str">
        <f>' turmas sistema atual'!A482</f>
        <v>BACHARELADO EM NEUROCIÊNCIA</v>
      </c>
      <c r="B483" s="2" t="str">
        <f>' turmas sistema atual'!B482</f>
        <v>DA2MCTC023-15SB</v>
      </c>
      <c r="C483" s="5" t="str">
        <f>' turmas sistema atual'!Y482</f>
        <v>sim</v>
      </c>
      <c r="D483" s="2" t="str">
        <f>' turmas sistema atual'!C482</f>
        <v>Neuroanatomia A2-diurno (São Bernardo do Campo)</v>
      </c>
      <c r="E483" s="2" t="str">
        <f>' turmas sistema atual'!D482</f>
        <v>Neuroanatomia</v>
      </c>
      <c r="F483" s="2" t="str">
        <f>' turmas sistema atual'!F482</f>
        <v>MCTC023-15</v>
      </c>
      <c r="G483" s="2" t="str">
        <f>' turmas sistema atual'!G482</f>
        <v>A2</v>
      </c>
      <c r="H483" s="2" t="str">
        <f>' turmas sistema atual'!W482</f>
        <v xml:space="preserve">terça das 10:00 às 12:00, quinzenal I; quinta das 10:00 às 12:00, semanal </v>
      </c>
      <c r="I483" s="5" t="str">
        <f>' turmas sistema atual'!X482</f>
        <v>terça das 10:00 às 12:00, quinzenal II</v>
      </c>
      <c r="J483" s="5" t="str">
        <f>' turmas sistema atual'!H482</f>
        <v xml:space="preserve">terça das 10:00 às 12:00, sala A2-S301-SB, quinzenal I, quinta das 10:00 às 12:00, sala A2-S301-SB, semanal </v>
      </c>
      <c r="K483" s="5" t="str">
        <f>' turmas sistema atual'!I482</f>
        <v>terça das 10:00 às 12:00, sala A1-L301-SB, quinzenal II</v>
      </c>
      <c r="L483" s="5" t="str">
        <f>' turmas sistema atual'!J482</f>
        <v>São Bernardo do Campo</v>
      </c>
      <c r="M483" s="5" t="str">
        <f>' turmas sistema atual'!K482</f>
        <v>diurno</v>
      </c>
      <c r="N483" s="5" t="str">
        <f>' turmas sistema atual'!L482</f>
        <v>3-1-4</v>
      </c>
      <c r="O483" s="5">
        <f>' turmas sistema atual'!M482</f>
        <v>18</v>
      </c>
      <c r="P483" s="5">
        <f>' turmas sistema atual'!N482</f>
        <v>0</v>
      </c>
      <c r="Q483" s="5">
        <f t="shared" si="7"/>
        <v>18</v>
      </c>
      <c r="R483" s="2" t="str">
        <f>UPPER(' turmas sistema atual'!R482)</f>
        <v>SILVIA HONDA TAKADA</v>
      </c>
      <c r="S483" s="2" t="str">
        <f>UPPER(' turmas sistema atual'!S482)</f>
        <v>TATIANA LIMA FERREIRA</v>
      </c>
    </row>
    <row r="484" spans="1:19" ht="47.25" customHeight="1" thickBot="1" x14ac:dyDescent="0.3">
      <c r="A484" s="2" t="str">
        <f>' turmas sistema atual'!A483</f>
        <v>BACHARELADO EM NEUROCIÊNCIA</v>
      </c>
      <c r="B484" s="2" t="str">
        <f>' turmas sistema atual'!B483</f>
        <v>NA2MCTC023-15SB</v>
      </c>
      <c r="C484" s="5" t="str">
        <f>' turmas sistema atual'!Y483</f>
        <v>sim</v>
      </c>
      <c r="D484" s="2" t="str">
        <f>' turmas sistema atual'!C483</f>
        <v>Neuroanatomia A2-noturno (São Bernardo do Campo)</v>
      </c>
      <c r="E484" s="2" t="str">
        <f>' turmas sistema atual'!D483</f>
        <v>Neuroanatomia</v>
      </c>
      <c r="F484" s="2" t="str">
        <f>' turmas sistema atual'!F483</f>
        <v>MCTC023-15</v>
      </c>
      <c r="G484" s="2" t="str">
        <f>' turmas sistema atual'!G483</f>
        <v>A2</v>
      </c>
      <c r="H484" s="2" t="str">
        <f>' turmas sistema atual'!W483</f>
        <v xml:space="preserve">terça das 19:00 às 21:00, quinzenal I; quinta das 21:00 às 23:00, semanal </v>
      </c>
      <c r="I484" s="5" t="str">
        <f>' turmas sistema atual'!X483</f>
        <v>terça das 19:00 às 21:00, quinzenal II</v>
      </c>
      <c r="J484" s="5" t="str">
        <f>' turmas sistema atual'!H483</f>
        <v xml:space="preserve">terça das 19:00 às 21:00, sala A2-S301-SB, quinzenal I, quinta das 21:00 às 23:00, sala A2-S301-SB, semanal </v>
      </c>
      <c r="K484" s="5" t="str">
        <f>' turmas sistema atual'!I483</f>
        <v>terça das 19:00 às 21:00, sala A1-L301-SB, quinzenal II</v>
      </c>
      <c r="L484" s="5" t="str">
        <f>' turmas sistema atual'!J483</f>
        <v>São Bernardo do Campo</v>
      </c>
      <c r="M484" s="5" t="str">
        <f>' turmas sistema atual'!K483</f>
        <v>noturno</v>
      </c>
      <c r="N484" s="5" t="str">
        <f>' turmas sistema atual'!L483</f>
        <v>3-1-4</v>
      </c>
      <c r="O484" s="5">
        <f>' turmas sistema atual'!M483</f>
        <v>20</v>
      </c>
      <c r="P484" s="5">
        <f>' turmas sistema atual'!N483</f>
        <v>0</v>
      </c>
      <c r="Q484" s="5">
        <f t="shared" si="7"/>
        <v>20</v>
      </c>
      <c r="R484" s="2" t="str">
        <f>UPPER(' turmas sistema atual'!R483)</f>
        <v>SILVIA HONDA TAKADA</v>
      </c>
      <c r="S484" s="2" t="str">
        <f>UPPER(' turmas sistema atual'!S483)</f>
        <v>TATIANA LIMA FERREIRA</v>
      </c>
    </row>
    <row r="485" spans="1:19" ht="47.25" customHeight="1" thickBot="1" x14ac:dyDescent="0.3">
      <c r="A485" s="2" t="str">
        <f>' turmas sistema atual'!A484</f>
        <v>BACHARELADO EM NEUROCIÊNCIA</v>
      </c>
      <c r="B485" s="2" t="str">
        <f>' turmas sistema atual'!B484</f>
        <v>DA3MCTC023-15SB</v>
      </c>
      <c r="C485" s="5" t="str">
        <f>' turmas sistema atual'!Y484</f>
        <v>não</v>
      </c>
      <c r="D485" s="2" t="str">
        <f>' turmas sistema atual'!C484</f>
        <v>Neuroanatomia A3-diurno (São Bernardo do Campo)</v>
      </c>
      <c r="E485" s="2" t="str">
        <f>' turmas sistema atual'!D484</f>
        <v>Neuroanatomia</v>
      </c>
      <c r="F485" s="2" t="str">
        <f>' turmas sistema atual'!F484</f>
        <v>MCTC023-15</v>
      </c>
      <c r="G485" s="2" t="str">
        <f>' turmas sistema atual'!G484</f>
        <v>A3</v>
      </c>
      <c r="H485" s="2" t="str">
        <f>' turmas sistema atual'!W484</f>
        <v>terça das 10:00 às 12:00, semanal ; quinta das 10:00 às 12:00, quinzenal II</v>
      </c>
      <c r="I485" s="5" t="str">
        <f>' turmas sistema atual'!X484</f>
        <v>quinta das 10:00 às 12:00, quinzenal I</v>
      </c>
      <c r="J485" s="5" t="str">
        <f>' turmas sistema atual'!H484</f>
        <v>terça das 10:00 às 12:00, sala A2-S204-SB, semanal , quinta das 10:00 às 12:00, sala A2-S204-SB, quinzenal II</v>
      </c>
      <c r="K485" s="5" t="str">
        <f>' turmas sistema atual'!I484</f>
        <v>quinta das 10:00 às 12:00, sala A2-L003-SB, quinzenal I</v>
      </c>
      <c r="L485" s="5" t="str">
        <f>' turmas sistema atual'!J484</f>
        <v>São Bernardo do Campo</v>
      </c>
      <c r="M485" s="5" t="str">
        <f>' turmas sistema atual'!K484</f>
        <v>diurno</v>
      </c>
      <c r="N485" s="5" t="str">
        <f>' turmas sistema atual'!L484</f>
        <v>3-1-4</v>
      </c>
      <c r="O485" s="5">
        <f>' turmas sistema atual'!M484</f>
        <v>40</v>
      </c>
      <c r="P485" s="5">
        <f>' turmas sistema atual'!N484</f>
        <v>0</v>
      </c>
      <c r="Q485" s="5">
        <f t="shared" si="7"/>
        <v>40</v>
      </c>
      <c r="R485" s="2" t="str">
        <f>UPPER(' turmas sistema atual'!R484)</f>
        <v>MARCELA BERMUDEZ ECHEVERRY</v>
      </c>
      <c r="S485" s="2" t="str">
        <f>UPPER(' turmas sistema atual'!S484)</f>
        <v>MARCELA BERMUDEZ ECHEVERRY</v>
      </c>
    </row>
    <row r="486" spans="1:19" ht="47.25" customHeight="1" thickBot="1" x14ac:dyDescent="0.3">
      <c r="A486" s="2" t="str">
        <f>' turmas sistema atual'!A485</f>
        <v>BACHARELADO EM NEUROCIÊNCIA</v>
      </c>
      <c r="B486" s="2" t="str">
        <f>' turmas sistema atual'!B485</f>
        <v>NA3MCTC023-15SB</v>
      </c>
      <c r="C486" s="5" t="str">
        <f>' turmas sistema atual'!Y485</f>
        <v>não</v>
      </c>
      <c r="D486" s="2" t="str">
        <f>' turmas sistema atual'!C485</f>
        <v>Neuroanatomia A3-noturno (São Bernardo do Campo)</v>
      </c>
      <c r="E486" s="2" t="str">
        <f>' turmas sistema atual'!D485</f>
        <v>Neuroanatomia</v>
      </c>
      <c r="F486" s="2" t="str">
        <f>' turmas sistema atual'!F485</f>
        <v>MCTC023-15</v>
      </c>
      <c r="G486" s="2" t="str">
        <f>' turmas sistema atual'!G485</f>
        <v>A3</v>
      </c>
      <c r="H486" s="2" t="str">
        <f>' turmas sistema atual'!W485</f>
        <v>terça das 19:00 às 21:00, semanal ; quinta das 21:00 às 23:00, quinzenal II</v>
      </c>
      <c r="I486" s="5" t="str">
        <f>' turmas sistema atual'!X485</f>
        <v>quinta das 21:00 às 23:00, quinzenal I</v>
      </c>
      <c r="J486" s="5" t="str">
        <f>' turmas sistema atual'!H485</f>
        <v>terça das 19:00 às 21:00, sala A1-S101-SB, semanal , quinta das 21:00 às 23:00, sala A1-S101-SB, quinzenal II</v>
      </c>
      <c r="K486" s="5" t="str">
        <f>' turmas sistema atual'!I485</f>
        <v>quinta das 21:00 às 23:00, sala A2-L003-SB, quinzenal I</v>
      </c>
      <c r="L486" s="5" t="str">
        <f>' turmas sistema atual'!J485</f>
        <v>São Bernardo do Campo</v>
      </c>
      <c r="M486" s="5" t="str">
        <f>' turmas sistema atual'!K485</f>
        <v>noturno</v>
      </c>
      <c r="N486" s="5" t="str">
        <f>' turmas sistema atual'!L485</f>
        <v>3-1-4</v>
      </c>
      <c r="O486" s="5">
        <f>' turmas sistema atual'!M485</f>
        <v>40</v>
      </c>
      <c r="P486" s="5">
        <f>' turmas sistema atual'!N485</f>
        <v>0</v>
      </c>
      <c r="Q486" s="5">
        <f t="shared" si="7"/>
        <v>40</v>
      </c>
      <c r="R486" s="2" t="str">
        <f>UPPER(' turmas sistema atual'!R485)</f>
        <v>MARCELA BERMUDEZ ECHEVERRY</v>
      </c>
      <c r="S486" s="2" t="str">
        <f>UPPER(' turmas sistema atual'!S485)</f>
        <v>MARCELA BERMUDEZ ECHEVERRY</v>
      </c>
    </row>
    <row r="487" spans="1:19" ht="47.25" customHeight="1" thickBot="1" x14ac:dyDescent="0.3">
      <c r="A487" s="2" t="str">
        <f>' turmas sistema atual'!A486</f>
        <v>BACHARELADO EM NEUROCIÊNCIA</v>
      </c>
      <c r="B487" s="2" t="str">
        <f>' turmas sistema atual'!B486</f>
        <v>DA1MCTC019-15SB</v>
      </c>
      <c r="C487" s="5" t="str">
        <f>' turmas sistema atual'!Y486</f>
        <v>não</v>
      </c>
      <c r="D487" s="2" t="str">
        <f>' turmas sistema atual'!C486</f>
        <v>Neurobiologia Molecular e Celular A1-diurno (São Bernardo do Campo)</v>
      </c>
      <c r="E487" s="2" t="str">
        <f>' turmas sistema atual'!D486</f>
        <v>Neurobiologia Molecular e Celular</v>
      </c>
      <c r="F487" s="2" t="str">
        <f>' turmas sistema atual'!F486</f>
        <v>MCTC019-15</v>
      </c>
      <c r="G487" s="2" t="str">
        <f>' turmas sistema atual'!G486</f>
        <v>A1</v>
      </c>
      <c r="H487" s="2" t="str">
        <f>' turmas sistema atual'!W486</f>
        <v xml:space="preserve">segunda das 08:00 às 10:00, semanal ; quarta das 08:00 às 12:00, semanal </v>
      </c>
      <c r="I487" s="5" t="str">
        <f>' turmas sistema atual'!X486</f>
        <v/>
      </c>
      <c r="J487" s="5" t="str">
        <f>' turmas sistema atual'!H486</f>
        <v xml:space="preserve">segunda das 08:00 às 10:00, sala A2-S205-SB, semanal , quarta das 08:00 às 12:00, sala A2-S205-SB, semanal </v>
      </c>
      <c r="K487" s="5">
        <f>' turmas sistema atual'!I486</f>
        <v>0</v>
      </c>
      <c r="L487" s="5" t="str">
        <f>' turmas sistema atual'!J486</f>
        <v>São Bernardo do Campo</v>
      </c>
      <c r="M487" s="5" t="str">
        <f>' turmas sistema atual'!K486</f>
        <v>diurno</v>
      </c>
      <c r="N487" s="5" t="str">
        <f>' turmas sistema atual'!L486</f>
        <v>4-2-4</v>
      </c>
      <c r="O487" s="5">
        <f>' turmas sistema atual'!M486</f>
        <v>45</v>
      </c>
      <c r="P487" s="5">
        <f>' turmas sistema atual'!N486</f>
        <v>0</v>
      </c>
      <c r="Q487" s="5">
        <f t="shared" si="7"/>
        <v>45</v>
      </c>
      <c r="R487" s="2" t="str">
        <f>UPPER(' turmas sistema atual'!R486)</f>
        <v>MARCELA BERMUDEZ ECHEVERRY</v>
      </c>
      <c r="S487" s="2" t="str">
        <f>UPPER(' turmas sistema atual'!S486)</f>
        <v>MARCELA BERMUDEZ ECHEVERRY</v>
      </c>
    </row>
    <row r="488" spans="1:19" ht="47.25" customHeight="1" thickBot="1" x14ac:dyDescent="0.3">
      <c r="A488" s="2" t="str">
        <f>' turmas sistema atual'!A487</f>
        <v>BACHARELADO EM NEUROCIÊNCIA</v>
      </c>
      <c r="B488" s="2" t="str">
        <f>' turmas sistema atual'!B487</f>
        <v>NA1MCTC019-15SB</v>
      </c>
      <c r="C488" s="5" t="str">
        <f>' turmas sistema atual'!Y487</f>
        <v>não</v>
      </c>
      <c r="D488" s="2" t="str">
        <f>' turmas sistema atual'!C487</f>
        <v>Neurobiologia Molecular e Celular A1-noturno (São Bernardo do Campo)</v>
      </c>
      <c r="E488" s="2" t="str">
        <f>' turmas sistema atual'!D487</f>
        <v>Neurobiologia Molecular e Celular</v>
      </c>
      <c r="F488" s="2" t="str">
        <f>' turmas sistema atual'!F487</f>
        <v>MCTC019-15</v>
      </c>
      <c r="G488" s="2" t="str">
        <f>' turmas sistema atual'!G487</f>
        <v>A1</v>
      </c>
      <c r="H488" s="2" t="str">
        <f>' turmas sistema atual'!W487</f>
        <v xml:space="preserve">segunda das 19:00 às 21:00, semanal ; quarta das 19:00 às 23:00, semanal </v>
      </c>
      <c r="I488" s="5" t="str">
        <f>' turmas sistema atual'!X487</f>
        <v/>
      </c>
      <c r="J488" s="5" t="str">
        <f>' turmas sistema atual'!H487</f>
        <v xml:space="preserve">segunda das 19:00 às 21:00, sala A2-S205-SB, semanal , quarta das 19:00 às 23:00, sala A2-S205-SB, semanal </v>
      </c>
      <c r="K488" s="5">
        <f>' turmas sistema atual'!I487</f>
        <v>0</v>
      </c>
      <c r="L488" s="5" t="str">
        <f>' turmas sistema atual'!J487</f>
        <v>São Bernardo do Campo</v>
      </c>
      <c r="M488" s="5" t="str">
        <f>' turmas sistema atual'!K487</f>
        <v>noturno</v>
      </c>
      <c r="N488" s="5" t="str">
        <f>' turmas sistema atual'!L487</f>
        <v>4-2-4</v>
      </c>
      <c r="O488" s="5">
        <f>' turmas sistema atual'!M487</f>
        <v>45</v>
      </c>
      <c r="P488" s="5">
        <f>' turmas sistema atual'!N487</f>
        <v>0</v>
      </c>
      <c r="Q488" s="5">
        <f t="shared" si="7"/>
        <v>45</v>
      </c>
      <c r="R488" s="2" t="str">
        <f>UPPER(' turmas sistema atual'!R487)</f>
        <v>ALEXANDRE HIROAKI KIHARA</v>
      </c>
      <c r="S488" s="2" t="str">
        <f>UPPER(' turmas sistema atual'!S487)</f>
        <v>ALEXANDRE HIROAKI KIHARA</v>
      </c>
    </row>
    <row r="489" spans="1:19" ht="47.25" customHeight="1" thickBot="1" x14ac:dyDescent="0.3">
      <c r="A489" s="2" t="str">
        <f>' turmas sistema atual'!A488</f>
        <v>BACHARELADO EM NEUROCIÊNCIA</v>
      </c>
      <c r="B489" s="2" t="str">
        <f>' turmas sistema atual'!B488</f>
        <v>DAMCZC016-15SB</v>
      </c>
      <c r="C489" s="5" t="str">
        <f>' turmas sistema atual'!Y488</f>
        <v>não</v>
      </c>
      <c r="D489" s="2" t="str">
        <f>' turmas sistema atual'!C488</f>
        <v>Neurociência da Cognição Musical A-diurno (São Bernardo do Campo)</v>
      </c>
      <c r="E489" s="2" t="str">
        <f>' turmas sistema atual'!D488</f>
        <v>Neurociência da Cognição Musical</v>
      </c>
      <c r="F489" s="2" t="str">
        <f>' turmas sistema atual'!F488</f>
        <v>MCZC016-15</v>
      </c>
      <c r="G489" s="2" t="str">
        <f>' turmas sistema atual'!G488</f>
        <v>A</v>
      </c>
      <c r="H489" s="2" t="str">
        <f>' turmas sistema atual'!W488</f>
        <v xml:space="preserve">quarta das 08:00 às 10:00, semanal </v>
      </c>
      <c r="I489" s="5" t="str">
        <f>' turmas sistema atual'!X488</f>
        <v/>
      </c>
      <c r="J489" s="5" t="str">
        <f>' turmas sistema atual'!H488</f>
        <v xml:space="preserve">quarta das 08:00 às 10:00, sala A2-S305-SB, semanal </v>
      </c>
      <c r="K489" s="5">
        <f>' turmas sistema atual'!I488</f>
        <v>0</v>
      </c>
      <c r="L489" s="5" t="str">
        <f>' turmas sistema atual'!J488</f>
        <v>São Bernardo do Campo</v>
      </c>
      <c r="M489" s="5" t="str">
        <f>' turmas sistema atual'!K488</f>
        <v>diurno</v>
      </c>
      <c r="N489" s="5" t="str">
        <f>' turmas sistema atual'!L488</f>
        <v>2-0-2</v>
      </c>
      <c r="O489" s="5">
        <f>' turmas sistema atual'!M488</f>
        <v>45</v>
      </c>
      <c r="P489" s="5">
        <f>' turmas sistema atual'!N488</f>
        <v>0</v>
      </c>
      <c r="Q489" s="5">
        <f t="shared" si="7"/>
        <v>45</v>
      </c>
      <c r="R489" s="2" t="str">
        <f>UPPER(' turmas sistema atual'!R488)</f>
        <v>PATRÍCIA MARIA VANZELLA</v>
      </c>
      <c r="S489" s="2" t="str">
        <f>UPPER(' turmas sistema atual'!S488)</f>
        <v/>
      </c>
    </row>
    <row r="490" spans="1:19" ht="47.25" customHeight="1" thickBot="1" x14ac:dyDescent="0.3">
      <c r="A490" s="2" t="str">
        <f>' turmas sistema atual'!A489</f>
        <v>BACHARELADO EM NEUROCIÊNCIA</v>
      </c>
      <c r="B490" s="2" t="str">
        <f>' turmas sistema atual'!B489</f>
        <v>NAMCZC016-15SB</v>
      </c>
      <c r="C490" s="5" t="str">
        <f>' turmas sistema atual'!Y489</f>
        <v>não</v>
      </c>
      <c r="D490" s="2" t="str">
        <f>' turmas sistema atual'!C489</f>
        <v>Neurociência da Cognição Musical A-noturno (São Bernardo do Campo)</v>
      </c>
      <c r="E490" s="2" t="str">
        <f>' turmas sistema atual'!D489</f>
        <v>Neurociência da Cognição Musical</v>
      </c>
      <c r="F490" s="2" t="str">
        <f>' turmas sistema atual'!F489</f>
        <v>MCZC016-15</v>
      </c>
      <c r="G490" s="2" t="str">
        <f>' turmas sistema atual'!G489</f>
        <v>A</v>
      </c>
      <c r="H490" s="2" t="str">
        <f>' turmas sistema atual'!W489</f>
        <v xml:space="preserve">quarta das 19:00 às 21:00, semanal </v>
      </c>
      <c r="I490" s="5" t="str">
        <f>' turmas sistema atual'!X489</f>
        <v/>
      </c>
      <c r="J490" s="5" t="str">
        <f>' turmas sistema atual'!H489</f>
        <v xml:space="preserve">quarta das 19:00 às 21:00, sala A2-S305-SB, semanal </v>
      </c>
      <c r="K490" s="5">
        <f>' turmas sistema atual'!I489</f>
        <v>0</v>
      </c>
      <c r="L490" s="5" t="str">
        <f>' turmas sistema atual'!J489</f>
        <v>São Bernardo do Campo</v>
      </c>
      <c r="M490" s="5" t="str">
        <f>' turmas sistema atual'!K489</f>
        <v>noturno</v>
      </c>
      <c r="N490" s="5" t="str">
        <f>' turmas sistema atual'!L489</f>
        <v>2-0-2</v>
      </c>
      <c r="O490" s="5">
        <f>' turmas sistema atual'!M489</f>
        <v>45</v>
      </c>
      <c r="P490" s="5">
        <f>' turmas sistema atual'!N489</f>
        <v>0</v>
      </c>
      <c r="Q490" s="5">
        <f t="shared" si="7"/>
        <v>45</v>
      </c>
      <c r="R490" s="2" t="str">
        <f>UPPER(' turmas sistema atual'!R489)</f>
        <v>PATRÍCIA MARIA VANZELLA</v>
      </c>
      <c r="S490" s="2" t="str">
        <f>UPPER(' turmas sistema atual'!S489)</f>
        <v/>
      </c>
    </row>
    <row r="491" spans="1:19" ht="47.25" customHeight="1" thickBot="1" x14ac:dyDescent="0.3">
      <c r="A491" s="2" t="str">
        <f>' turmas sistema atual'!A490</f>
        <v>BACHARELADO EM NEUROCIÊNCIA</v>
      </c>
      <c r="B491" s="2" t="str">
        <f>' turmas sistema atual'!B490</f>
        <v>DAMCTC011-15SB</v>
      </c>
      <c r="C491" s="5" t="str">
        <f>' turmas sistema atual'!Y490</f>
        <v>não</v>
      </c>
      <c r="D491" s="2" t="str">
        <f>' turmas sistema atual'!C490</f>
        <v>Psicologia Cognitiva A-diurno (São Bernardo do Campo)</v>
      </c>
      <c r="E491" s="2" t="str">
        <f>' turmas sistema atual'!D490</f>
        <v>Psicologia Cognitiva</v>
      </c>
      <c r="F491" s="2" t="str">
        <f>' turmas sistema atual'!F490</f>
        <v>MCTC011-15</v>
      </c>
      <c r="G491" s="2" t="str">
        <f>' turmas sistema atual'!G490</f>
        <v>A</v>
      </c>
      <c r="H491" s="2" t="str">
        <f>' turmas sistema atual'!W490</f>
        <v xml:space="preserve">terça das 08:00 às 10:00, semanal ; sexta das 10:00 às 12:00, semanal </v>
      </c>
      <c r="I491" s="5" t="str">
        <f>' turmas sistema atual'!X490</f>
        <v/>
      </c>
      <c r="J491" s="5" t="str">
        <f>' turmas sistema atual'!H490</f>
        <v xml:space="preserve">terça das 08:00 às 10:00, sala A2-S305-SB, semanal , sexta das 10:00 às 12:00, sala A2-S305-SB, semanal </v>
      </c>
      <c r="K491" s="5">
        <f>' turmas sistema atual'!I490</f>
        <v>0</v>
      </c>
      <c r="L491" s="5" t="str">
        <f>' turmas sistema atual'!J490</f>
        <v>São Bernardo do Campo</v>
      </c>
      <c r="M491" s="5" t="str">
        <f>' turmas sistema atual'!K490</f>
        <v>diurno</v>
      </c>
      <c r="N491" s="5" t="str">
        <f>' turmas sistema atual'!L490</f>
        <v>4-0-4</v>
      </c>
      <c r="O491" s="5">
        <f>' turmas sistema atual'!M490</f>
        <v>45</v>
      </c>
      <c r="P491" s="5">
        <f>' turmas sistema atual'!N490</f>
        <v>0</v>
      </c>
      <c r="Q491" s="5">
        <f t="shared" si="7"/>
        <v>45</v>
      </c>
      <c r="R491" s="2" t="str">
        <f>UPPER(' turmas sistema atual'!R490)</f>
        <v>ANDRE MASCIOLI CRAVO</v>
      </c>
      <c r="S491" s="2" t="str">
        <f>UPPER(' turmas sistema atual'!S490)</f>
        <v>ANDRE MASCIOLI CRAVO</v>
      </c>
    </row>
    <row r="492" spans="1:19" ht="47.25" customHeight="1" thickBot="1" x14ac:dyDescent="0.3">
      <c r="A492" s="2" t="str">
        <f>' turmas sistema atual'!A491</f>
        <v>BACHARELADO EM NEUROCIÊNCIA</v>
      </c>
      <c r="B492" s="2" t="str">
        <f>' turmas sistema atual'!B491</f>
        <v>NAMCTC011-15SB</v>
      </c>
      <c r="C492" s="5" t="str">
        <f>' turmas sistema atual'!Y491</f>
        <v>não</v>
      </c>
      <c r="D492" s="2" t="str">
        <f>' turmas sistema atual'!C491</f>
        <v>Psicologia Cognitiva A-noturno (São Bernardo do Campo)</v>
      </c>
      <c r="E492" s="2" t="str">
        <f>' turmas sistema atual'!D491</f>
        <v>Psicologia Cognitiva</v>
      </c>
      <c r="F492" s="2" t="str">
        <f>' turmas sistema atual'!F491</f>
        <v>MCTC011-15</v>
      </c>
      <c r="G492" s="2" t="str">
        <f>' turmas sistema atual'!G491</f>
        <v>A</v>
      </c>
      <c r="H492" s="2" t="str">
        <f>' turmas sistema atual'!W491</f>
        <v xml:space="preserve">terça das 19:00 às 21:00, semanal ; sexta das 21:00 às 23:00, semanal </v>
      </c>
      <c r="I492" s="5" t="str">
        <f>' turmas sistema atual'!X491</f>
        <v/>
      </c>
      <c r="J492" s="5" t="str">
        <f>' turmas sistema atual'!H491</f>
        <v xml:space="preserve">terça das 19:00 às 21:00, sala A2-S302-SB, semanal , sexta das 21:00 às 23:00, sala A2-S302-SB, semanal </v>
      </c>
      <c r="K492" s="5">
        <f>' turmas sistema atual'!I491</f>
        <v>0</v>
      </c>
      <c r="L492" s="5" t="str">
        <f>' turmas sistema atual'!J491</f>
        <v>São Bernardo do Campo</v>
      </c>
      <c r="M492" s="5" t="str">
        <f>' turmas sistema atual'!K491</f>
        <v>noturno</v>
      </c>
      <c r="N492" s="5" t="str">
        <f>' turmas sistema atual'!L491</f>
        <v>4-0-4</v>
      </c>
      <c r="O492" s="5">
        <f>' turmas sistema atual'!M491</f>
        <v>45</v>
      </c>
      <c r="P492" s="5">
        <f>' turmas sistema atual'!N491</f>
        <v>0</v>
      </c>
      <c r="Q492" s="5">
        <f t="shared" si="7"/>
        <v>45</v>
      </c>
      <c r="R492" s="2" t="str">
        <f>UPPER(' turmas sistema atual'!R491)</f>
        <v>MARCELO SALVADOR CAETANO</v>
      </c>
      <c r="S492" s="2" t="str">
        <f>UPPER(' turmas sistema atual'!S491)</f>
        <v/>
      </c>
    </row>
    <row r="493" spans="1:19" ht="47.25" customHeight="1" thickBot="1" x14ac:dyDescent="0.3">
      <c r="A493" s="2" t="str">
        <f>' turmas sistema atual'!A492</f>
        <v>BACHARELADO EM NEUROCIÊNCIA</v>
      </c>
      <c r="B493" s="2" t="str">
        <f>' turmas sistema atual'!B492</f>
        <v>DAMCZC012-15SB</v>
      </c>
      <c r="C493" s="5" t="str">
        <f>' turmas sistema atual'!Y492</f>
        <v>não</v>
      </c>
      <c r="D493" s="2" t="str">
        <f>' turmas sistema atual'!C492</f>
        <v>Sensação e Percepção A-diurno (São Bernardo do Campo)</v>
      </c>
      <c r="E493" s="2" t="str">
        <f>' turmas sistema atual'!D492</f>
        <v>Sensação e Percepção</v>
      </c>
      <c r="F493" s="2" t="str">
        <f>' turmas sistema atual'!F492</f>
        <v>MCZC012-15</v>
      </c>
      <c r="G493" s="2" t="str">
        <f>' turmas sistema atual'!G492</f>
        <v>A</v>
      </c>
      <c r="H493" s="2" t="str">
        <f>' turmas sistema atual'!W492</f>
        <v xml:space="preserve">segunda das 10:00 às 12:00, semanal ; quinta das 08:00 às 10:00, semanal </v>
      </c>
      <c r="I493" s="5" t="str">
        <f>' turmas sistema atual'!X492</f>
        <v/>
      </c>
      <c r="J493" s="5" t="str">
        <f>' turmas sistema atual'!H492</f>
        <v xml:space="preserve">segunda das 10:00 às 12:00, sala A2-S307-SB, semanal , quinta das 08:00 às 10:00, sala A2-S307-SB, semanal </v>
      </c>
      <c r="K493" s="5">
        <f>' turmas sistema atual'!I492</f>
        <v>0</v>
      </c>
      <c r="L493" s="5" t="str">
        <f>' turmas sistema atual'!J492</f>
        <v>São Bernardo do Campo</v>
      </c>
      <c r="M493" s="5" t="str">
        <f>' turmas sistema atual'!K492</f>
        <v>diurno</v>
      </c>
      <c r="N493" s="5" t="str">
        <f>' turmas sistema atual'!L492</f>
        <v>4-0-4</v>
      </c>
      <c r="O493" s="5">
        <f>' turmas sistema atual'!M492</f>
        <v>45</v>
      </c>
      <c r="P493" s="5">
        <f>' turmas sistema atual'!N492</f>
        <v>0</v>
      </c>
      <c r="Q493" s="5">
        <f t="shared" si="7"/>
        <v>45</v>
      </c>
      <c r="R493" s="2" t="str">
        <f>UPPER(' turmas sistema atual'!R492)</f>
        <v>ABRAHAO FONTES BAPTISTA</v>
      </c>
      <c r="S493" s="2" t="str">
        <f>UPPER(' turmas sistema atual'!S492)</f>
        <v/>
      </c>
    </row>
    <row r="494" spans="1:19" ht="47.25" customHeight="1" thickBot="1" x14ac:dyDescent="0.3">
      <c r="A494" s="2" t="str">
        <f>' turmas sistema atual'!A493</f>
        <v>BACHARELADO EM NEUROCIÊNCIA</v>
      </c>
      <c r="B494" s="2" t="str">
        <f>' turmas sistema atual'!B493</f>
        <v>NAMCZC012-15SB</v>
      </c>
      <c r="C494" s="5" t="str">
        <f>' turmas sistema atual'!Y493</f>
        <v>não</v>
      </c>
      <c r="D494" s="2" t="str">
        <f>' turmas sistema atual'!C493</f>
        <v>Sensação e Percepção A-noturno (São Bernardo do Campo)</v>
      </c>
      <c r="E494" s="2" t="str">
        <f>' turmas sistema atual'!D493</f>
        <v>Sensação e Percepção</v>
      </c>
      <c r="F494" s="2" t="str">
        <f>' turmas sistema atual'!F493</f>
        <v>MCZC012-15</v>
      </c>
      <c r="G494" s="2" t="str">
        <f>' turmas sistema atual'!G493</f>
        <v>A</v>
      </c>
      <c r="H494" s="2" t="str">
        <f>' turmas sistema atual'!W493</f>
        <v xml:space="preserve">segunda das 21:00 às 23:00, semanal ; quinta das 19:00 às 21:00, semanal </v>
      </c>
      <c r="I494" s="5" t="str">
        <f>' turmas sistema atual'!X493</f>
        <v/>
      </c>
      <c r="J494" s="5" t="str">
        <f>' turmas sistema atual'!H493</f>
        <v xml:space="preserve">segunda das 21:00 às 23:00, sala A2-S101-SB, semanal , quinta das 19:00 às 21:00, sala A2-S101-SB, semanal </v>
      </c>
      <c r="K494" s="5">
        <f>' turmas sistema atual'!I493</f>
        <v>0</v>
      </c>
      <c r="L494" s="5" t="str">
        <f>' turmas sistema atual'!J493</f>
        <v>São Bernardo do Campo</v>
      </c>
      <c r="M494" s="5" t="str">
        <f>' turmas sistema atual'!K493</f>
        <v>noturno</v>
      </c>
      <c r="N494" s="5" t="str">
        <f>' turmas sistema atual'!L493</f>
        <v>4-0-4</v>
      </c>
      <c r="O494" s="5">
        <f>' turmas sistema atual'!M493</f>
        <v>45</v>
      </c>
      <c r="P494" s="5">
        <f>' turmas sistema atual'!N493</f>
        <v>0</v>
      </c>
      <c r="Q494" s="5">
        <f t="shared" si="7"/>
        <v>45</v>
      </c>
      <c r="R494" s="2" t="str">
        <f>UPPER(' turmas sistema atual'!R493)</f>
        <v>YOSSI ZANA</v>
      </c>
      <c r="S494" s="2" t="str">
        <f>UPPER(' turmas sistema atual'!S493)</f>
        <v/>
      </c>
    </row>
    <row r="495" spans="1:19" ht="47.25" customHeight="1" thickBot="1" x14ac:dyDescent="0.3">
      <c r="A495" s="2" t="str">
        <f>' turmas sistema atual'!A494</f>
        <v>BACHARELADO EM PLANEJAMENTO TERRITORIAL</v>
      </c>
      <c r="B495" s="2" t="str">
        <f>' turmas sistema atual'!B494</f>
        <v>DAESHT002-17SB</v>
      </c>
      <c r="C495" s="5" t="str">
        <f>' turmas sistema atual'!Y494</f>
        <v>não</v>
      </c>
      <c r="D495" s="2" t="str">
        <f>' turmas sistema atual'!C494</f>
        <v>Cartografia e Geoprocessamento para o Planejamento Territorial A-diurno (São Bernardo do Campo)</v>
      </c>
      <c r="E495" s="2" t="str">
        <f>' turmas sistema atual'!D494</f>
        <v>Cartografia e Geoprocessamento para o Planejamento Territorial</v>
      </c>
      <c r="F495" s="2" t="str">
        <f>' turmas sistema atual'!F494</f>
        <v>ESHT002-17</v>
      </c>
      <c r="G495" s="2" t="str">
        <f>' turmas sistema atual'!G494</f>
        <v>A</v>
      </c>
      <c r="H495" s="2" t="str">
        <f>' turmas sistema atual'!W494</f>
        <v/>
      </c>
      <c r="I495" s="5" t="str">
        <f>' turmas sistema atual'!X494</f>
        <v xml:space="preserve">terça das 10:00 às 13:00, semanal ; sexta das 08:00 às 10:00, semanal </v>
      </c>
      <c r="J495" s="5">
        <f>' turmas sistema atual'!H494</f>
        <v>0</v>
      </c>
      <c r="K495" s="5" t="str">
        <f>' turmas sistema atual'!I494</f>
        <v xml:space="preserve">terça das 10:00 às 13:00, sala A2-L002-SB, semanal , sexta das 08:00 às 10:00, sala A2-L002-SB, semanal </v>
      </c>
      <c r="L495" s="5" t="str">
        <f>' turmas sistema atual'!J494</f>
        <v>São Bernardo do Campo</v>
      </c>
      <c r="M495" s="5" t="str">
        <f>' turmas sistema atual'!K494</f>
        <v>diurno</v>
      </c>
      <c r="N495" s="5" t="str">
        <f>' turmas sistema atual'!L494</f>
        <v>2-3-3</v>
      </c>
      <c r="O495" s="5">
        <f>' turmas sistema atual'!M494</f>
        <v>50</v>
      </c>
      <c r="P495" s="5">
        <f>' turmas sistema atual'!N494</f>
        <v>38</v>
      </c>
      <c r="Q495" s="5">
        <f t="shared" si="7"/>
        <v>12</v>
      </c>
      <c r="R495" s="2" t="str">
        <f>UPPER(' turmas sistema atual'!R494)</f>
        <v>FLAVIA DA FONSECA FEITOSA</v>
      </c>
      <c r="S495" s="2" t="str">
        <f>UPPER(' turmas sistema atual'!S494)</f>
        <v/>
      </c>
    </row>
    <row r="496" spans="1:19" ht="47.25" customHeight="1" thickBot="1" x14ac:dyDescent="0.3">
      <c r="A496" s="2" t="str">
        <f>' turmas sistema atual'!A495</f>
        <v>BACHARELADO EM PLANEJAMENTO TERRITORIAL</v>
      </c>
      <c r="B496" s="2" t="str">
        <f>' turmas sistema atual'!B495</f>
        <v>NAESHT002-17SB</v>
      </c>
      <c r="C496" s="5" t="str">
        <f>' turmas sistema atual'!Y495</f>
        <v>não</v>
      </c>
      <c r="D496" s="2" t="str">
        <f>' turmas sistema atual'!C495</f>
        <v>Cartografia e Geoprocessamento para o Planejamento Territorial A-noturno (São Bernardo do Campo)</v>
      </c>
      <c r="E496" s="2" t="str">
        <f>' turmas sistema atual'!D495</f>
        <v>Cartografia e Geoprocessamento para o Planejamento Territorial</v>
      </c>
      <c r="F496" s="2" t="str">
        <f>' turmas sistema atual'!F495</f>
        <v>ESHT002-17</v>
      </c>
      <c r="G496" s="2" t="str">
        <f>' turmas sistema atual'!G495</f>
        <v>A</v>
      </c>
      <c r="H496" s="2" t="str">
        <f>' turmas sistema atual'!W495</f>
        <v/>
      </c>
      <c r="I496" s="5" t="str">
        <f>' turmas sistema atual'!X495</f>
        <v xml:space="preserve">terça das 21:00 às 23:00, semanal ; sexta das 18:00 às 21:00, semanal </v>
      </c>
      <c r="J496" s="5">
        <f>' turmas sistema atual'!H495</f>
        <v>0</v>
      </c>
      <c r="K496" s="5" t="str">
        <f>' turmas sistema atual'!I495</f>
        <v xml:space="preserve">terça das 21:00 às 23:00, sala A2-L002-SB, semanal , sexta das 18:00 às 21:00, sala A2-L002-SB, semanal </v>
      </c>
      <c r="L496" s="5" t="str">
        <f>' turmas sistema atual'!J495</f>
        <v>São Bernardo do Campo</v>
      </c>
      <c r="M496" s="5" t="str">
        <f>' turmas sistema atual'!K495</f>
        <v>noturno</v>
      </c>
      <c r="N496" s="5" t="str">
        <f>' turmas sistema atual'!L495</f>
        <v>2-3-3</v>
      </c>
      <c r="O496" s="5">
        <f>' turmas sistema atual'!M495</f>
        <v>50</v>
      </c>
      <c r="P496" s="5">
        <f>' turmas sistema atual'!N495</f>
        <v>38</v>
      </c>
      <c r="Q496" s="5">
        <f t="shared" si="7"/>
        <v>12</v>
      </c>
      <c r="R496" s="2" t="str">
        <f>UPPER(' turmas sistema atual'!R495)</f>
        <v>CAROLINA MOUTINHO DUQUE DE PINHO</v>
      </c>
      <c r="S496" s="2" t="str">
        <f>UPPER(' turmas sistema atual'!S495)</f>
        <v/>
      </c>
    </row>
    <row r="497" spans="1:19" ht="47.25" customHeight="1" thickBot="1" x14ac:dyDescent="0.3">
      <c r="A497" s="2" t="str">
        <f>' turmas sistema atual'!A496</f>
        <v>BACHARELADO EM PLANEJAMENTO TERRITORIAL</v>
      </c>
      <c r="B497" s="2" t="str">
        <f>' turmas sistema atual'!B496</f>
        <v>DA1ESHT003-17SB</v>
      </c>
      <c r="C497" s="5" t="str">
        <f>' turmas sistema atual'!Y496</f>
        <v>não</v>
      </c>
      <c r="D497" s="2" t="str">
        <f>' turmas sistema atual'!C496</f>
        <v>Demografia A1-diurno (São Bernardo do Campo)</v>
      </c>
      <c r="E497" s="2" t="str">
        <f>' turmas sistema atual'!D496</f>
        <v>Demografia</v>
      </c>
      <c r="F497" s="2" t="str">
        <f>' turmas sistema atual'!F496</f>
        <v>ESHT003-17</v>
      </c>
      <c r="G497" s="2" t="str">
        <f>' turmas sistema atual'!G496</f>
        <v>A1</v>
      </c>
      <c r="H497" s="2" t="str">
        <f>' turmas sistema atual'!W496</f>
        <v/>
      </c>
      <c r="I497" s="5" t="str">
        <f>' turmas sistema atual'!X496</f>
        <v xml:space="preserve">quarta das 08:00 às 10:00, semanal ; sexta das 10:00 às 12:00, semanal </v>
      </c>
      <c r="J497" s="5">
        <f>' turmas sistema atual'!H496</f>
        <v>0</v>
      </c>
      <c r="K497" s="5" t="str">
        <f>' turmas sistema atual'!I496</f>
        <v xml:space="preserve">quarta das 08:00 às 10:00, sala 409-2, semanal , sexta das 10:00 às 12:00, sala 409-2, semanal </v>
      </c>
      <c r="L497" s="5" t="str">
        <f>' turmas sistema atual'!J496</f>
        <v>São Bernardo do Campo</v>
      </c>
      <c r="M497" s="5" t="str">
        <f>' turmas sistema atual'!K496</f>
        <v>diurno</v>
      </c>
      <c r="N497" s="5" t="str">
        <f>' turmas sistema atual'!L496</f>
        <v>4-0-4</v>
      </c>
      <c r="O497" s="5">
        <f>' turmas sistema atual'!M496</f>
        <v>50</v>
      </c>
      <c r="P497" s="5">
        <f>' turmas sistema atual'!N496</f>
        <v>38</v>
      </c>
      <c r="Q497" s="5">
        <f t="shared" si="7"/>
        <v>12</v>
      </c>
      <c r="R497" s="2" t="str">
        <f>UPPER(' turmas sistema atual'!R496)</f>
        <v>LEONARDO FREIRE DE MELLO</v>
      </c>
      <c r="S497" s="2" t="str">
        <f>UPPER(' turmas sistema atual'!S496)</f>
        <v/>
      </c>
    </row>
    <row r="498" spans="1:19" ht="47.25" customHeight="1" thickBot="1" x14ac:dyDescent="0.3">
      <c r="A498" s="2" t="str">
        <f>' turmas sistema atual'!A497</f>
        <v>BACHARELADO EM PLANEJAMENTO TERRITORIAL</v>
      </c>
      <c r="B498" s="2" t="str">
        <f>' turmas sistema atual'!B497</f>
        <v>NA1ESHT003-17SB</v>
      </c>
      <c r="C498" s="5" t="str">
        <f>' turmas sistema atual'!Y497</f>
        <v>não</v>
      </c>
      <c r="D498" s="2" t="str">
        <f>' turmas sistema atual'!C497</f>
        <v>Demografia A1-noturno (São Bernardo do Campo)</v>
      </c>
      <c r="E498" s="2" t="str">
        <f>' turmas sistema atual'!D497</f>
        <v>Demografia</v>
      </c>
      <c r="F498" s="2" t="str">
        <f>' turmas sistema atual'!F497</f>
        <v>ESHT003-17</v>
      </c>
      <c r="G498" s="2" t="str">
        <f>' turmas sistema atual'!G497</f>
        <v>A1</v>
      </c>
      <c r="H498" s="2" t="str">
        <f>' turmas sistema atual'!W497</f>
        <v/>
      </c>
      <c r="I498" s="5" t="str">
        <f>' turmas sistema atual'!X497</f>
        <v xml:space="preserve">quarta das 19:00 às 21:00, semanal ; sexta das 21:00 às 23:00, semanal </v>
      </c>
      <c r="J498" s="5">
        <f>' turmas sistema atual'!H497</f>
        <v>0</v>
      </c>
      <c r="K498" s="5" t="str">
        <f>' turmas sistema atual'!I497</f>
        <v xml:space="preserve">quarta das 19:00 às 21:00, sala 407-2, semanal , sexta das 21:00 às 23:00, sala 407-2, semanal </v>
      </c>
      <c r="L498" s="5" t="str">
        <f>' turmas sistema atual'!J497</f>
        <v>São Bernardo do Campo</v>
      </c>
      <c r="M498" s="5" t="str">
        <f>' turmas sistema atual'!K497</f>
        <v>noturno</v>
      </c>
      <c r="N498" s="5" t="str">
        <f>' turmas sistema atual'!L497</f>
        <v>4-0-4</v>
      </c>
      <c r="O498" s="5">
        <f>' turmas sistema atual'!M497</f>
        <v>50</v>
      </c>
      <c r="P498" s="5">
        <f>' turmas sistema atual'!N497</f>
        <v>38</v>
      </c>
      <c r="Q498" s="5">
        <f t="shared" si="7"/>
        <v>12</v>
      </c>
      <c r="R498" s="2" t="str">
        <f>UPPER(' turmas sistema atual'!R497)</f>
        <v>LEONARDO FREIRE DE MELLO</v>
      </c>
      <c r="S498" s="2" t="str">
        <f>UPPER(' turmas sistema atual'!S497)</f>
        <v/>
      </c>
    </row>
    <row r="499" spans="1:19" ht="47.25" customHeight="1" thickBot="1" x14ac:dyDescent="0.3">
      <c r="A499" s="2" t="str">
        <f>' turmas sistema atual'!A498</f>
        <v>BACHARELADO EM PLANEJAMENTO TERRITORIAL</v>
      </c>
      <c r="B499" s="2" t="str">
        <f>' turmas sistema atual'!B498</f>
        <v>DAESHT025-17SB</v>
      </c>
      <c r="C499" s="5" t="str">
        <f>' turmas sistema atual'!Y498</f>
        <v>não</v>
      </c>
      <c r="D499" s="2" t="str">
        <f>' turmas sistema atual'!C498</f>
        <v>Desenvolvimento Econômico e Social no Brasil A-diurno (São Bernardo do Campo)</v>
      </c>
      <c r="E499" s="2" t="str">
        <f>' turmas sistema atual'!D498</f>
        <v>Desenvolvimento Econômico e Social no Brasil</v>
      </c>
      <c r="F499" s="2" t="str">
        <f>' turmas sistema atual'!F498</f>
        <v>ESHT025-17</v>
      </c>
      <c r="G499" s="2" t="str">
        <f>' turmas sistema atual'!G498</f>
        <v>A</v>
      </c>
      <c r="H499" s="2" t="str">
        <f>' turmas sistema atual'!W498</f>
        <v xml:space="preserve">segunda das 10:00 às 12:00, semanal ; quinta das 08:00 às 10:00, semanal </v>
      </c>
      <c r="I499" s="5" t="str">
        <f>' turmas sistema atual'!X498</f>
        <v/>
      </c>
      <c r="J499" s="5" t="str">
        <f>' turmas sistema atual'!H498</f>
        <v xml:space="preserve">segunda das 10:00 às 12:00, sala A1-S101-SB, semanal , quinta das 08:00 às 10:00, sala A1-S101-SB, semanal </v>
      </c>
      <c r="K499" s="5">
        <f>' turmas sistema atual'!I498</f>
        <v>0</v>
      </c>
      <c r="L499" s="5" t="str">
        <f>' turmas sistema atual'!J498</f>
        <v>São Bernardo do Campo</v>
      </c>
      <c r="M499" s="5" t="str">
        <f>' turmas sistema atual'!K498</f>
        <v>diurno</v>
      </c>
      <c r="N499" s="5" t="str">
        <f>' turmas sistema atual'!L498</f>
        <v>4-0-4</v>
      </c>
      <c r="O499" s="5">
        <f>' turmas sistema atual'!M498</f>
        <v>50</v>
      </c>
      <c r="P499" s="5">
        <f>' turmas sistema atual'!N498</f>
        <v>38</v>
      </c>
      <c r="Q499" s="5">
        <f t="shared" si="7"/>
        <v>12</v>
      </c>
      <c r="R499" s="2" t="str">
        <f>UPPER(' turmas sistema atual'!R498)</f>
        <v>ANGELO MARCOS QUEIROZ PRATES</v>
      </c>
      <c r="S499" s="2" t="str">
        <f>UPPER(' turmas sistema atual'!S498)</f>
        <v>BEATRIZ TAMASO MIOTO</v>
      </c>
    </row>
    <row r="500" spans="1:19" ht="47.25" customHeight="1" thickBot="1" x14ac:dyDescent="0.3">
      <c r="A500" s="2" t="str">
        <f>' turmas sistema atual'!A499</f>
        <v>BACHARELADO EM PLANEJAMENTO TERRITORIAL</v>
      </c>
      <c r="B500" s="2" t="str">
        <f>' turmas sistema atual'!B499</f>
        <v>NAESHT025-17SB</v>
      </c>
      <c r="C500" s="5" t="str">
        <f>' turmas sistema atual'!Y499</f>
        <v>não</v>
      </c>
      <c r="D500" s="2" t="str">
        <f>' turmas sistema atual'!C499</f>
        <v>Desenvolvimento Econômico e Social no Brasil A-noturno (São Bernardo do Campo)</v>
      </c>
      <c r="E500" s="2" t="str">
        <f>' turmas sistema atual'!D499</f>
        <v>Desenvolvimento Econômico e Social no Brasil</v>
      </c>
      <c r="F500" s="2" t="str">
        <f>' turmas sistema atual'!F499</f>
        <v>ESHT025-17</v>
      </c>
      <c r="G500" s="2" t="str">
        <f>' turmas sistema atual'!G499</f>
        <v>A</v>
      </c>
      <c r="H500" s="2" t="str">
        <f>' turmas sistema atual'!W499</f>
        <v xml:space="preserve">segunda das 21:00 às 23:00, semanal ; quinta das 19:00 às 21:00, semanal </v>
      </c>
      <c r="I500" s="5" t="str">
        <f>' turmas sistema atual'!X499</f>
        <v/>
      </c>
      <c r="J500" s="5" t="str">
        <f>' turmas sistema atual'!H499</f>
        <v xml:space="preserve">segunda das 21:00 às 23:00, sala A2-S302-SB, semanal , quinta das 19:00 às 21:00, sala A2-S302-SB, semanal </v>
      </c>
      <c r="K500" s="5">
        <f>' turmas sistema atual'!I499</f>
        <v>0</v>
      </c>
      <c r="L500" s="5" t="str">
        <f>' turmas sistema atual'!J499</f>
        <v>São Bernardo do Campo</v>
      </c>
      <c r="M500" s="5" t="str">
        <f>' turmas sistema atual'!K499</f>
        <v>noturno</v>
      </c>
      <c r="N500" s="5" t="str">
        <f>' turmas sistema atual'!L499</f>
        <v>4-0-4</v>
      </c>
      <c r="O500" s="5">
        <f>' turmas sistema atual'!M499</f>
        <v>50</v>
      </c>
      <c r="P500" s="5">
        <f>' turmas sistema atual'!N499</f>
        <v>38</v>
      </c>
      <c r="Q500" s="5">
        <f t="shared" si="7"/>
        <v>12</v>
      </c>
      <c r="R500" s="2" t="str">
        <f>UPPER(' turmas sistema atual'!R499)</f>
        <v>BEATRIZ TAMASO MIOTO</v>
      </c>
      <c r="S500" s="2" t="str">
        <f>UPPER(' turmas sistema atual'!S499)</f>
        <v>ANGELO MARCOS QUEIROZ PRATES</v>
      </c>
    </row>
    <row r="501" spans="1:19" ht="47.25" customHeight="1" thickBot="1" x14ac:dyDescent="0.3">
      <c r="A501" s="2" t="str">
        <f>' turmas sistema atual'!A500</f>
        <v>BACHARELADO EM PLANEJAMENTO TERRITORIAL</v>
      </c>
      <c r="B501" s="2" t="str">
        <f>' turmas sistema atual'!B500</f>
        <v>DAESHT006-17SB</v>
      </c>
      <c r="C501" s="5" t="str">
        <f>' turmas sistema atual'!Y500</f>
        <v>não</v>
      </c>
      <c r="D501" s="2" t="str">
        <f>' turmas sistema atual'!C500</f>
        <v>Economia Urbana A-diurno (São Bernardo do Campo)</v>
      </c>
      <c r="E501" s="2" t="str">
        <f>' turmas sistema atual'!D500</f>
        <v>Economia Urbana</v>
      </c>
      <c r="F501" s="2" t="str">
        <f>' turmas sistema atual'!F500</f>
        <v>ESHT006-17</v>
      </c>
      <c r="G501" s="2" t="str">
        <f>' turmas sistema atual'!G500</f>
        <v>A</v>
      </c>
      <c r="H501" s="2" t="str">
        <f>' turmas sistema atual'!W500</f>
        <v xml:space="preserve">quarta das 08:00 às 10:00, semanal ; sexta das 10:00 às 12:00, semanal </v>
      </c>
      <c r="I501" s="5" t="str">
        <f>' turmas sistema atual'!X500</f>
        <v/>
      </c>
      <c r="J501" s="5" t="str">
        <f>' turmas sistema atual'!H500</f>
        <v xml:space="preserve">quarta das 08:00 às 10:00, sala A2-S203-SB, semanal , sexta das 10:00 às 12:00, sala A2-S203-SB, semanal </v>
      </c>
      <c r="K501" s="5">
        <f>' turmas sistema atual'!I500</f>
        <v>0</v>
      </c>
      <c r="L501" s="5" t="str">
        <f>' turmas sistema atual'!J500</f>
        <v>São Bernardo do Campo</v>
      </c>
      <c r="M501" s="5" t="str">
        <f>' turmas sistema atual'!K500</f>
        <v>diurno</v>
      </c>
      <c r="N501" s="5" t="str">
        <f>' turmas sistema atual'!L500</f>
        <v>4-0-4</v>
      </c>
      <c r="O501" s="5">
        <f>' turmas sistema atual'!M500</f>
        <v>60</v>
      </c>
      <c r="P501" s="5">
        <f>' turmas sistema atual'!N500</f>
        <v>0</v>
      </c>
      <c r="Q501" s="5">
        <f t="shared" si="7"/>
        <v>60</v>
      </c>
      <c r="R501" s="2" t="str">
        <f>UPPER(' turmas sistema atual'!R500)</f>
        <v>JEROEN JOHANNES KLINK</v>
      </c>
      <c r="S501" s="2" t="str">
        <f>UPPER(' turmas sistema atual'!S500)</f>
        <v/>
      </c>
    </row>
    <row r="502" spans="1:19" ht="47.25" customHeight="1" thickBot="1" x14ac:dyDescent="0.3">
      <c r="A502" s="2" t="str">
        <f>' turmas sistema atual'!A501</f>
        <v>BACHARELADO EM PLANEJAMENTO TERRITORIAL</v>
      </c>
      <c r="B502" s="2" t="str">
        <f>' turmas sistema atual'!B501</f>
        <v>NAESHT006-17SB</v>
      </c>
      <c r="C502" s="5" t="str">
        <f>' turmas sistema atual'!Y501</f>
        <v>não</v>
      </c>
      <c r="D502" s="2" t="str">
        <f>' turmas sistema atual'!C501</f>
        <v>Economia Urbana A-noturno (São Bernardo do Campo)</v>
      </c>
      <c r="E502" s="2" t="str">
        <f>' turmas sistema atual'!D501</f>
        <v>Economia Urbana</v>
      </c>
      <c r="F502" s="2" t="str">
        <f>' turmas sistema atual'!F501</f>
        <v>ESHT006-17</v>
      </c>
      <c r="G502" s="2" t="str">
        <f>' turmas sistema atual'!G501</f>
        <v>A</v>
      </c>
      <c r="H502" s="2" t="str">
        <f>' turmas sistema atual'!W501</f>
        <v xml:space="preserve">quarta das 19:00 às 21:00, semanal ; sexta das 21:00 às 23:00, semanal </v>
      </c>
      <c r="I502" s="5" t="str">
        <f>' turmas sistema atual'!X501</f>
        <v/>
      </c>
      <c r="J502" s="5" t="str">
        <f>' turmas sistema atual'!H501</f>
        <v xml:space="preserve">quarta das 19:00 às 21:00, sala A2-S203-SB, semanal , sexta das 21:00 às 23:00, sala A2-S206-SB, semanal </v>
      </c>
      <c r="K502" s="5">
        <f>' turmas sistema atual'!I501</f>
        <v>0</v>
      </c>
      <c r="L502" s="5" t="str">
        <f>' turmas sistema atual'!J501</f>
        <v>São Bernardo do Campo</v>
      </c>
      <c r="M502" s="5" t="str">
        <f>' turmas sistema atual'!K501</f>
        <v>noturno</v>
      </c>
      <c r="N502" s="5" t="str">
        <f>' turmas sistema atual'!L501</f>
        <v>4-0-4</v>
      </c>
      <c r="O502" s="5">
        <f>' turmas sistema atual'!M501</f>
        <v>60</v>
      </c>
      <c r="P502" s="5">
        <f>' turmas sistema atual'!N501</f>
        <v>0</v>
      </c>
      <c r="Q502" s="5">
        <f t="shared" si="7"/>
        <v>60</v>
      </c>
      <c r="R502" s="2" t="str">
        <f>UPPER(' turmas sistema atual'!R501)</f>
        <v>JEROEN JOHANNES KLINK</v>
      </c>
      <c r="S502" s="2" t="str">
        <f>UPPER(' turmas sistema atual'!S501)</f>
        <v/>
      </c>
    </row>
    <row r="503" spans="1:19" ht="47.25" customHeight="1" thickBot="1" x14ac:dyDescent="0.3">
      <c r="A503" s="2" t="str">
        <f>' turmas sistema atual'!A502</f>
        <v>BACHARELADO EM PLANEJAMENTO TERRITORIAL</v>
      </c>
      <c r="B503" s="2" t="str">
        <f>' turmas sistema atual'!B502</f>
        <v>DAESHT008-17SB</v>
      </c>
      <c r="C503" s="5" t="str">
        <f>' turmas sistema atual'!Y502</f>
        <v>não</v>
      </c>
      <c r="D503" s="2" t="str">
        <f>' turmas sistema atual'!C502</f>
        <v>Governança Pública, Democracia e Políticas no Território A-diurno (São Bernardo do Campo)</v>
      </c>
      <c r="E503" s="2" t="str">
        <f>' turmas sistema atual'!D502</f>
        <v>Governança Pública, Democracia e Políticas no Território</v>
      </c>
      <c r="F503" s="2" t="str">
        <f>' turmas sistema atual'!F502</f>
        <v>ESHT008-17</v>
      </c>
      <c r="G503" s="2" t="str">
        <f>' turmas sistema atual'!G502</f>
        <v>A</v>
      </c>
      <c r="H503" s="2" t="str">
        <f>' turmas sistema atual'!W502</f>
        <v xml:space="preserve">terça das 10:00 às 12:00, semanal ; sexta das 08:00 às 10:00, semanal </v>
      </c>
      <c r="I503" s="5" t="str">
        <f>' turmas sistema atual'!X502</f>
        <v/>
      </c>
      <c r="J503" s="5" t="str">
        <f>' turmas sistema atual'!H502</f>
        <v xml:space="preserve">terça das 10:00 às 12:00, sala A2-S305-SB, semanal , sexta das 08:00 às 10:00, sala A2-S305-SB, semanal </v>
      </c>
      <c r="K503" s="5">
        <f>' turmas sistema atual'!I502</f>
        <v>0</v>
      </c>
      <c r="L503" s="5" t="str">
        <f>' turmas sistema atual'!J502</f>
        <v>São Bernardo do Campo</v>
      </c>
      <c r="M503" s="5" t="str">
        <f>' turmas sistema atual'!K502</f>
        <v>diurno</v>
      </c>
      <c r="N503" s="5" t="str">
        <f>' turmas sistema atual'!L502</f>
        <v>4-0-4</v>
      </c>
      <c r="O503" s="5">
        <f>' turmas sistema atual'!M502</f>
        <v>74</v>
      </c>
      <c r="P503" s="5">
        <f>' turmas sistema atual'!N502</f>
        <v>37</v>
      </c>
      <c r="Q503" s="5">
        <f t="shared" si="7"/>
        <v>37</v>
      </c>
      <c r="R503" s="2" t="str">
        <f>UPPER(' turmas sistema atual'!R502)</f>
        <v>ANDRE BUONANI PASTI</v>
      </c>
      <c r="S503" s="2" t="str">
        <f>UPPER(' turmas sistema atual'!S502)</f>
        <v/>
      </c>
    </row>
    <row r="504" spans="1:19" ht="47.25" customHeight="1" thickBot="1" x14ac:dyDescent="0.3">
      <c r="A504" s="2" t="str">
        <f>' turmas sistema atual'!A503</f>
        <v>BACHARELADO EM PLANEJAMENTO TERRITORIAL</v>
      </c>
      <c r="B504" s="2" t="str">
        <f>' turmas sistema atual'!B503</f>
        <v>NAESHT008-17SB</v>
      </c>
      <c r="C504" s="5" t="str">
        <f>' turmas sistema atual'!Y503</f>
        <v>não</v>
      </c>
      <c r="D504" s="2" t="str">
        <f>' turmas sistema atual'!C503</f>
        <v>Governança Pública, Democracia e Políticas no Território A-noturno (São Bernardo do Campo)</v>
      </c>
      <c r="E504" s="2" t="str">
        <f>' turmas sistema atual'!D503</f>
        <v>Governança Pública, Democracia e Políticas no Território</v>
      </c>
      <c r="F504" s="2" t="str">
        <f>' turmas sistema atual'!F503</f>
        <v>ESHT008-17</v>
      </c>
      <c r="G504" s="2" t="str">
        <f>' turmas sistema atual'!G503</f>
        <v>A</v>
      </c>
      <c r="H504" s="2" t="str">
        <f>' turmas sistema atual'!W503</f>
        <v/>
      </c>
      <c r="I504" s="5" t="str">
        <f>' turmas sistema atual'!X503</f>
        <v xml:space="preserve">terça das 21:00 às 23:00, semanal ; sexta das 19:00 às 21:00, semanal </v>
      </c>
      <c r="J504" s="5">
        <f>' turmas sistema atual'!H503</f>
        <v>0</v>
      </c>
      <c r="K504" s="5" t="str">
        <f>' turmas sistema atual'!I503</f>
        <v xml:space="preserve">terça das 21:00 às 23:00, sala A2-S311-SB, semanal , sexta das 19:00 às 21:00, sala A2-S311-SB, semanal </v>
      </c>
      <c r="L504" s="5" t="str">
        <f>' turmas sistema atual'!J503</f>
        <v>São Bernardo do Campo</v>
      </c>
      <c r="M504" s="5" t="str">
        <f>' turmas sistema atual'!K503</f>
        <v>noturno</v>
      </c>
      <c r="N504" s="5" t="str">
        <f>' turmas sistema atual'!L503</f>
        <v>4-0-4</v>
      </c>
      <c r="O504" s="5">
        <f>' turmas sistema atual'!M503</f>
        <v>74</v>
      </c>
      <c r="P504" s="5">
        <f>' turmas sistema atual'!N503</f>
        <v>37</v>
      </c>
      <c r="Q504" s="5">
        <f t="shared" si="7"/>
        <v>37</v>
      </c>
      <c r="R504" s="2" t="str">
        <f>UPPER(' turmas sistema atual'!R503)</f>
        <v>ANDRE BUONANI PASTI</v>
      </c>
      <c r="S504" s="2" t="str">
        <f>UPPER(' turmas sistema atual'!S503)</f>
        <v/>
      </c>
    </row>
    <row r="505" spans="1:19" ht="47.25" customHeight="1" thickBot="1" x14ac:dyDescent="0.3">
      <c r="A505" s="2" t="str">
        <f>' turmas sistema atual'!A504</f>
        <v>BACHARELADO EM PLANEJAMENTO TERRITORIAL</v>
      </c>
      <c r="B505" s="2" t="str">
        <f>' turmas sistema atual'!B504</f>
        <v>DAESHT014-17SB</v>
      </c>
      <c r="C505" s="5" t="str">
        <f>' turmas sistema atual'!Y504</f>
        <v>não</v>
      </c>
      <c r="D505" s="2" t="str">
        <f>' turmas sistema atual'!C504</f>
        <v>Oficina de Planejamento de Áreas Periurbanas, Interioranas e Rurais A-diurno (São Bernardo do Campo)</v>
      </c>
      <c r="E505" s="2" t="str">
        <f>' turmas sistema atual'!D504</f>
        <v>Oficina de Planejamento de Áreas Periurbanas, Interioranas e Rurais</v>
      </c>
      <c r="F505" s="2" t="str">
        <f>' turmas sistema atual'!F504</f>
        <v>ESHT014-17</v>
      </c>
      <c r="G505" s="2" t="str">
        <f>' turmas sistema atual'!G504</f>
        <v>A</v>
      </c>
      <c r="H505" s="2" t="str">
        <f>' turmas sistema atual'!W504</f>
        <v/>
      </c>
      <c r="I505" s="5" t="str">
        <f>' turmas sistema atual'!X504</f>
        <v xml:space="preserve">terça das 08:00 às 10:00, semanal ; quinta das 10:00 às 12:00, semanal </v>
      </c>
      <c r="J505" s="5">
        <f>' turmas sistema atual'!H504</f>
        <v>0</v>
      </c>
      <c r="K505" s="5" t="str">
        <f>' turmas sistema atual'!I504</f>
        <v xml:space="preserve">terça das 08:00 às 10:00, sala 402-1, semanal , quinta das 10:00 às 12:00, sala 402-1, semanal </v>
      </c>
      <c r="L505" s="5" t="str">
        <f>' turmas sistema atual'!J504</f>
        <v>São Bernardo do Campo</v>
      </c>
      <c r="M505" s="5" t="str">
        <f>' turmas sistema atual'!K504</f>
        <v>diurno</v>
      </c>
      <c r="N505" s="5" t="str">
        <f>' turmas sistema atual'!L504</f>
        <v>0-4-4</v>
      </c>
      <c r="O505" s="5">
        <f>' turmas sistema atual'!M504</f>
        <v>30</v>
      </c>
      <c r="P505" s="5">
        <f>' turmas sistema atual'!N504</f>
        <v>0</v>
      </c>
      <c r="Q505" s="5">
        <f t="shared" si="7"/>
        <v>30</v>
      </c>
      <c r="R505" s="2" t="str">
        <f>UPPER(' turmas sistema atual'!R504)</f>
        <v>VANESSA LUCENA EMPINOTTI</v>
      </c>
      <c r="S505" s="2" t="str">
        <f>UPPER(' turmas sistema atual'!S504)</f>
        <v>ARILSON DA SILVA FAVARETO</v>
      </c>
    </row>
    <row r="506" spans="1:19" ht="47.25" customHeight="1" thickBot="1" x14ac:dyDescent="0.3">
      <c r="A506" s="2" t="str">
        <f>' turmas sistema atual'!A505</f>
        <v>BACHARELADO EM PLANEJAMENTO TERRITORIAL</v>
      </c>
      <c r="B506" s="2" t="str">
        <f>' turmas sistema atual'!B505</f>
        <v>NAESHT014-17SB</v>
      </c>
      <c r="C506" s="5" t="str">
        <f>' turmas sistema atual'!Y505</f>
        <v>não</v>
      </c>
      <c r="D506" s="2" t="str">
        <f>' turmas sistema atual'!C505</f>
        <v>Oficina de Planejamento de Áreas Periurbanas, Interioranas e Rurais A-noturno (São Bernardo do Campo)</v>
      </c>
      <c r="E506" s="2" t="str">
        <f>' turmas sistema atual'!D505</f>
        <v>Oficina de Planejamento de Áreas Periurbanas, Interioranas e Rurais</v>
      </c>
      <c r="F506" s="2" t="str">
        <f>' turmas sistema atual'!F505</f>
        <v>ESHT014-17</v>
      </c>
      <c r="G506" s="2" t="str">
        <f>' turmas sistema atual'!G505</f>
        <v>A</v>
      </c>
      <c r="H506" s="2" t="str">
        <f>' turmas sistema atual'!W505</f>
        <v/>
      </c>
      <c r="I506" s="5" t="str">
        <f>' turmas sistema atual'!X505</f>
        <v xml:space="preserve">terça das 19:00 às 21:00, semanal ; quinta das 21:00 às 23:00, semanal </v>
      </c>
      <c r="J506" s="5">
        <f>' turmas sistema atual'!H505</f>
        <v>0</v>
      </c>
      <c r="K506" s="5" t="str">
        <f>' turmas sistema atual'!I505</f>
        <v xml:space="preserve">terça das 19:00 às 21:00, sala A2-S001-SB, semanal , quinta das 21:00 às 23:00, sala A2-L002-SB, semanal </v>
      </c>
      <c r="L506" s="5" t="str">
        <f>' turmas sistema atual'!J505</f>
        <v>São Bernardo do Campo</v>
      </c>
      <c r="M506" s="5" t="str">
        <f>' turmas sistema atual'!K505</f>
        <v>noturno</v>
      </c>
      <c r="N506" s="5" t="str">
        <f>' turmas sistema atual'!L505</f>
        <v>0-4-4</v>
      </c>
      <c r="O506" s="5">
        <f>' turmas sistema atual'!M505</f>
        <v>38</v>
      </c>
      <c r="P506" s="5">
        <f>' turmas sistema atual'!N505</f>
        <v>0</v>
      </c>
      <c r="Q506" s="5">
        <f t="shared" si="7"/>
        <v>38</v>
      </c>
      <c r="R506" s="2" t="str">
        <f>UPPER(' turmas sistema atual'!R505)</f>
        <v>ARILSON DA SILVA FAVARETO</v>
      </c>
      <c r="S506" s="2" t="str">
        <f>UPPER(' turmas sistema atual'!S505)</f>
        <v>VANESSA LUCENA EMPINOTTI</v>
      </c>
    </row>
    <row r="507" spans="1:19" ht="47.25" customHeight="1" thickBot="1" x14ac:dyDescent="0.3">
      <c r="A507" s="2" t="str">
        <f>' turmas sistema atual'!A506</f>
        <v>BACHARELADO EM PLANEJAMENTO TERRITORIAL</v>
      </c>
      <c r="B507" s="2" t="str">
        <f>' turmas sistema atual'!B506</f>
        <v>NA1ESZT011-17SB</v>
      </c>
      <c r="C507" s="5" t="str">
        <f>' turmas sistema atual'!Y506</f>
        <v>não</v>
      </c>
      <c r="D507" s="2" t="str">
        <f>' turmas sistema atual'!C506</f>
        <v>Política Habitacional A1-noturno (São Bernardo do Campo)</v>
      </c>
      <c r="E507" s="2" t="str">
        <f>' turmas sistema atual'!D506</f>
        <v>Política Habitacional</v>
      </c>
      <c r="F507" s="2" t="str">
        <f>' turmas sistema atual'!F506</f>
        <v>ESZT011-17</v>
      </c>
      <c r="G507" s="2" t="str">
        <f>' turmas sistema atual'!G506</f>
        <v>A1</v>
      </c>
      <c r="H507" s="2" t="str">
        <f>' turmas sistema atual'!W506</f>
        <v/>
      </c>
      <c r="I507" s="5" t="str">
        <f>' turmas sistema atual'!X506</f>
        <v xml:space="preserve">terça das 19:00 às 21:00, semanal ; quinta das 21:00 às 23:00, semanal </v>
      </c>
      <c r="J507" s="5">
        <f>' turmas sistema atual'!H506</f>
        <v>0</v>
      </c>
      <c r="K507" s="5" t="str">
        <f>' turmas sistema atual'!I506</f>
        <v xml:space="preserve">terça das 19:00 às 21:00, sala 404-2, semanal , quinta das 21:00 às 23:00, sala 404-2, semanal </v>
      </c>
      <c r="L507" s="5" t="str">
        <f>' turmas sistema atual'!J506</f>
        <v>São Bernardo do Campo</v>
      </c>
      <c r="M507" s="5" t="str">
        <f>' turmas sistema atual'!K506</f>
        <v>noturno</v>
      </c>
      <c r="N507" s="5" t="str">
        <f>' turmas sistema atual'!L506</f>
        <v>4-0-4</v>
      </c>
      <c r="O507" s="5">
        <f>' turmas sistema atual'!M506</f>
        <v>38</v>
      </c>
      <c r="P507" s="5">
        <f>' turmas sistema atual'!N506</f>
        <v>0</v>
      </c>
      <c r="Q507" s="5">
        <f t="shared" si="7"/>
        <v>38</v>
      </c>
      <c r="R507" s="2" t="str">
        <f>UPPER(' turmas sistema atual'!R506)</f>
        <v>ROSANA DENALDI</v>
      </c>
      <c r="S507" s="2" t="str">
        <f>UPPER(' turmas sistema atual'!S506)</f>
        <v/>
      </c>
    </row>
    <row r="508" spans="1:19" ht="47.25" customHeight="1" thickBot="1" x14ac:dyDescent="0.3">
      <c r="A508" s="2" t="str">
        <f>' turmas sistema atual'!A507</f>
        <v>BACHARELADO EM PLANEJAMENTO TERRITORIAL</v>
      </c>
      <c r="B508" s="2" t="str">
        <f>' turmas sistema atual'!B507</f>
        <v>DAESTU039-17SB</v>
      </c>
      <c r="C508" s="5" t="str">
        <f>' turmas sistema atual'!Y507</f>
        <v>não</v>
      </c>
      <c r="D508" s="2" t="str">
        <f>' turmas sistema atual'!C507</f>
        <v>Regulação Ambiental e Urbanística A-diurno (São Bernardo do Campo)</v>
      </c>
      <c r="E508" s="2" t="str">
        <f>' turmas sistema atual'!D507</f>
        <v>Regulação Ambiental e Urbanística</v>
      </c>
      <c r="F508" s="2" t="str">
        <f>' turmas sistema atual'!F507</f>
        <v>ESTU039-17</v>
      </c>
      <c r="G508" s="2" t="str">
        <f>' turmas sistema atual'!G507</f>
        <v>A</v>
      </c>
      <c r="H508" s="2" t="str">
        <f>' turmas sistema atual'!W507</f>
        <v/>
      </c>
      <c r="I508" s="5" t="str">
        <f>' turmas sistema atual'!X507</f>
        <v xml:space="preserve">terça das 08:00 às 10:00, semanal </v>
      </c>
      <c r="J508" s="5">
        <f>' turmas sistema atual'!H507</f>
        <v>0</v>
      </c>
      <c r="K508" s="5" t="str">
        <f>' turmas sistema atual'!I507</f>
        <v xml:space="preserve">terça das 08:00 às 10:00, sala A2-S311-SB, semanal </v>
      </c>
      <c r="L508" s="5" t="str">
        <f>' turmas sistema atual'!J507</f>
        <v>São Bernardo do Campo</v>
      </c>
      <c r="M508" s="5" t="str">
        <f>' turmas sistema atual'!K507</f>
        <v>diurno</v>
      </c>
      <c r="N508" s="5" t="str">
        <f>' turmas sistema atual'!L507</f>
        <v>2-0-4</v>
      </c>
      <c r="O508" s="5">
        <f>' turmas sistema atual'!M507</f>
        <v>50</v>
      </c>
      <c r="P508" s="5">
        <f>' turmas sistema atual'!N507</f>
        <v>38</v>
      </c>
      <c r="Q508" s="5">
        <f t="shared" si="7"/>
        <v>12</v>
      </c>
      <c r="R508" s="2" t="str">
        <f>UPPER(' turmas sistema atual'!R507)</f>
        <v>GUADALUPE MARIA JUNGERS DE ALMEIDA</v>
      </c>
      <c r="S508" s="2" t="str">
        <f>UPPER(' turmas sistema atual'!S507)</f>
        <v/>
      </c>
    </row>
    <row r="509" spans="1:19" ht="47.25" customHeight="1" thickBot="1" x14ac:dyDescent="0.3">
      <c r="A509" s="2" t="str">
        <f>' turmas sistema atual'!A508</f>
        <v>BACHARELADO EM PLANEJAMENTO TERRITORIAL</v>
      </c>
      <c r="B509" s="2" t="str">
        <f>' turmas sistema atual'!B508</f>
        <v>NAESTU039-17SB</v>
      </c>
      <c r="C509" s="5" t="str">
        <f>' turmas sistema atual'!Y508</f>
        <v>não</v>
      </c>
      <c r="D509" s="2" t="str">
        <f>' turmas sistema atual'!C508</f>
        <v>Regulação Ambiental e Urbanística A-noturno (São Bernardo do Campo)</v>
      </c>
      <c r="E509" s="2" t="str">
        <f>' turmas sistema atual'!D508</f>
        <v>Regulação Ambiental e Urbanística</v>
      </c>
      <c r="F509" s="2" t="str">
        <f>' turmas sistema atual'!F508</f>
        <v>ESTU039-17</v>
      </c>
      <c r="G509" s="2" t="str">
        <f>' turmas sistema atual'!G508</f>
        <v>A</v>
      </c>
      <c r="H509" s="2" t="str">
        <f>' turmas sistema atual'!W508</f>
        <v/>
      </c>
      <c r="I509" s="5" t="str">
        <f>' turmas sistema atual'!X508</f>
        <v xml:space="preserve">terça das 19:00 às 21:00, semanal </v>
      </c>
      <c r="J509" s="5">
        <f>' turmas sistema atual'!H508</f>
        <v>0</v>
      </c>
      <c r="K509" s="5" t="str">
        <f>' turmas sistema atual'!I508</f>
        <v xml:space="preserve">terça das 19:00 às 21:00, sala A2-S311-SB, semanal </v>
      </c>
      <c r="L509" s="5" t="str">
        <f>' turmas sistema atual'!J508</f>
        <v>São Bernardo do Campo</v>
      </c>
      <c r="M509" s="5" t="str">
        <f>' turmas sistema atual'!K508</f>
        <v>noturno</v>
      </c>
      <c r="N509" s="5" t="str">
        <f>' turmas sistema atual'!L508</f>
        <v>2-0-4</v>
      </c>
      <c r="O509" s="5">
        <f>' turmas sistema atual'!M508</f>
        <v>50</v>
      </c>
      <c r="P509" s="5">
        <f>' turmas sistema atual'!N508</f>
        <v>38</v>
      </c>
      <c r="Q509" s="5">
        <f t="shared" si="7"/>
        <v>12</v>
      </c>
      <c r="R509" s="2" t="str">
        <f>UPPER(' turmas sistema atual'!R508)</f>
        <v>MARIANA MENCIO</v>
      </c>
      <c r="S509" s="2" t="str">
        <f>UPPER(' turmas sistema atual'!S508)</f>
        <v/>
      </c>
    </row>
    <row r="510" spans="1:19" ht="47.25" customHeight="1" thickBot="1" x14ac:dyDescent="0.3">
      <c r="A510" s="2" t="str">
        <f>' turmas sistema atual'!A509</f>
        <v>BACHARELADO EM PLANEJAMENTO TERRITORIAL</v>
      </c>
      <c r="B510" s="2" t="str">
        <f>' turmas sistema atual'!B509</f>
        <v>DAESZT016-17SB</v>
      </c>
      <c r="C510" s="5" t="str">
        <f>' turmas sistema atual'!Y509</f>
        <v>não</v>
      </c>
      <c r="D510" s="2" t="str">
        <f>' turmas sistema atual'!C509</f>
        <v>Urbanização Brasileira A-diurno (São Bernardo do Campo)</v>
      </c>
      <c r="E510" s="2" t="str">
        <f>' turmas sistema atual'!D509</f>
        <v>Urbanização Brasileira</v>
      </c>
      <c r="F510" s="2" t="str">
        <f>' turmas sistema atual'!F509</f>
        <v>ESZT016-17</v>
      </c>
      <c r="G510" s="2" t="str">
        <f>' turmas sistema atual'!G509</f>
        <v>A</v>
      </c>
      <c r="H510" s="2" t="str">
        <f>' turmas sistema atual'!W509</f>
        <v/>
      </c>
      <c r="I510" s="5" t="str">
        <f>' turmas sistema atual'!X509</f>
        <v xml:space="preserve">segunda das 08:00 às 10:00, semanal ; quarta das 10:00 às 12:00, semanal </v>
      </c>
      <c r="J510" s="5">
        <f>' turmas sistema atual'!H509</f>
        <v>0</v>
      </c>
      <c r="K510" s="5" t="str">
        <f>' turmas sistema atual'!I509</f>
        <v xml:space="preserve">segunda das 08:00 às 10:00, sala A2-S311-SB, semanal , quarta das 10:00 às 12:00, sala A2-S311-SB, semanal </v>
      </c>
      <c r="L510" s="5" t="str">
        <f>' turmas sistema atual'!J509</f>
        <v>São Bernardo do Campo</v>
      </c>
      <c r="M510" s="5" t="str">
        <f>' turmas sistema atual'!K509</f>
        <v>diurno</v>
      </c>
      <c r="N510" s="5" t="str">
        <f>' turmas sistema atual'!L509</f>
        <v>4-0-4</v>
      </c>
      <c r="O510" s="5">
        <f>' turmas sistema atual'!M509</f>
        <v>40</v>
      </c>
      <c r="P510" s="5">
        <f>' turmas sistema atual'!N509</f>
        <v>0</v>
      </c>
      <c r="Q510" s="5">
        <f t="shared" si="7"/>
        <v>40</v>
      </c>
      <c r="R510" s="2" t="str">
        <f>UPPER(' turmas sistema atual'!R509)</f>
        <v>PATRICIA MARIA DE JESUS</v>
      </c>
      <c r="S510" s="2" t="str">
        <f>UPPER(' turmas sistema atual'!S509)</f>
        <v/>
      </c>
    </row>
    <row r="511" spans="1:19" ht="47.25" customHeight="1" thickBot="1" x14ac:dyDescent="0.3">
      <c r="A511" s="2" t="str">
        <f>' turmas sistema atual'!A510</f>
        <v>BACHARELADO EM PLANEJAMENTO TERRITORIAL</v>
      </c>
      <c r="B511" s="2" t="str">
        <f>' turmas sistema atual'!B510</f>
        <v>NAESZT016-17SB</v>
      </c>
      <c r="C511" s="5" t="str">
        <f>' turmas sistema atual'!Y510</f>
        <v>não</v>
      </c>
      <c r="D511" s="2" t="str">
        <f>' turmas sistema atual'!C510</f>
        <v>Urbanização Brasileira A-noturno (São Bernardo do Campo)</v>
      </c>
      <c r="E511" s="2" t="str">
        <f>' turmas sistema atual'!D510</f>
        <v>Urbanização Brasileira</v>
      </c>
      <c r="F511" s="2" t="str">
        <f>' turmas sistema atual'!F510</f>
        <v>ESZT016-17</v>
      </c>
      <c r="G511" s="2" t="str">
        <f>' turmas sistema atual'!G510</f>
        <v>A</v>
      </c>
      <c r="H511" s="2" t="str">
        <f>' turmas sistema atual'!W510</f>
        <v xml:space="preserve">segunda das 19:00 às 21:00, semanal ; quarta das 21:00 às 23:00, semanal </v>
      </c>
      <c r="I511" s="5" t="str">
        <f>' turmas sistema atual'!X510</f>
        <v/>
      </c>
      <c r="J511" s="5" t="str">
        <f>' turmas sistema atual'!H510</f>
        <v xml:space="preserve">segunda das 19:00 às 21:00, sala A1-S104-SB, semanal , quarta das 21:00 às 23:00, sala A1-S104-SB, semanal </v>
      </c>
      <c r="K511" s="5">
        <f>' turmas sistema atual'!I510</f>
        <v>0</v>
      </c>
      <c r="L511" s="5" t="str">
        <f>' turmas sistema atual'!J510</f>
        <v>São Bernardo do Campo</v>
      </c>
      <c r="M511" s="5" t="str">
        <f>' turmas sistema atual'!K510</f>
        <v>noturno</v>
      </c>
      <c r="N511" s="5" t="str">
        <f>' turmas sistema atual'!L510</f>
        <v>4-0-4</v>
      </c>
      <c r="O511" s="5">
        <f>' turmas sistema atual'!M510</f>
        <v>45</v>
      </c>
      <c r="P511" s="5">
        <f>' turmas sistema atual'!N510</f>
        <v>0</v>
      </c>
      <c r="Q511" s="5">
        <f t="shared" si="7"/>
        <v>45</v>
      </c>
      <c r="R511" s="2" t="str">
        <f>UPPER(' turmas sistema atual'!R510)</f>
        <v>PATRICIA MARIA DE JESUS</v>
      </c>
      <c r="S511" s="2" t="str">
        <f>UPPER(' turmas sistema atual'!S510)</f>
        <v/>
      </c>
    </row>
    <row r="512" spans="1:19" ht="47.25" customHeight="1" thickBot="1" x14ac:dyDescent="0.3">
      <c r="A512" s="2" t="str">
        <f>' turmas sistema atual'!A511</f>
        <v>BACHARELADO EM PLANEJAMENTO TERRITORIAL</v>
      </c>
      <c r="B512" s="2" t="str">
        <f>' turmas sistema atual'!B511</f>
        <v>NAESHT024-17SB</v>
      </c>
      <c r="C512" s="5" t="str">
        <f>' turmas sistema atual'!Y511</f>
        <v>não</v>
      </c>
      <c r="D512" s="2" t="str">
        <f>' turmas sistema atual'!C511</f>
        <v>Uso do Solo Urbano A-noturno (São Bernardo do Campo)</v>
      </c>
      <c r="E512" s="2" t="str">
        <f>' turmas sistema atual'!D511</f>
        <v>Uso do Solo Urbano</v>
      </c>
      <c r="F512" s="2" t="str">
        <f>' turmas sistema atual'!F511</f>
        <v>ESHT024-17</v>
      </c>
      <c r="G512" s="2" t="str">
        <f>' turmas sistema atual'!G511</f>
        <v>A</v>
      </c>
      <c r="H512" s="2" t="str">
        <f>' turmas sistema atual'!W511</f>
        <v/>
      </c>
      <c r="I512" s="5" t="str">
        <f>' turmas sistema atual'!X511</f>
        <v xml:space="preserve">segunda das 21:00 às 23:00, semanal ; quinta das 19:00 às 21:00, semanal </v>
      </c>
      <c r="J512" s="5">
        <f>' turmas sistema atual'!H511</f>
        <v>0</v>
      </c>
      <c r="K512" s="5" t="str">
        <f>' turmas sistema atual'!I511</f>
        <v xml:space="preserve">segunda das 21:00 às 23:00, sala A2-L002-SB, semanal , quinta das 19:00 às 21:00, sala A2-S001-SB, semanal </v>
      </c>
      <c r="L512" s="5" t="str">
        <f>' turmas sistema atual'!J511</f>
        <v>São Bernardo do Campo</v>
      </c>
      <c r="M512" s="5" t="str">
        <f>' turmas sistema atual'!K511</f>
        <v>noturno</v>
      </c>
      <c r="N512" s="5" t="str">
        <f>' turmas sistema atual'!L511</f>
        <v>4-0-4</v>
      </c>
      <c r="O512" s="5">
        <f>' turmas sistema atual'!M511</f>
        <v>45</v>
      </c>
      <c r="P512" s="5">
        <f>' turmas sistema atual'!N511</f>
        <v>0</v>
      </c>
      <c r="Q512" s="5">
        <f t="shared" si="7"/>
        <v>45</v>
      </c>
      <c r="R512" s="2" t="str">
        <f>UPPER(' turmas sistema atual'!R511)</f>
        <v>MARIANA MENCIO</v>
      </c>
      <c r="S512" s="2" t="str">
        <f>UPPER(' turmas sistema atual'!S511)</f>
        <v>MARIANA MENCIO</v>
      </c>
    </row>
    <row r="513" spans="1:19" ht="47.25" customHeight="1" thickBot="1" x14ac:dyDescent="0.3">
      <c r="A513" s="2" t="str">
        <f>' turmas sistema atual'!A512</f>
        <v>BACHARELADO EM POLÍTICAS PÚBLICAS</v>
      </c>
      <c r="B513" s="2" t="str">
        <f>' turmas sistema atual'!B512</f>
        <v>DAESHP005-13SB</v>
      </c>
      <c r="C513" s="5" t="str">
        <f>' turmas sistema atual'!Y512</f>
        <v>não</v>
      </c>
      <c r="D513" s="2" t="str">
        <f>' turmas sistema atual'!C512</f>
        <v>Conflitos Sociais A-diurno (São Bernardo do Campo)</v>
      </c>
      <c r="E513" s="2" t="str">
        <f>' turmas sistema atual'!D512</f>
        <v>Conflitos Sociais</v>
      </c>
      <c r="F513" s="2" t="str">
        <f>' turmas sistema atual'!F512</f>
        <v>ESHP005-13</v>
      </c>
      <c r="G513" s="2" t="str">
        <f>' turmas sistema atual'!G512</f>
        <v>A</v>
      </c>
      <c r="H513" s="2" t="str">
        <f>' turmas sistema atual'!W512</f>
        <v xml:space="preserve">segunda das 10:00 às 12:00, semanal ; quinta das 08:00 às 10:00, semanal </v>
      </c>
      <c r="I513" s="5" t="str">
        <f>' turmas sistema atual'!X512</f>
        <v/>
      </c>
      <c r="J513" s="5" t="str">
        <f>' turmas sistema atual'!H512</f>
        <v xml:space="preserve">segunda das 10:00 às 12:00, sala A2-S308-SB, semanal , quinta das 08:00 às 10:00, sala A2-S308-SB, semanal </v>
      </c>
      <c r="K513" s="5">
        <f>' turmas sistema atual'!I512</f>
        <v>0</v>
      </c>
      <c r="L513" s="5" t="str">
        <f>' turmas sistema atual'!J512</f>
        <v>São Bernardo do Campo</v>
      </c>
      <c r="M513" s="5" t="str">
        <f>' turmas sistema atual'!K512</f>
        <v>diurno</v>
      </c>
      <c r="N513" s="5" t="str">
        <f>' turmas sistema atual'!L512</f>
        <v>4-0-4</v>
      </c>
      <c r="O513" s="5">
        <f>' turmas sistema atual'!M512</f>
        <v>48</v>
      </c>
      <c r="P513" s="5">
        <f>' turmas sistema atual'!N512</f>
        <v>37</v>
      </c>
      <c r="Q513" s="5">
        <f t="shared" si="7"/>
        <v>11</v>
      </c>
      <c r="R513" s="2" t="str">
        <f>UPPER(' turmas sistema atual'!R512)</f>
        <v>REGIMEIRE OLIVEIRA MACIEL</v>
      </c>
      <c r="S513" s="2" t="str">
        <f>UPPER(' turmas sistema atual'!S512)</f>
        <v/>
      </c>
    </row>
    <row r="514" spans="1:19" ht="47.25" customHeight="1" thickBot="1" x14ac:dyDescent="0.3">
      <c r="A514" s="2" t="str">
        <f>' turmas sistema atual'!A513</f>
        <v>BACHARELADO EM POLÍTICAS PÚBLICAS</v>
      </c>
      <c r="B514" s="2" t="str">
        <f>' turmas sistema atual'!B513</f>
        <v>NAESHP005-13SB</v>
      </c>
      <c r="C514" s="5" t="str">
        <f>' turmas sistema atual'!Y513</f>
        <v>não</v>
      </c>
      <c r="D514" s="2" t="str">
        <f>' turmas sistema atual'!C513</f>
        <v>Conflitos Sociais A-noturno (São Bernardo do Campo)</v>
      </c>
      <c r="E514" s="2" t="str">
        <f>' turmas sistema atual'!D513</f>
        <v>Conflitos Sociais</v>
      </c>
      <c r="F514" s="2" t="str">
        <f>' turmas sistema atual'!F513</f>
        <v>ESHP005-13</v>
      </c>
      <c r="G514" s="2" t="str">
        <f>' turmas sistema atual'!G513</f>
        <v>A</v>
      </c>
      <c r="H514" s="2" t="str">
        <f>' turmas sistema atual'!W513</f>
        <v xml:space="preserve">segunda das 21:00 às 23:00, semanal ; quinta das 19:00 às 21:00, semanal </v>
      </c>
      <c r="I514" s="5" t="str">
        <f>' turmas sistema atual'!X513</f>
        <v/>
      </c>
      <c r="J514" s="5" t="str">
        <f>' turmas sistema atual'!H513</f>
        <v xml:space="preserve">segunda das 21:00 às 23:00, sala A2-S206-SB, semanal , quinta das 19:00 às 21:00, sala A2-S206-SB, semanal </v>
      </c>
      <c r="K514" s="5">
        <f>' turmas sistema atual'!I513</f>
        <v>0</v>
      </c>
      <c r="L514" s="5" t="str">
        <f>' turmas sistema atual'!J513</f>
        <v>São Bernardo do Campo</v>
      </c>
      <c r="M514" s="5" t="str">
        <f>' turmas sistema atual'!K513</f>
        <v>noturno</v>
      </c>
      <c r="N514" s="5" t="str">
        <f>' turmas sistema atual'!L513</f>
        <v>4-0-4</v>
      </c>
      <c r="O514" s="5">
        <f>' turmas sistema atual'!M513</f>
        <v>48</v>
      </c>
      <c r="P514" s="5">
        <f>' turmas sistema atual'!N513</f>
        <v>37</v>
      </c>
      <c r="Q514" s="5">
        <f t="shared" si="7"/>
        <v>11</v>
      </c>
      <c r="R514" s="2" t="str">
        <f>UPPER(' turmas sistema atual'!R513)</f>
        <v>REGIMEIRE OLIVEIRA MACIEL</v>
      </c>
      <c r="S514" s="2" t="str">
        <f>UPPER(' turmas sistema atual'!S513)</f>
        <v/>
      </c>
    </row>
    <row r="515" spans="1:19" ht="47.25" customHeight="1" thickBot="1" x14ac:dyDescent="0.3">
      <c r="A515" s="2" t="str">
        <f>' turmas sistema atual'!A514</f>
        <v>BACHARELADO EM POLÍTICAS PÚBLICAS</v>
      </c>
      <c r="B515" s="2" t="str">
        <f>' turmas sistema atual'!B514</f>
        <v>DAESHP023-14SB</v>
      </c>
      <c r="C515" s="5" t="str">
        <f>' turmas sistema atual'!Y514</f>
        <v>não</v>
      </c>
      <c r="D515" s="2" t="str">
        <f>' turmas sistema atual'!C514</f>
        <v>Formação Histórica do Brasil Contemporâneo A-diurno (São Bernardo do Campo)</v>
      </c>
      <c r="E515" s="2" t="str">
        <f>' turmas sistema atual'!D514</f>
        <v>Formação Histórica do Brasil Contemporâneo</v>
      </c>
      <c r="F515" s="2" t="str">
        <f>' turmas sistema atual'!F514</f>
        <v>ESHP023-14</v>
      </c>
      <c r="G515" s="2" t="str">
        <f>' turmas sistema atual'!G514</f>
        <v>A</v>
      </c>
      <c r="H515" s="2" t="str">
        <f>' turmas sistema atual'!W514</f>
        <v xml:space="preserve">segunda das 08:00 às 10:00, semanal ; quarta das 10:00 às 12:00, semanal </v>
      </c>
      <c r="I515" s="5" t="str">
        <f>' turmas sistema atual'!X514</f>
        <v/>
      </c>
      <c r="J515" s="5" t="str">
        <f>' turmas sistema atual'!H514</f>
        <v xml:space="preserve">segunda das 08:00 às 10:00, sala A1-S104-SB, semanal , quarta das 10:00 às 12:00, sala A1-S102-SB, semanal </v>
      </c>
      <c r="K515" s="5">
        <f>' turmas sistema atual'!I514</f>
        <v>0</v>
      </c>
      <c r="L515" s="5" t="str">
        <f>' turmas sistema atual'!J514</f>
        <v>São Bernardo do Campo</v>
      </c>
      <c r="M515" s="5" t="str">
        <f>' turmas sistema atual'!K514</f>
        <v>diurno</v>
      </c>
      <c r="N515" s="5" t="str">
        <f>' turmas sistema atual'!L514</f>
        <v>4-0-4</v>
      </c>
      <c r="O515" s="5">
        <f>' turmas sistema atual'!M514</f>
        <v>48</v>
      </c>
      <c r="P515" s="5">
        <f>' turmas sistema atual'!N514</f>
        <v>37</v>
      </c>
      <c r="Q515" s="5">
        <f t="shared" si="7"/>
        <v>11</v>
      </c>
      <c r="R515" s="2" t="str">
        <f>UPPER(' turmas sistema atual'!R514)</f>
        <v>DIEGO SANCHES CORREA</v>
      </c>
      <c r="S515" s="2" t="str">
        <f>UPPER(' turmas sistema atual'!S514)</f>
        <v/>
      </c>
    </row>
    <row r="516" spans="1:19" ht="47.25" customHeight="1" thickBot="1" x14ac:dyDescent="0.3">
      <c r="A516" s="2" t="str">
        <f>' turmas sistema atual'!A515</f>
        <v>BACHARELADO EM POLÍTICAS PÚBLICAS</v>
      </c>
      <c r="B516" s="2" t="str">
        <f>' turmas sistema atual'!B515</f>
        <v>NAESHP023-14SB</v>
      </c>
      <c r="C516" s="5" t="str">
        <f>' turmas sistema atual'!Y515</f>
        <v>não</v>
      </c>
      <c r="D516" s="2" t="str">
        <f>' turmas sistema atual'!C515</f>
        <v>Formação Histórica do Brasil Contemporâneo A-noturno (São Bernardo do Campo)</v>
      </c>
      <c r="E516" s="2" t="str">
        <f>' turmas sistema atual'!D515</f>
        <v>Formação Histórica do Brasil Contemporâneo</v>
      </c>
      <c r="F516" s="2" t="str">
        <f>' turmas sistema atual'!F515</f>
        <v>ESHP023-14</v>
      </c>
      <c r="G516" s="2" t="str">
        <f>' turmas sistema atual'!G515</f>
        <v>A</v>
      </c>
      <c r="H516" s="2" t="str">
        <f>' turmas sistema atual'!W515</f>
        <v xml:space="preserve">segunda das 19:00 às 21:00, semanal ; quarta das 21:00 às 23:00, semanal </v>
      </c>
      <c r="I516" s="5" t="str">
        <f>' turmas sistema atual'!X515</f>
        <v/>
      </c>
      <c r="J516" s="5" t="str">
        <f>' turmas sistema atual'!H515</f>
        <v xml:space="preserve">segunda das 19:00 às 21:00, sala A2-S305-SB, semanal , quarta das 21:00 às 23:00, sala A2-S205-SB, semanal </v>
      </c>
      <c r="K516" s="5">
        <f>' turmas sistema atual'!I515</f>
        <v>0</v>
      </c>
      <c r="L516" s="5" t="str">
        <f>' turmas sistema atual'!J515</f>
        <v>São Bernardo do Campo</v>
      </c>
      <c r="M516" s="5" t="str">
        <f>' turmas sistema atual'!K515</f>
        <v>noturno</v>
      </c>
      <c r="N516" s="5" t="str">
        <f>' turmas sistema atual'!L515</f>
        <v>4-0-4</v>
      </c>
      <c r="O516" s="5">
        <f>' turmas sistema atual'!M515</f>
        <v>48</v>
      </c>
      <c r="P516" s="5">
        <f>' turmas sistema atual'!N515</f>
        <v>37</v>
      </c>
      <c r="Q516" s="5">
        <f t="shared" ref="Q516:Q579" si="8">O516-P516</f>
        <v>11</v>
      </c>
      <c r="R516" s="2" t="str">
        <f>UPPER(' turmas sistema atual'!R515)</f>
        <v>DIEGO SANCHES CORREA</v>
      </c>
      <c r="S516" s="2" t="str">
        <f>UPPER(' turmas sistema atual'!S515)</f>
        <v/>
      </c>
    </row>
    <row r="517" spans="1:19" ht="47.25" customHeight="1" thickBot="1" x14ac:dyDescent="0.3">
      <c r="A517" s="2" t="str">
        <f>' turmas sistema atual'!A516</f>
        <v>BACHARELADO EM POLÍTICAS PÚBLICAS</v>
      </c>
      <c r="B517" s="2" t="str">
        <f>' turmas sistema atual'!B516</f>
        <v>DAESHP014-13SB</v>
      </c>
      <c r="C517" s="5" t="str">
        <f>' turmas sistema atual'!Y516</f>
        <v>não</v>
      </c>
      <c r="D517" s="2" t="str">
        <f>' turmas sistema atual'!C516</f>
        <v>Introdução às Políticas Públicas A-diurno (São Bernardo do Campo)</v>
      </c>
      <c r="E517" s="2" t="str">
        <f>' turmas sistema atual'!D516</f>
        <v>Introdução às Políticas Públicas</v>
      </c>
      <c r="F517" s="2" t="str">
        <f>' turmas sistema atual'!F516</f>
        <v>ESHP014-13</v>
      </c>
      <c r="G517" s="2" t="str">
        <f>' turmas sistema atual'!G516</f>
        <v>A</v>
      </c>
      <c r="H517" s="2" t="str">
        <f>' turmas sistema atual'!W516</f>
        <v xml:space="preserve">terça das 08:00 às 10:00, semanal ; quinta das 10:00 às 12:00, semanal </v>
      </c>
      <c r="I517" s="5" t="str">
        <f>' turmas sistema atual'!X516</f>
        <v/>
      </c>
      <c r="J517" s="5" t="str">
        <f>' turmas sistema atual'!H516</f>
        <v xml:space="preserve">terça das 08:00 às 10:00, sala A1-S201-SB, semanal , quinta das 10:00 às 12:00, sala A2-S106-SB, semanal </v>
      </c>
      <c r="K517" s="5">
        <f>' turmas sistema atual'!I516</f>
        <v>0</v>
      </c>
      <c r="L517" s="5" t="str">
        <f>' turmas sistema atual'!J516</f>
        <v>São Bernardo do Campo</v>
      </c>
      <c r="M517" s="5" t="str">
        <f>' turmas sistema atual'!K516</f>
        <v>diurno</v>
      </c>
      <c r="N517" s="5" t="str">
        <f>' turmas sistema atual'!L516</f>
        <v>4-0-4</v>
      </c>
      <c r="O517" s="5">
        <f>' turmas sistema atual'!M516</f>
        <v>48</v>
      </c>
      <c r="P517" s="5">
        <f>' turmas sistema atual'!N516</f>
        <v>37</v>
      </c>
      <c r="Q517" s="5">
        <f t="shared" si="8"/>
        <v>11</v>
      </c>
      <c r="R517" s="2" t="str">
        <f>UPPER(' turmas sistema atual'!R516)</f>
        <v>VITOR EMANUEL MARCHETTI FERRAZ JUNIOR</v>
      </c>
      <c r="S517" s="2" t="str">
        <f>UPPER(' turmas sistema atual'!S516)</f>
        <v/>
      </c>
    </row>
    <row r="518" spans="1:19" ht="47.25" customHeight="1" thickBot="1" x14ac:dyDescent="0.3">
      <c r="A518" s="2" t="str">
        <f>' turmas sistema atual'!A517</f>
        <v>BACHARELADO EM POLÍTICAS PÚBLICAS</v>
      </c>
      <c r="B518" s="2" t="str">
        <f>' turmas sistema atual'!B517</f>
        <v>NAESHP014-13SB</v>
      </c>
      <c r="C518" s="5" t="str">
        <f>' turmas sistema atual'!Y517</f>
        <v>não</v>
      </c>
      <c r="D518" s="2" t="str">
        <f>' turmas sistema atual'!C517</f>
        <v>Introdução às Políticas Públicas A-noturno (São Bernardo do Campo)</v>
      </c>
      <c r="E518" s="2" t="str">
        <f>' turmas sistema atual'!D517</f>
        <v>Introdução às Políticas Públicas</v>
      </c>
      <c r="F518" s="2" t="str">
        <f>' turmas sistema atual'!F517</f>
        <v>ESHP014-13</v>
      </c>
      <c r="G518" s="2" t="str">
        <f>' turmas sistema atual'!G517</f>
        <v>A</v>
      </c>
      <c r="H518" s="2" t="str">
        <f>' turmas sistema atual'!W517</f>
        <v xml:space="preserve">terça das 19:00 às 21:00, semanal ; quinta das 21:00 às 23:00, semanal </v>
      </c>
      <c r="I518" s="5" t="str">
        <f>' turmas sistema atual'!X517</f>
        <v/>
      </c>
      <c r="J518" s="5" t="str">
        <f>' turmas sistema atual'!H517</f>
        <v xml:space="preserve">terça das 19:00 às 21:00, sala A2-S204-SB, semanal , quinta das 21:00 às 23:00, sala A2-S204-SB, semanal </v>
      </c>
      <c r="K518" s="5">
        <f>' turmas sistema atual'!I517</f>
        <v>0</v>
      </c>
      <c r="L518" s="5" t="str">
        <f>' turmas sistema atual'!J517</f>
        <v>São Bernardo do Campo</v>
      </c>
      <c r="M518" s="5" t="str">
        <f>' turmas sistema atual'!K517</f>
        <v>noturno</v>
      </c>
      <c r="N518" s="5" t="str">
        <f>' turmas sistema atual'!L517</f>
        <v>4-0-4</v>
      </c>
      <c r="O518" s="5">
        <f>' turmas sistema atual'!M517</f>
        <v>48</v>
      </c>
      <c r="P518" s="5">
        <f>' turmas sistema atual'!N517</f>
        <v>37</v>
      </c>
      <c r="Q518" s="5">
        <f t="shared" si="8"/>
        <v>11</v>
      </c>
      <c r="R518" s="2" t="str">
        <f>UPPER(' turmas sistema atual'!R517)</f>
        <v>VITOR EMANUEL MARCHETTI FERRAZ JUNIOR</v>
      </c>
      <c r="S518" s="2" t="str">
        <f>UPPER(' turmas sistema atual'!S517)</f>
        <v/>
      </c>
    </row>
    <row r="519" spans="1:19" ht="47.25" customHeight="1" thickBot="1" x14ac:dyDescent="0.3">
      <c r="A519" s="2" t="str">
        <f>' turmas sistema atual'!A518</f>
        <v>BACHARELADO EM POLÍTICAS PÚBLICAS</v>
      </c>
      <c r="B519" s="2" t="str">
        <f>' turmas sistema atual'!B518</f>
        <v>DAESZP044-14SB</v>
      </c>
      <c r="C519" s="5" t="str">
        <f>' turmas sistema atual'!Y518</f>
        <v>não</v>
      </c>
      <c r="D519" s="2" t="str">
        <f>' turmas sistema atual'!C518</f>
        <v>Meio ambiente e Políticas Públicas A-diurno (São Bernardo do Campo)</v>
      </c>
      <c r="E519" s="2" t="str">
        <f>' turmas sistema atual'!D518</f>
        <v>Meio ambiente e Políticas Públicas</v>
      </c>
      <c r="F519" s="2" t="str">
        <f>' turmas sistema atual'!F518</f>
        <v>ESZP044-14</v>
      </c>
      <c r="G519" s="2" t="str">
        <f>' turmas sistema atual'!G518</f>
        <v>A</v>
      </c>
      <c r="H519" s="2" t="str">
        <f>' turmas sistema atual'!W518</f>
        <v xml:space="preserve">terça das 10:00 às 12:00, semanal ; sexta das 08:00 às 10:00, semanal </v>
      </c>
      <c r="I519" s="5" t="str">
        <f>' turmas sistema atual'!X518</f>
        <v/>
      </c>
      <c r="J519" s="5" t="str">
        <f>' turmas sistema atual'!H518</f>
        <v xml:space="preserve">terça das 10:00 às 12:00, sala S-311-2, semanal , sexta das 08:00 às 10:00, sala S-311-2, semanal </v>
      </c>
      <c r="K519" s="5">
        <f>' turmas sistema atual'!I518</f>
        <v>0</v>
      </c>
      <c r="L519" s="5" t="str">
        <f>' turmas sistema atual'!J518</f>
        <v>São Bernardo do Campo</v>
      </c>
      <c r="M519" s="5" t="str">
        <f>' turmas sistema atual'!K518</f>
        <v>diurno</v>
      </c>
      <c r="N519" s="5" t="str">
        <f>' turmas sistema atual'!L518</f>
        <v>4-0-4</v>
      </c>
      <c r="O519" s="5">
        <f>' turmas sistema atual'!M518</f>
        <v>48</v>
      </c>
      <c r="P519" s="5">
        <f>' turmas sistema atual'!N518</f>
        <v>0</v>
      </c>
      <c r="Q519" s="5">
        <f t="shared" si="8"/>
        <v>48</v>
      </c>
      <c r="R519" s="2" t="str">
        <f>UPPER(' turmas sistema atual'!R518)</f>
        <v>NEUSA SERRA</v>
      </c>
      <c r="S519" s="2" t="str">
        <f>UPPER(' turmas sistema atual'!S518)</f>
        <v/>
      </c>
    </row>
    <row r="520" spans="1:19" ht="47.25" customHeight="1" thickBot="1" x14ac:dyDescent="0.3">
      <c r="A520" s="2" t="str">
        <f>' turmas sistema atual'!A519</f>
        <v>BACHARELADO EM POLÍTICAS PÚBLICAS</v>
      </c>
      <c r="B520" s="2" t="str">
        <f>' turmas sistema atual'!B519</f>
        <v>NAESZP044-14SB</v>
      </c>
      <c r="C520" s="5" t="str">
        <f>' turmas sistema atual'!Y519</f>
        <v>não</v>
      </c>
      <c r="D520" s="2" t="str">
        <f>' turmas sistema atual'!C519</f>
        <v>Meio ambiente e Políticas Públicas A-noturno (São Bernardo do Campo)</v>
      </c>
      <c r="E520" s="2" t="str">
        <f>' turmas sistema atual'!D519</f>
        <v>Meio ambiente e Políticas Públicas</v>
      </c>
      <c r="F520" s="2" t="str">
        <f>' turmas sistema atual'!F519</f>
        <v>ESZP044-14</v>
      </c>
      <c r="G520" s="2" t="str">
        <f>' turmas sistema atual'!G519</f>
        <v>A</v>
      </c>
      <c r="H520" s="2" t="str">
        <f>' turmas sistema atual'!W519</f>
        <v xml:space="preserve">terça das 21:00 às 23:00, semanal ; sexta das 19:00 às 21:00, semanal </v>
      </c>
      <c r="I520" s="5" t="str">
        <f>' turmas sistema atual'!X519</f>
        <v/>
      </c>
      <c r="J520" s="5" t="str">
        <f>' turmas sistema atual'!H519</f>
        <v xml:space="preserve">terça das 21:00 às 23:00, sala A2-S101-SB, semanal , sexta das 19:00 às 21:00, sala A2-S101-SB, semanal </v>
      </c>
      <c r="K520" s="5">
        <f>' turmas sistema atual'!I519</f>
        <v>0</v>
      </c>
      <c r="L520" s="5" t="str">
        <f>' turmas sistema atual'!J519</f>
        <v>São Bernardo do Campo</v>
      </c>
      <c r="M520" s="5" t="str">
        <f>' turmas sistema atual'!K519</f>
        <v>noturno</v>
      </c>
      <c r="N520" s="5" t="str">
        <f>' turmas sistema atual'!L519</f>
        <v>4-0-4</v>
      </c>
      <c r="O520" s="5">
        <f>' turmas sistema atual'!M519</f>
        <v>48</v>
      </c>
      <c r="P520" s="5">
        <f>' turmas sistema atual'!N519</f>
        <v>0</v>
      </c>
      <c r="Q520" s="5">
        <f t="shared" si="8"/>
        <v>48</v>
      </c>
      <c r="R520" s="2" t="str">
        <f>UPPER(' turmas sistema atual'!R519)</f>
        <v>NEUSA SERRA</v>
      </c>
      <c r="S520" s="2" t="str">
        <f>UPPER(' turmas sistema atual'!S519)</f>
        <v/>
      </c>
    </row>
    <row r="521" spans="1:19" ht="47.25" customHeight="1" thickBot="1" x14ac:dyDescent="0.3">
      <c r="A521" s="2" t="str">
        <f>' turmas sistema atual'!A520</f>
        <v>BACHARELADO EM POLÍTICAS PÚBLICAS</v>
      </c>
      <c r="B521" s="2" t="str">
        <f>' turmas sistema atual'!B520</f>
        <v>DAESHP024-14SB</v>
      </c>
      <c r="C521" s="5" t="str">
        <f>' turmas sistema atual'!Y520</f>
        <v>não</v>
      </c>
      <c r="D521" s="2" t="str">
        <f>' turmas sistema atual'!C520</f>
        <v>Métodos de Pesquisa em Políticas Públicas A-diurno (São Bernardo do Campo)</v>
      </c>
      <c r="E521" s="2" t="str">
        <f>' turmas sistema atual'!D520</f>
        <v>Métodos de Pesquisa em Políticas Públicas</v>
      </c>
      <c r="F521" s="2" t="str">
        <f>' turmas sistema atual'!F520</f>
        <v>ESHP024-14</v>
      </c>
      <c r="G521" s="2" t="str">
        <f>' turmas sistema atual'!G520</f>
        <v>A</v>
      </c>
      <c r="H521" s="2" t="str">
        <f>' turmas sistema atual'!W520</f>
        <v xml:space="preserve">quarta das 08:00 às 10:00, semanal ; sexta das 10:00 às 12:00, semanal </v>
      </c>
      <c r="I521" s="5" t="str">
        <f>' turmas sistema atual'!X520</f>
        <v/>
      </c>
      <c r="J521" s="5" t="str">
        <f>' turmas sistema atual'!H520</f>
        <v xml:space="preserve">quarta das 08:00 às 10:00, sala A1-S103-SB, semanal , sexta das 10:00 às 12:00, sala A1-S103-SB, semanal </v>
      </c>
      <c r="K521" s="5">
        <f>' turmas sistema atual'!I520</f>
        <v>0</v>
      </c>
      <c r="L521" s="5" t="str">
        <f>' turmas sistema atual'!J520</f>
        <v>São Bernardo do Campo</v>
      </c>
      <c r="M521" s="5" t="str">
        <f>' turmas sistema atual'!K520</f>
        <v>diurno</v>
      </c>
      <c r="N521" s="5" t="str">
        <f>' turmas sistema atual'!L520</f>
        <v>4-0-4</v>
      </c>
      <c r="O521" s="5">
        <f>' turmas sistema atual'!M520</f>
        <v>48</v>
      </c>
      <c r="P521" s="5">
        <f>' turmas sistema atual'!N520</f>
        <v>37</v>
      </c>
      <c r="Q521" s="5">
        <f t="shared" si="8"/>
        <v>11</v>
      </c>
      <c r="R521" s="2" t="str">
        <f>UPPER(' turmas sistema atual'!R520)</f>
        <v>PAULO SERGIO DA COSTA NEVES</v>
      </c>
      <c r="S521" s="2" t="str">
        <f>UPPER(' turmas sistema atual'!S520)</f>
        <v>PAULO SERGIO DA COSTA NEVES</v>
      </c>
    </row>
    <row r="522" spans="1:19" ht="47.25" customHeight="1" thickBot="1" x14ac:dyDescent="0.3">
      <c r="A522" s="2" t="str">
        <f>' turmas sistema atual'!A521</f>
        <v>BACHARELADO EM POLÍTICAS PÚBLICAS</v>
      </c>
      <c r="B522" s="2" t="str">
        <f>' turmas sistema atual'!B521</f>
        <v>NAESHP024-14SB</v>
      </c>
      <c r="C522" s="5" t="str">
        <f>' turmas sistema atual'!Y521</f>
        <v>não</v>
      </c>
      <c r="D522" s="2" t="str">
        <f>' turmas sistema atual'!C521</f>
        <v>Métodos de Pesquisa em Políticas Públicas A-noturno (São Bernardo do Campo)</v>
      </c>
      <c r="E522" s="2" t="str">
        <f>' turmas sistema atual'!D521</f>
        <v>Métodos de Pesquisa em Políticas Públicas</v>
      </c>
      <c r="F522" s="2" t="str">
        <f>' turmas sistema atual'!F521</f>
        <v>ESHP024-14</v>
      </c>
      <c r="G522" s="2" t="str">
        <f>' turmas sistema atual'!G521</f>
        <v>A</v>
      </c>
      <c r="H522" s="2" t="str">
        <f>' turmas sistema atual'!W521</f>
        <v xml:space="preserve">quarta das 19:00 às 21:00, semanal ; sexta das 21:00 às 23:00, semanal </v>
      </c>
      <c r="I522" s="5" t="str">
        <f>' turmas sistema atual'!X521</f>
        <v/>
      </c>
      <c r="J522" s="5" t="str">
        <f>' turmas sistema atual'!H521</f>
        <v xml:space="preserve">quarta das 19:00 às 21:00, sala S-311-3, semanal , sexta das 21:00 às 23:00, sala S-311-3, semanal </v>
      </c>
      <c r="K522" s="5">
        <f>' turmas sistema atual'!I521</f>
        <v>0</v>
      </c>
      <c r="L522" s="5" t="str">
        <f>' turmas sistema atual'!J521</f>
        <v>São Bernardo do Campo</v>
      </c>
      <c r="M522" s="5" t="str">
        <f>' turmas sistema atual'!K521</f>
        <v>noturno</v>
      </c>
      <c r="N522" s="5" t="str">
        <f>' turmas sistema atual'!L521</f>
        <v>4-0-4</v>
      </c>
      <c r="O522" s="5">
        <f>' turmas sistema atual'!M521</f>
        <v>48</v>
      </c>
      <c r="P522" s="5">
        <f>' turmas sistema atual'!N521</f>
        <v>37</v>
      </c>
      <c r="Q522" s="5">
        <f t="shared" si="8"/>
        <v>11</v>
      </c>
      <c r="R522" s="2" t="str">
        <f>UPPER(' turmas sistema atual'!R521)</f>
        <v>PAULO SERGIO DA COSTA NEVES</v>
      </c>
      <c r="S522" s="2" t="str">
        <f>UPPER(' turmas sistema atual'!S521)</f>
        <v/>
      </c>
    </row>
    <row r="523" spans="1:19" ht="47.25" customHeight="1" thickBot="1" x14ac:dyDescent="0.3">
      <c r="A523" s="2" t="str">
        <f>' turmas sistema atual'!A522</f>
        <v>BACHARELADO EM POLÍTICAS PÚBLICAS</v>
      </c>
      <c r="B523" s="2" t="str">
        <f>' turmas sistema atual'!B522</f>
        <v>DAESHP016-13SB</v>
      </c>
      <c r="C523" s="5" t="str">
        <f>' turmas sistema atual'!Y522</f>
        <v>não</v>
      </c>
      <c r="D523" s="2" t="str">
        <f>' turmas sistema atual'!C522</f>
        <v>Métodos Quantitativos para Ciências Sociais A-diurno (São Bernardo do Campo)</v>
      </c>
      <c r="E523" s="2" t="str">
        <f>' turmas sistema atual'!D522</f>
        <v>Métodos Quantitativos para Ciências Sociais</v>
      </c>
      <c r="F523" s="2" t="str">
        <f>' turmas sistema atual'!F522</f>
        <v>ESHP016-13</v>
      </c>
      <c r="G523" s="2" t="str">
        <f>' turmas sistema atual'!G522</f>
        <v>A</v>
      </c>
      <c r="H523" s="2" t="str">
        <f>' turmas sistema atual'!W522</f>
        <v xml:space="preserve">segunda das 10:00 às 12:00, semanal ; quinta das 08:00 às 10:00, semanal </v>
      </c>
      <c r="I523" s="5" t="str">
        <f>' turmas sistema atual'!X522</f>
        <v/>
      </c>
      <c r="J523" s="5" t="str">
        <f>' turmas sistema atual'!H522</f>
        <v xml:space="preserve">segunda das 10:00 às 12:00, sala A2-S203-SB, semanal , quinta das 08:00 às 10:00, sala A2-S203-SB, semanal </v>
      </c>
      <c r="K523" s="5">
        <f>' turmas sistema atual'!I522</f>
        <v>0</v>
      </c>
      <c r="L523" s="5" t="str">
        <f>' turmas sistema atual'!J522</f>
        <v>São Bernardo do Campo</v>
      </c>
      <c r="M523" s="5" t="str">
        <f>' turmas sistema atual'!K522</f>
        <v>diurno</v>
      </c>
      <c r="N523" s="5" t="str">
        <f>' turmas sistema atual'!L522</f>
        <v>2-2-4</v>
      </c>
      <c r="O523" s="5">
        <f>' turmas sistema atual'!M522</f>
        <v>48</v>
      </c>
      <c r="P523" s="5">
        <f>' turmas sistema atual'!N522</f>
        <v>0</v>
      </c>
      <c r="Q523" s="5">
        <f t="shared" si="8"/>
        <v>48</v>
      </c>
      <c r="R523" s="2" t="str">
        <f>UPPER(' turmas sistema atual'!R522)</f>
        <v>MARCOS VINICIUS PO</v>
      </c>
      <c r="S523" s="2" t="str">
        <f>UPPER(' turmas sistema atual'!S522)</f>
        <v>MARCOS VINICIUS PO</v>
      </c>
    </row>
    <row r="524" spans="1:19" ht="47.25" customHeight="1" thickBot="1" x14ac:dyDescent="0.3">
      <c r="A524" s="2" t="str">
        <f>' turmas sistema atual'!A523</f>
        <v>BACHARELADO EM POLÍTICAS PÚBLICAS</v>
      </c>
      <c r="B524" s="2" t="str">
        <f>' turmas sistema atual'!B523</f>
        <v>NAESHP016-13SB</v>
      </c>
      <c r="C524" s="5" t="str">
        <f>' turmas sistema atual'!Y523</f>
        <v>não</v>
      </c>
      <c r="D524" s="2" t="str">
        <f>' turmas sistema atual'!C523</f>
        <v>Métodos Quantitativos para Ciências Sociais A-noturno (São Bernardo do Campo)</v>
      </c>
      <c r="E524" s="2" t="str">
        <f>' turmas sistema atual'!D523</f>
        <v>Métodos Quantitativos para Ciências Sociais</v>
      </c>
      <c r="F524" s="2" t="str">
        <f>' turmas sistema atual'!F523</f>
        <v>ESHP016-13</v>
      </c>
      <c r="G524" s="2" t="str">
        <f>' turmas sistema atual'!G523</f>
        <v>A</v>
      </c>
      <c r="H524" s="2" t="str">
        <f>' turmas sistema atual'!W523</f>
        <v xml:space="preserve">segunda das 21:00 às 23:00, semanal ; quinta das 19:00 às 21:00, semanal </v>
      </c>
      <c r="I524" s="5" t="str">
        <f>' turmas sistema atual'!X523</f>
        <v/>
      </c>
      <c r="J524" s="5" t="str">
        <f>' turmas sistema atual'!H523</f>
        <v xml:space="preserve">segunda das 21:00 às 23:00, sala S-309-1, semanal , quinta das 19:00 às 21:00, sala A2-S304-SB, semanal </v>
      </c>
      <c r="K524" s="5">
        <f>' turmas sistema atual'!I523</f>
        <v>0</v>
      </c>
      <c r="L524" s="5" t="str">
        <f>' turmas sistema atual'!J523</f>
        <v>São Bernardo do Campo</v>
      </c>
      <c r="M524" s="5" t="str">
        <f>' turmas sistema atual'!K523</f>
        <v>noturno</v>
      </c>
      <c r="N524" s="5" t="str">
        <f>' turmas sistema atual'!L523</f>
        <v>2-2-4</v>
      </c>
      <c r="O524" s="5">
        <f>' turmas sistema atual'!M523</f>
        <v>48</v>
      </c>
      <c r="P524" s="5">
        <f>' turmas sistema atual'!N523</f>
        <v>0</v>
      </c>
      <c r="Q524" s="5">
        <f t="shared" si="8"/>
        <v>48</v>
      </c>
      <c r="R524" s="2" t="str">
        <f>UPPER(' turmas sistema atual'!R523)</f>
        <v>MARCOS VINICIUS PO</v>
      </c>
      <c r="S524" s="2" t="str">
        <f>UPPER(' turmas sistema atual'!S523)</f>
        <v>MARCOS VINICIUS PO</v>
      </c>
    </row>
    <row r="525" spans="1:19" ht="47.25" customHeight="1" thickBot="1" x14ac:dyDescent="0.3">
      <c r="A525" s="2" t="str">
        <f>' turmas sistema atual'!A524</f>
        <v>BACHARELADO EM POLÍTICAS PÚBLICAS</v>
      </c>
      <c r="B525" s="2" t="str">
        <f>' turmas sistema atual'!B524</f>
        <v>DAESZP039-14SB</v>
      </c>
      <c r="C525" s="5" t="str">
        <f>' turmas sistema atual'!Y524</f>
        <v>não</v>
      </c>
      <c r="D525" s="2" t="str">
        <f>' turmas sistema atual'!C524</f>
        <v>Políticas de Educação A-diurno (São Bernardo do Campo)</v>
      </c>
      <c r="E525" s="2" t="str">
        <f>' turmas sistema atual'!D524</f>
        <v>Políticas de Educação</v>
      </c>
      <c r="F525" s="2" t="str">
        <f>' turmas sistema atual'!F524</f>
        <v>ESZP039-14</v>
      </c>
      <c r="G525" s="2" t="str">
        <f>' turmas sistema atual'!G524</f>
        <v>A</v>
      </c>
      <c r="H525" s="2" t="str">
        <f>' turmas sistema atual'!W524</f>
        <v xml:space="preserve">segunda das 08:00 às 10:00, semanal ; quarta das 10:00 às 12:00, semanal </v>
      </c>
      <c r="I525" s="5" t="str">
        <f>' turmas sistema atual'!X524</f>
        <v/>
      </c>
      <c r="J525" s="5" t="str">
        <f>' turmas sistema atual'!H524</f>
        <v xml:space="preserve">segunda das 08:00 às 10:00, sala A2-S309-SB, semanal , quarta das 10:00 às 12:00, sala A2-S309-SB, semanal </v>
      </c>
      <c r="K525" s="5">
        <f>' turmas sistema atual'!I524</f>
        <v>0</v>
      </c>
      <c r="L525" s="5" t="str">
        <f>' turmas sistema atual'!J524</f>
        <v>São Bernardo do Campo</v>
      </c>
      <c r="M525" s="5" t="str">
        <f>' turmas sistema atual'!K524</f>
        <v>diurno</v>
      </c>
      <c r="N525" s="5" t="str">
        <f>' turmas sistema atual'!L524</f>
        <v>4-0-4</v>
      </c>
      <c r="O525" s="5">
        <f>' turmas sistema atual'!M524</f>
        <v>48</v>
      </c>
      <c r="P525" s="5">
        <f>' turmas sistema atual'!N524</f>
        <v>0</v>
      </c>
      <c r="Q525" s="5">
        <f t="shared" si="8"/>
        <v>48</v>
      </c>
      <c r="R525" s="2" t="str">
        <f>UPPER(' turmas sistema atual'!R524)</f>
        <v>SALOMÃO BARROS XIMENES</v>
      </c>
      <c r="S525" s="2" t="str">
        <f>UPPER(' turmas sistema atual'!S524)</f>
        <v/>
      </c>
    </row>
    <row r="526" spans="1:19" ht="47.25" customHeight="1" thickBot="1" x14ac:dyDescent="0.3">
      <c r="A526" s="2" t="str">
        <f>' turmas sistema atual'!A525</f>
        <v>BACHARELADO EM POLÍTICAS PÚBLICAS</v>
      </c>
      <c r="B526" s="2" t="str">
        <f>' turmas sistema atual'!B525</f>
        <v>NAESZP039-14SB</v>
      </c>
      <c r="C526" s="5" t="str">
        <f>' turmas sistema atual'!Y525</f>
        <v>não</v>
      </c>
      <c r="D526" s="2" t="str">
        <f>' turmas sistema atual'!C525</f>
        <v>Políticas de Educação A-noturno (São Bernardo do Campo)</v>
      </c>
      <c r="E526" s="2" t="str">
        <f>' turmas sistema atual'!D525</f>
        <v>Políticas de Educação</v>
      </c>
      <c r="F526" s="2" t="str">
        <f>' turmas sistema atual'!F525</f>
        <v>ESZP039-14</v>
      </c>
      <c r="G526" s="2" t="str">
        <f>' turmas sistema atual'!G525</f>
        <v>A</v>
      </c>
      <c r="H526" s="2" t="str">
        <f>' turmas sistema atual'!W525</f>
        <v xml:space="preserve">segunda das 19:00 às 21:00, semanal ; quarta das 21:00 às 23:00, semanal </v>
      </c>
      <c r="I526" s="5" t="str">
        <f>' turmas sistema atual'!X525</f>
        <v/>
      </c>
      <c r="J526" s="5" t="str">
        <f>' turmas sistema atual'!H525</f>
        <v xml:space="preserve">segunda das 19:00 às 21:00, sala A2-S106-SB, semanal , quarta das 21:00 às 23:00, sala A1-S102-SB, semanal </v>
      </c>
      <c r="K526" s="5">
        <f>' turmas sistema atual'!I525</f>
        <v>0</v>
      </c>
      <c r="L526" s="5" t="str">
        <f>' turmas sistema atual'!J525</f>
        <v>São Bernardo do Campo</v>
      </c>
      <c r="M526" s="5" t="str">
        <f>' turmas sistema atual'!K525</f>
        <v>noturno</v>
      </c>
      <c r="N526" s="5" t="str">
        <f>' turmas sistema atual'!L525</f>
        <v>4-0-4</v>
      </c>
      <c r="O526" s="5">
        <f>' turmas sistema atual'!M525</f>
        <v>48</v>
      </c>
      <c r="P526" s="5">
        <f>' turmas sistema atual'!N525</f>
        <v>0</v>
      </c>
      <c r="Q526" s="5">
        <f t="shared" si="8"/>
        <v>48</v>
      </c>
      <c r="R526" s="2" t="str">
        <f>UPPER(' turmas sistema atual'!R525)</f>
        <v>SALOMÃO BARROS XIMENES</v>
      </c>
      <c r="S526" s="2" t="str">
        <f>UPPER(' turmas sistema atual'!S525)</f>
        <v/>
      </c>
    </row>
    <row r="527" spans="1:19" ht="47.25" customHeight="1" thickBot="1" x14ac:dyDescent="0.3">
      <c r="A527" s="2" t="str">
        <f>' turmas sistema atual'!A526</f>
        <v>BACHARELADO EM POLÍTICAS PÚBLICAS</v>
      </c>
      <c r="B527" s="2" t="str">
        <f>' turmas sistema atual'!B526</f>
        <v>DAESHP020-13SB</v>
      </c>
      <c r="C527" s="5" t="str">
        <f>' turmas sistema atual'!Y526</f>
        <v>não</v>
      </c>
      <c r="D527" s="2" t="str">
        <f>' turmas sistema atual'!C526</f>
        <v>Temas Contemporâneos A-diurno (São Bernardo do Campo)</v>
      </c>
      <c r="E527" s="2" t="str">
        <f>' turmas sistema atual'!D526</f>
        <v>Temas Contemporâneos</v>
      </c>
      <c r="F527" s="2" t="str">
        <f>' turmas sistema atual'!F526</f>
        <v>ESHP020-13</v>
      </c>
      <c r="G527" s="2" t="str">
        <f>' turmas sistema atual'!G526</f>
        <v>A</v>
      </c>
      <c r="H527" s="2" t="str">
        <f>' turmas sistema atual'!W526</f>
        <v xml:space="preserve">quarta das 08:00 às 10:00, semanal ; sexta das 10:00 às 12:00, semanal </v>
      </c>
      <c r="I527" s="5" t="str">
        <f>' turmas sistema atual'!X526</f>
        <v/>
      </c>
      <c r="J527" s="5" t="str">
        <f>' turmas sistema atual'!H526</f>
        <v xml:space="preserve">quarta das 08:00 às 10:00, sala A2-S309-SB, semanal , sexta das 10:00 às 12:00, sala A2-S309-SB, semanal </v>
      </c>
      <c r="K527" s="5">
        <f>' turmas sistema atual'!I526</f>
        <v>0</v>
      </c>
      <c r="L527" s="5" t="str">
        <f>' turmas sistema atual'!J526</f>
        <v>São Bernardo do Campo</v>
      </c>
      <c r="M527" s="5" t="str">
        <f>' turmas sistema atual'!K526</f>
        <v>diurno</v>
      </c>
      <c r="N527" s="5" t="str">
        <f>' turmas sistema atual'!L526</f>
        <v>2-2-4</v>
      </c>
      <c r="O527" s="5">
        <f>' turmas sistema atual'!M526</f>
        <v>48</v>
      </c>
      <c r="P527" s="5">
        <f>' turmas sistema atual'!N526</f>
        <v>0</v>
      </c>
      <c r="Q527" s="5">
        <f t="shared" si="8"/>
        <v>48</v>
      </c>
      <c r="R527" s="2" t="str">
        <f>UPPER(' turmas sistema atual'!R526)</f>
        <v>SERGIO AMADEU DA SILVEIRA</v>
      </c>
      <c r="S527" s="2" t="str">
        <f>UPPER(' turmas sistema atual'!S526)</f>
        <v/>
      </c>
    </row>
    <row r="528" spans="1:19" ht="47.25" customHeight="1" thickBot="1" x14ac:dyDescent="0.3">
      <c r="A528" s="2" t="str">
        <f>' turmas sistema atual'!A527</f>
        <v>BACHARELADO EM POLÍTICAS PÚBLICAS</v>
      </c>
      <c r="B528" s="2" t="str">
        <f>' turmas sistema atual'!B527</f>
        <v>NAESHP020-13SB</v>
      </c>
      <c r="C528" s="5" t="str">
        <f>' turmas sistema atual'!Y527</f>
        <v>não</v>
      </c>
      <c r="D528" s="2" t="str">
        <f>' turmas sistema atual'!C527</f>
        <v>Temas Contemporâneos A-noturno (São Bernardo do Campo)</v>
      </c>
      <c r="E528" s="2" t="str">
        <f>' turmas sistema atual'!D527</f>
        <v>Temas Contemporâneos</v>
      </c>
      <c r="F528" s="2" t="str">
        <f>' turmas sistema atual'!F527</f>
        <v>ESHP020-13</v>
      </c>
      <c r="G528" s="2" t="str">
        <f>' turmas sistema atual'!G527</f>
        <v>A</v>
      </c>
      <c r="H528" s="2" t="str">
        <f>' turmas sistema atual'!W527</f>
        <v xml:space="preserve">quarta das 19:00 às 21:00, semanal ; sexta das 21:00 às 23:00, semanal </v>
      </c>
      <c r="I528" s="5" t="str">
        <f>' turmas sistema atual'!X527</f>
        <v/>
      </c>
      <c r="J528" s="5" t="str">
        <f>' turmas sistema atual'!H527</f>
        <v xml:space="preserve">quarta das 19:00 às 21:00, sala A2-S102-SB, semanal , sexta das 21:00 às 23:00, sala A2-S202-SB, semanal </v>
      </c>
      <c r="K528" s="5">
        <f>' turmas sistema atual'!I527</f>
        <v>0</v>
      </c>
      <c r="L528" s="5" t="str">
        <f>' turmas sistema atual'!J527</f>
        <v>São Bernardo do Campo</v>
      </c>
      <c r="M528" s="5" t="str">
        <f>' turmas sistema atual'!K527</f>
        <v>noturno</v>
      </c>
      <c r="N528" s="5" t="str">
        <f>' turmas sistema atual'!L527</f>
        <v>2-2-4</v>
      </c>
      <c r="O528" s="5">
        <f>' turmas sistema atual'!M527</f>
        <v>48</v>
      </c>
      <c r="P528" s="5">
        <f>' turmas sistema atual'!N527</f>
        <v>0</v>
      </c>
      <c r="Q528" s="5">
        <f t="shared" si="8"/>
        <v>48</v>
      </c>
      <c r="R528" s="2" t="str">
        <f>UPPER(' turmas sistema atual'!R527)</f>
        <v>SERGIO AMADEU DA SILVEIRA</v>
      </c>
      <c r="S528" s="2" t="str">
        <f>UPPER(' turmas sistema atual'!S527)</f>
        <v/>
      </c>
    </row>
    <row r="529" spans="1:19" ht="47.25" customHeight="1" thickBot="1" x14ac:dyDescent="0.3">
      <c r="A529" s="2" t="str">
        <f>' turmas sistema atual'!A528</f>
        <v>BACHARELADO EM POLÍTICAS PÚBLICAS</v>
      </c>
      <c r="B529" s="2" t="str">
        <f>' turmas sistema atual'!B528</f>
        <v>DAESHP029-14SB</v>
      </c>
      <c r="C529" s="5" t="str">
        <f>' turmas sistema atual'!Y528</f>
        <v>não</v>
      </c>
      <c r="D529" s="2" t="str">
        <f>' turmas sistema atual'!C528</f>
        <v>Teoria e Gestão de Organizações Públicas A-diurno (São Bernardo do Campo)</v>
      </c>
      <c r="E529" s="2" t="str">
        <f>' turmas sistema atual'!D528</f>
        <v>Teoria e Gestão de Organizações Públicas</v>
      </c>
      <c r="F529" s="2" t="str">
        <f>' turmas sistema atual'!F528</f>
        <v>ESHP029-14</v>
      </c>
      <c r="G529" s="2" t="str">
        <f>' turmas sistema atual'!G528</f>
        <v>A</v>
      </c>
      <c r="H529" s="2" t="str">
        <f>' turmas sistema atual'!W528</f>
        <v xml:space="preserve">quarta das 08:00 às 10:00, semanal ; sexta das 10:00 às 12:00, semanal </v>
      </c>
      <c r="I529" s="5" t="str">
        <f>' turmas sistema atual'!X528</f>
        <v/>
      </c>
      <c r="J529" s="5" t="str">
        <f>' turmas sistema atual'!H528</f>
        <v xml:space="preserve">quarta das 08:00 às 10:00, sala A2-S302-SB, semanal , sexta das 10:00 às 12:00, sala A2-S205-SB, semanal </v>
      </c>
      <c r="K529" s="5">
        <f>' turmas sistema atual'!I528</f>
        <v>0</v>
      </c>
      <c r="L529" s="5" t="str">
        <f>' turmas sistema atual'!J528</f>
        <v>São Bernardo do Campo</v>
      </c>
      <c r="M529" s="5" t="str">
        <f>' turmas sistema atual'!K528</f>
        <v>diurno</v>
      </c>
      <c r="N529" s="5" t="str">
        <f>' turmas sistema atual'!L528</f>
        <v>4-0-4</v>
      </c>
      <c r="O529" s="5">
        <f>' turmas sistema atual'!M528</f>
        <v>48</v>
      </c>
      <c r="P529" s="5">
        <f>' turmas sistema atual'!N528</f>
        <v>0</v>
      </c>
      <c r="Q529" s="5">
        <f t="shared" si="8"/>
        <v>48</v>
      </c>
      <c r="R529" s="2" t="str">
        <f>UPPER(' turmas sistema atual'!R528)</f>
        <v>LUCIO NAGIB BITTENCOURT</v>
      </c>
      <c r="S529" s="2" t="str">
        <f>UPPER(' turmas sistema atual'!S528)</f>
        <v/>
      </c>
    </row>
    <row r="530" spans="1:19" ht="47.25" customHeight="1" thickBot="1" x14ac:dyDescent="0.3">
      <c r="A530" s="2" t="str">
        <f>' turmas sistema atual'!A529</f>
        <v>BACHARELADO EM POLÍTICAS PÚBLICAS</v>
      </c>
      <c r="B530" s="2" t="str">
        <f>' turmas sistema atual'!B529</f>
        <v>NAESHP029-14SB</v>
      </c>
      <c r="C530" s="5" t="str">
        <f>' turmas sistema atual'!Y529</f>
        <v>não</v>
      </c>
      <c r="D530" s="2" t="str">
        <f>' turmas sistema atual'!C529</f>
        <v>Teoria e Gestão de Organizações Públicas A-noturno (São Bernardo do Campo)</v>
      </c>
      <c r="E530" s="2" t="str">
        <f>' turmas sistema atual'!D529</f>
        <v>Teoria e Gestão de Organizações Públicas</v>
      </c>
      <c r="F530" s="2" t="str">
        <f>' turmas sistema atual'!F529</f>
        <v>ESHP029-14</v>
      </c>
      <c r="G530" s="2" t="str">
        <f>' turmas sistema atual'!G529</f>
        <v>A</v>
      </c>
      <c r="H530" s="2" t="str">
        <f>' turmas sistema atual'!W529</f>
        <v xml:space="preserve">quarta das 19:00 às 21:00, semanal ; sexta das 21:00 às 23:00, semanal </v>
      </c>
      <c r="I530" s="5" t="str">
        <f>' turmas sistema atual'!X529</f>
        <v/>
      </c>
      <c r="J530" s="5" t="str">
        <f>' turmas sistema atual'!H529</f>
        <v xml:space="preserve">quarta das 19:00 às 21:00, sala A2-S206-SB, semanal , sexta das 21:00 às 23:00, sala A2-S205-SB, semanal </v>
      </c>
      <c r="K530" s="5">
        <f>' turmas sistema atual'!I529</f>
        <v>0</v>
      </c>
      <c r="L530" s="5" t="str">
        <f>' turmas sistema atual'!J529</f>
        <v>São Bernardo do Campo</v>
      </c>
      <c r="M530" s="5" t="str">
        <f>' turmas sistema atual'!K529</f>
        <v>noturno</v>
      </c>
      <c r="N530" s="5" t="str">
        <f>' turmas sistema atual'!L529</f>
        <v>4-0-4</v>
      </c>
      <c r="O530" s="5">
        <f>' turmas sistema atual'!M529</f>
        <v>48</v>
      </c>
      <c r="P530" s="5">
        <f>' turmas sistema atual'!N529</f>
        <v>0</v>
      </c>
      <c r="Q530" s="5">
        <f t="shared" si="8"/>
        <v>48</v>
      </c>
      <c r="R530" s="2" t="str">
        <f>UPPER(' turmas sistema atual'!R529)</f>
        <v>LUCIO NAGIB BITTENCOURT</v>
      </c>
      <c r="S530" s="2" t="str">
        <f>UPPER(' turmas sistema atual'!S529)</f>
        <v/>
      </c>
    </row>
    <row r="531" spans="1:19" ht="47.25" customHeight="1" thickBot="1" x14ac:dyDescent="0.3">
      <c r="A531" s="2" t="str">
        <f>' turmas sistema atual'!A530</f>
        <v>BACHARELADO EM QUÍMICA</v>
      </c>
      <c r="B531" s="2" t="str">
        <f>' turmas sistema atual'!B530</f>
        <v>DANHZ4004-15SA</v>
      </c>
      <c r="C531" s="5" t="str">
        <f>' turmas sistema atual'!Y530</f>
        <v>não</v>
      </c>
      <c r="D531" s="2" t="str">
        <f>' turmas sistema atual'!C530</f>
        <v>Desenho e Projeto em Química A-diurno (Santo André)</v>
      </c>
      <c r="E531" s="2" t="str">
        <f>' turmas sistema atual'!D530</f>
        <v>Desenho e Projeto em Química</v>
      </c>
      <c r="F531" s="2" t="str">
        <f>' turmas sistema atual'!F530</f>
        <v>NHZ4004-15</v>
      </c>
      <c r="G531" s="2" t="str">
        <f>' turmas sistema atual'!G530</f>
        <v>A</v>
      </c>
      <c r="H531" s="2" t="str">
        <f>' turmas sistema atual'!W530</f>
        <v xml:space="preserve">segunda das 14:00 às 17:00, semanal </v>
      </c>
      <c r="I531" s="5" t="str">
        <f>' turmas sistema atual'!X530</f>
        <v/>
      </c>
      <c r="J531" s="5" t="str">
        <f>' turmas sistema atual'!H530</f>
        <v xml:space="preserve">segunda das 14:00 às 17:00, sala S-309-1, semanal </v>
      </c>
      <c r="K531" s="5">
        <f>' turmas sistema atual'!I530</f>
        <v>0</v>
      </c>
      <c r="L531" s="5" t="str">
        <f>' turmas sistema atual'!J530</f>
        <v>Santo André</v>
      </c>
      <c r="M531" s="5" t="str">
        <f>' turmas sistema atual'!K530</f>
        <v>diurno</v>
      </c>
      <c r="N531" s="5" t="str">
        <f>' turmas sistema atual'!L530</f>
        <v>3-0-4</v>
      </c>
      <c r="O531" s="5">
        <f>' turmas sistema atual'!M530</f>
        <v>30</v>
      </c>
      <c r="P531" s="5">
        <f>' turmas sistema atual'!N530</f>
        <v>0</v>
      </c>
      <c r="Q531" s="5">
        <f t="shared" si="8"/>
        <v>30</v>
      </c>
      <c r="R531" s="2" t="str">
        <f>UPPER(' turmas sistema atual'!R530)</f>
        <v>MARCIA APARECIDA DA SILVA SPINACE</v>
      </c>
      <c r="S531" s="2" t="str">
        <f>UPPER(' turmas sistema atual'!S530)</f>
        <v/>
      </c>
    </row>
    <row r="532" spans="1:19" ht="47.25" customHeight="1" thickBot="1" x14ac:dyDescent="0.3">
      <c r="A532" s="2" t="str">
        <f>' turmas sistema atual'!A531</f>
        <v>BACHARELADO EM QUÍMICA</v>
      </c>
      <c r="B532" s="2" t="str">
        <f>' turmas sistema atual'!B531</f>
        <v>NANHT4006-15SA</v>
      </c>
      <c r="C532" s="5" t="str">
        <f>' turmas sistema atual'!Y531</f>
        <v>não</v>
      </c>
      <c r="D532" s="2" t="str">
        <f>' turmas sistema atual'!C531</f>
        <v>Eletroquímica e Cinética Química A-noturno (Santo André)</v>
      </c>
      <c r="E532" s="2" t="str">
        <f>' turmas sistema atual'!D531</f>
        <v>Eletroquímica e Cinética Química</v>
      </c>
      <c r="F532" s="2" t="str">
        <f>' turmas sistema atual'!F531</f>
        <v>NHT4006-15</v>
      </c>
      <c r="G532" s="2" t="str">
        <f>' turmas sistema atual'!G531</f>
        <v>A</v>
      </c>
      <c r="H532" s="2" t="str">
        <f>' turmas sistema atual'!W531</f>
        <v xml:space="preserve">segunda das 19:00 às 21:00, semanal ; terça das 21:00 às 23:00, semanal ; quinta das 19:00 às 21:00, semanal </v>
      </c>
      <c r="I532" s="5" t="str">
        <f>' turmas sistema atual'!X531</f>
        <v/>
      </c>
      <c r="J532" s="5" t="str">
        <f>' turmas sistema atual'!H531</f>
        <v xml:space="preserve">segunda das 19:00 às 21:00, sala S-310-2, semanal , terça das 21:00 às 23:00, sala S-310-2, semanal , quinta das 19:00 às 21:00, sala S-310-2, semanal </v>
      </c>
      <c r="K532" s="5">
        <f>' turmas sistema atual'!I531</f>
        <v>0</v>
      </c>
      <c r="L532" s="5" t="str">
        <f>' turmas sistema atual'!J531</f>
        <v>Santo André</v>
      </c>
      <c r="M532" s="5" t="str">
        <f>' turmas sistema atual'!K531</f>
        <v>noturno</v>
      </c>
      <c r="N532" s="5" t="str">
        <f>' turmas sistema atual'!L531</f>
        <v>6-0-6</v>
      </c>
      <c r="O532" s="5">
        <f>' turmas sistema atual'!M531</f>
        <v>30</v>
      </c>
      <c r="P532" s="5">
        <f>' turmas sistema atual'!N531</f>
        <v>0</v>
      </c>
      <c r="Q532" s="5">
        <f t="shared" si="8"/>
        <v>30</v>
      </c>
      <c r="R532" s="2" t="str">
        <f>UPPER(' turmas sistema atual'!R531)</f>
        <v>JANAINA DE SOUZA GARCIA</v>
      </c>
      <c r="S532" s="2" t="str">
        <f>UPPER(' turmas sistema atual'!S531)</f>
        <v/>
      </c>
    </row>
    <row r="533" spans="1:19" ht="47.25" customHeight="1" thickBot="1" x14ac:dyDescent="0.3">
      <c r="A533" s="2" t="str">
        <f>' turmas sistema atual'!A532</f>
        <v>BACHARELADO EM QUÍMICA</v>
      </c>
      <c r="B533" s="2" t="str">
        <f>' turmas sistema atual'!B532</f>
        <v>DANHT4007-15SA</v>
      </c>
      <c r="C533" s="5" t="str">
        <f>' turmas sistema atual'!Y532</f>
        <v>não</v>
      </c>
      <c r="D533" s="2" t="str">
        <f>' turmas sistema atual'!C532</f>
        <v>Espectroscopia A-diurno (Santo André)</v>
      </c>
      <c r="E533" s="2" t="str">
        <f>' turmas sistema atual'!D532</f>
        <v>Espectroscopia</v>
      </c>
      <c r="F533" s="2" t="str">
        <f>' turmas sistema atual'!F532</f>
        <v>NHT4007-15</v>
      </c>
      <c r="G533" s="2" t="str">
        <f>' turmas sistema atual'!G532</f>
        <v>A</v>
      </c>
      <c r="H533" s="2" t="str">
        <f>' turmas sistema atual'!W532</f>
        <v/>
      </c>
      <c r="I533" s="5" t="str">
        <f>' turmas sistema atual'!X532</f>
        <v xml:space="preserve">segunda das 08:00 às 10:00, semanal ; segunda das 10:00 às 12:00, semanal ; quarta das 10:00 às 12:00, semanal </v>
      </c>
      <c r="J533" s="5">
        <f>' turmas sistema atual'!H532</f>
        <v>0</v>
      </c>
      <c r="K533" s="5" t="str">
        <f>' turmas sistema atual'!I532</f>
        <v xml:space="preserve">segunda das 08:00 às 10:00, sala 404-2, semanal , segunda das 10:00 às 12:00, sala 404-2, semanal , quarta das 10:00 às 12:00, sala 404-2, semanal </v>
      </c>
      <c r="L533" s="5" t="str">
        <f>' turmas sistema atual'!J532</f>
        <v>Santo André</v>
      </c>
      <c r="M533" s="5" t="str">
        <f>' turmas sistema atual'!K532</f>
        <v>diurno</v>
      </c>
      <c r="N533" s="5" t="str">
        <f>' turmas sistema atual'!L532</f>
        <v>4-2-6</v>
      </c>
      <c r="O533" s="5">
        <f>' turmas sistema atual'!M532</f>
        <v>40</v>
      </c>
      <c r="P533" s="5">
        <f>' turmas sistema atual'!N532</f>
        <v>0</v>
      </c>
      <c r="Q533" s="5">
        <f t="shared" si="8"/>
        <v>40</v>
      </c>
      <c r="R533" s="2" t="str">
        <f>UPPER(' turmas sistema atual'!R532)</f>
        <v>HUEDER PAULO MOISES DE OLIVEIRA</v>
      </c>
      <c r="S533" s="2" t="str">
        <f>UPPER(' turmas sistema atual'!S532)</f>
        <v>HUEDER PAULO MOISES DE OLIVEIRA</v>
      </c>
    </row>
    <row r="534" spans="1:19" ht="47.25" customHeight="1" thickBot="1" x14ac:dyDescent="0.3">
      <c r="A534" s="2" t="str">
        <f>' turmas sistema atual'!A533</f>
        <v>BACHARELADO EM QUÍMICA</v>
      </c>
      <c r="B534" s="2" t="str">
        <f>' turmas sistema atual'!B533</f>
        <v>DANHT4017-15SA</v>
      </c>
      <c r="C534" s="5" t="str">
        <f>' turmas sistema atual'!Y533</f>
        <v>não</v>
      </c>
      <c r="D534" s="2" t="str">
        <f>' turmas sistema atual'!C533</f>
        <v>Funções e Reações Orgânicas A-diurno (Santo André)</v>
      </c>
      <c r="E534" s="2" t="str">
        <f>' turmas sistema atual'!D533</f>
        <v>Funções e Reações Orgânicas</v>
      </c>
      <c r="F534" s="2" t="str">
        <f>' turmas sistema atual'!F533</f>
        <v>NHT4017-15</v>
      </c>
      <c r="G534" s="2" t="str">
        <f>' turmas sistema atual'!G533</f>
        <v>A</v>
      </c>
      <c r="H534" s="2" t="str">
        <f>' turmas sistema atual'!W533</f>
        <v xml:space="preserve">quarta das 08:00 às 10:00, semanal ; sexta das 08:00 às 10:00, semanal </v>
      </c>
      <c r="I534" s="5" t="str">
        <f>' turmas sistema atual'!X533</f>
        <v/>
      </c>
      <c r="J534" s="5" t="str">
        <f>' turmas sistema atual'!H533</f>
        <v xml:space="preserve">quarta das 08:00 às 10:00, sala S-008-0, semanal , sexta das 08:00 às 10:00, sala S-008-0, semanal </v>
      </c>
      <c r="K534" s="5">
        <f>' turmas sistema atual'!I533</f>
        <v>0</v>
      </c>
      <c r="L534" s="5" t="str">
        <f>' turmas sistema atual'!J533</f>
        <v>Santo André</v>
      </c>
      <c r="M534" s="5" t="str">
        <f>' turmas sistema atual'!K533</f>
        <v>diurno</v>
      </c>
      <c r="N534" s="5" t="str">
        <f>' turmas sistema atual'!L533</f>
        <v>4-0-6</v>
      </c>
      <c r="O534" s="5">
        <f>' turmas sistema atual'!M533</f>
        <v>30</v>
      </c>
      <c r="P534" s="5">
        <f>' turmas sistema atual'!N533</f>
        <v>0</v>
      </c>
      <c r="Q534" s="5">
        <f t="shared" si="8"/>
        <v>30</v>
      </c>
      <c r="R534" s="2" t="str">
        <f>UPPER(' turmas sistema atual'!R533)</f>
        <v>CELIO FERNANDO FIGUEIREDO ANGOLINI</v>
      </c>
      <c r="S534" s="2" t="str">
        <f>UPPER(' turmas sistema atual'!S533)</f>
        <v/>
      </c>
    </row>
    <row r="535" spans="1:19" ht="47.25" customHeight="1" thickBot="1" x14ac:dyDescent="0.3">
      <c r="A535" s="2" t="str">
        <f>' turmas sistema atual'!A534</f>
        <v>BACHARELADO EM QUÍMICA</v>
      </c>
      <c r="B535" s="2" t="str">
        <f>' turmas sistema atual'!B534</f>
        <v>NANHT4017-15SA</v>
      </c>
      <c r="C535" s="5" t="str">
        <f>' turmas sistema atual'!Y534</f>
        <v>não</v>
      </c>
      <c r="D535" s="2" t="str">
        <f>' turmas sistema atual'!C534</f>
        <v>Funções e Reações Orgânicas A-noturno (Santo André)</v>
      </c>
      <c r="E535" s="2" t="str">
        <f>' turmas sistema atual'!D534</f>
        <v>Funções e Reações Orgânicas</v>
      </c>
      <c r="F535" s="2" t="str">
        <f>' turmas sistema atual'!F534</f>
        <v>NHT4017-15</v>
      </c>
      <c r="G535" s="2" t="str">
        <f>' turmas sistema atual'!G534</f>
        <v>A</v>
      </c>
      <c r="H535" s="2" t="str">
        <f>' turmas sistema atual'!W534</f>
        <v xml:space="preserve">quarta das 19:00 às 21:00, semanal ; quinta das 19:00 às 21:00, semanal </v>
      </c>
      <c r="I535" s="5" t="str">
        <f>' turmas sistema atual'!X534</f>
        <v/>
      </c>
      <c r="J535" s="5" t="str">
        <f>' turmas sistema atual'!H534</f>
        <v xml:space="preserve">quarta das 19:00 às 21:00, sala S-302-1, semanal , quinta das 19:00 às 21:00, sala S-302-1, semanal </v>
      </c>
      <c r="K535" s="5">
        <f>' turmas sistema atual'!I534</f>
        <v>0</v>
      </c>
      <c r="L535" s="5" t="str">
        <f>' turmas sistema atual'!J534</f>
        <v>Santo André</v>
      </c>
      <c r="M535" s="5" t="str">
        <f>' turmas sistema atual'!K534</f>
        <v>noturno</v>
      </c>
      <c r="N535" s="5" t="str">
        <f>' turmas sistema atual'!L534</f>
        <v>4-0-6</v>
      </c>
      <c r="O535" s="5">
        <f>' turmas sistema atual'!M534</f>
        <v>30</v>
      </c>
      <c r="P535" s="5">
        <f>' turmas sistema atual'!N534</f>
        <v>0</v>
      </c>
      <c r="Q535" s="5">
        <f t="shared" si="8"/>
        <v>30</v>
      </c>
      <c r="R535" s="2" t="str">
        <f>UPPER(' turmas sistema atual'!R534)</f>
        <v>CELIO FERNANDO FIGUEIREDO ANGOLINI</v>
      </c>
      <c r="S535" s="2" t="str">
        <f>UPPER(' turmas sistema atual'!S534)</f>
        <v/>
      </c>
    </row>
    <row r="536" spans="1:19" ht="47.25" customHeight="1" thickBot="1" x14ac:dyDescent="0.3">
      <c r="A536" s="2" t="str">
        <f>' turmas sistema atual'!A535</f>
        <v>BACHARELADO EM QUÍMICA</v>
      </c>
      <c r="B536" s="2" t="str">
        <f>' turmas sistema atual'!B535</f>
        <v>DANHT4023-15SA</v>
      </c>
      <c r="C536" s="5" t="str">
        <f>' turmas sistema atual'!Y535</f>
        <v>não</v>
      </c>
      <c r="D536" s="2" t="str">
        <f>' turmas sistema atual'!C535</f>
        <v>Ligações Químicas A-diurno (Santo André)</v>
      </c>
      <c r="E536" s="2" t="str">
        <f>' turmas sistema atual'!D535</f>
        <v>Ligações Químicas</v>
      </c>
      <c r="F536" s="2" t="str">
        <f>' turmas sistema atual'!F535</f>
        <v>NHT4023-15</v>
      </c>
      <c r="G536" s="2" t="str">
        <f>' turmas sistema atual'!G535</f>
        <v>A</v>
      </c>
      <c r="H536" s="2" t="str">
        <f>' turmas sistema atual'!W535</f>
        <v/>
      </c>
      <c r="I536" s="5" t="str">
        <f>' turmas sistema atual'!X535</f>
        <v xml:space="preserve">terça das 08:00 às 10:00, semanal ; quinta das 10:00 às 12:00, semanal </v>
      </c>
      <c r="J536" s="5">
        <f>' turmas sistema atual'!H535</f>
        <v>0</v>
      </c>
      <c r="K536" s="5" t="str">
        <f>' turmas sistema atual'!I535</f>
        <v xml:space="preserve">terça das 08:00 às 10:00, sala 401-1, semanal , quinta das 10:00 às 12:00, sala 401-1, semanal </v>
      </c>
      <c r="L536" s="5" t="str">
        <f>' turmas sistema atual'!J535</f>
        <v>Santo André</v>
      </c>
      <c r="M536" s="5" t="str">
        <f>' turmas sistema atual'!K535</f>
        <v>diurno</v>
      </c>
      <c r="N536" s="5" t="str">
        <f>' turmas sistema atual'!L535</f>
        <v>4-0-6</v>
      </c>
      <c r="O536" s="5">
        <f>' turmas sistema atual'!M535</f>
        <v>30</v>
      </c>
      <c r="P536" s="5">
        <f>' turmas sistema atual'!N535</f>
        <v>0</v>
      </c>
      <c r="Q536" s="5">
        <f t="shared" si="8"/>
        <v>30</v>
      </c>
      <c r="R536" s="2" t="str">
        <f>UPPER(' turmas sistema atual'!R535)</f>
        <v>WENDEL ANDRADE ALVES</v>
      </c>
      <c r="S536" s="2" t="str">
        <f>UPPER(' turmas sistema atual'!S535)</f>
        <v/>
      </c>
    </row>
    <row r="537" spans="1:19" ht="47.25" customHeight="1" thickBot="1" x14ac:dyDescent="0.3">
      <c r="A537" s="2" t="str">
        <f>' turmas sistema atual'!A536</f>
        <v>BACHARELADO EM QUÍMICA</v>
      </c>
      <c r="B537" s="2" t="str">
        <f>' turmas sistema atual'!B536</f>
        <v>NANHT4023-15SA</v>
      </c>
      <c r="C537" s="5" t="str">
        <f>' turmas sistema atual'!Y536</f>
        <v>não</v>
      </c>
      <c r="D537" s="2" t="str">
        <f>' turmas sistema atual'!C536</f>
        <v>Ligações Químicas A-noturno (Santo André)</v>
      </c>
      <c r="E537" s="2" t="str">
        <f>' turmas sistema atual'!D536</f>
        <v>Ligações Químicas</v>
      </c>
      <c r="F537" s="2" t="str">
        <f>' turmas sistema atual'!F536</f>
        <v>NHT4023-15</v>
      </c>
      <c r="G537" s="2" t="str">
        <f>' turmas sistema atual'!G536</f>
        <v>A</v>
      </c>
      <c r="H537" s="2" t="str">
        <f>' turmas sistema atual'!W536</f>
        <v xml:space="preserve">terça das 19:00 às 21:00, semanal ; quinta das 21:00 às 23:00, semanal </v>
      </c>
      <c r="I537" s="5" t="str">
        <f>' turmas sistema atual'!X536</f>
        <v/>
      </c>
      <c r="J537" s="5" t="str">
        <f>' turmas sistema atual'!H536</f>
        <v xml:space="preserve">terça das 19:00 às 21:00, sala A-107-0, semanal , quinta das 21:00 às 23:00, sala S-301-3, semanal </v>
      </c>
      <c r="K537" s="5">
        <f>' turmas sistema atual'!I536</f>
        <v>0</v>
      </c>
      <c r="L537" s="5" t="str">
        <f>' turmas sistema atual'!J536</f>
        <v>Santo André</v>
      </c>
      <c r="M537" s="5" t="str">
        <f>' turmas sistema atual'!K536</f>
        <v>noturno</v>
      </c>
      <c r="N537" s="5" t="str">
        <f>' turmas sistema atual'!L536</f>
        <v>4-0-6</v>
      </c>
      <c r="O537" s="5">
        <f>' turmas sistema atual'!M536</f>
        <v>30</v>
      </c>
      <c r="P537" s="5">
        <f>' turmas sistema atual'!N536</f>
        <v>0</v>
      </c>
      <c r="Q537" s="5">
        <f t="shared" si="8"/>
        <v>30</v>
      </c>
      <c r="R537" s="2" t="str">
        <f>UPPER(' turmas sistema atual'!R536)</f>
        <v>MAURICIO DOMINGUES COUTINHO NETO</v>
      </c>
      <c r="S537" s="2" t="str">
        <f>UPPER(' turmas sistema atual'!S536)</f>
        <v/>
      </c>
    </row>
    <row r="538" spans="1:19" ht="47.25" customHeight="1" thickBot="1" x14ac:dyDescent="0.3">
      <c r="A538" s="2" t="str">
        <f>' turmas sistema atual'!A537</f>
        <v>BACHARELADO EM QUÍMICA</v>
      </c>
      <c r="B538" s="2" t="str">
        <f>' turmas sistema atual'!B537</f>
        <v>DANHT4024-15SA</v>
      </c>
      <c r="C538" s="5" t="str">
        <f>' turmas sistema atual'!Y537</f>
        <v>não</v>
      </c>
      <c r="D538" s="2" t="str">
        <f>' turmas sistema atual'!C537</f>
        <v>Mecanismos de Reações Orgânicas A-diurno (Santo André)</v>
      </c>
      <c r="E538" s="2" t="str">
        <f>' turmas sistema atual'!D537</f>
        <v>Mecanismos de Reações Orgânicas</v>
      </c>
      <c r="F538" s="2" t="str">
        <f>' turmas sistema atual'!F537</f>
        <v>NHT4024-15</v>
      </c>
      <c r="G538" s="2" t="str">
        <f>' turmas sistema atual'!G537</f>
        <v>A</v>
      </c>
      <c r="H538" s="2" t="str">
        <f>' turmas sistema atual'!W537</f>
        <v xml:space="preserve">segunda das 10:00 às 12:00, semanal ; quinta das 08:00 às 10:00, semanal </v>
      </c>
      <c r="I538" s="5" t="str">
        <f>' turmas sistema atual'!X537</f>
        <v/>
      </c>
      <c r="J538" s="5" t="str">
        <f>' turmas sistema atual'!H537</f>
        <v xml:space="preserve">segunda das 10:00 às 12:00, sala S-310-2, semanal , quinta das 08:00 às 10:00, sala S-310-2, semanal </v>
      </c>
      <c r="K538" s="5">
        <f>' turmas sistema atual'!I537</f>
        <v>0</v>
      </c>
      <c r="L538" s="5" t="str">
        <f>' turmas sistema atual'!J537</f>
        <v>Santo André</v>
      </c>
      <c r="M538" s="5" t="str">
        <f>' turmas sistema atual'!K537</f>
        <v>diurno</v>
      </c>
      <c r="N538" s="5" t="str">
        <f>' turmas sistema atual'!L537</f>
        <v>4-0-6</v>
      </c>
      <c r="O538" s="5">
        <f>' turmas sistema atual'!M537</f>
        <v>30</v>
      </c>
      <c r="P538" s="5">
        <f>' turmas sistema atual'!N537</f>
        <v>0</v>
      </c>
      <c r="Q538" s="5">
        <f t="shared" si="8"/>
        <v>30</v>
      </c>
      <c r="R538" s="2" t="str">
        <f>UPPER(' turmas sistema atual'!R537)</f>
        <v>FERNANDO HEERING BARTOLONI</v>
      </c>
      <c r="S538" s="2" t="str">
        <f>UPPER(' turmas sistema atual'!S537)</f>
        <v/>
      </c>
    </row>
    <row r="539" spans="1:19" ht="47.25" customHeight="1" thickBot="1" x14ac:dyDescent="0.3">
      <c r="A539" s="2" t="str">
        <f>' turmas sistema atual'!A538</f>
        <v>BACHARELADO EM QUÍMICA</v>
      </c>
      <c r="B539" s="2" t="str">
        <f>' turmas sistema atual'!B538</f>
        <v>NANHT4024-15SA</v>
      </c>
      <c r="C539" s="5" t="str">
        <f>' turmas sistema atual'!Y538</f>
        <v>não</v>
      </c>
      <c r="D539" s="2" t="str">
        <f>' turmas sistema atual'!C538</f>
        <v>Mecanismos de Reações Orgânicas A-noturno (Santo André)</v>
      </c>
      <c r="E539" s="2" t="str">
        <f>' turmas sistema atual'!D538</f>
        <v>Mecanismos de Reações Orgânicas</v>
      </c>
      <c r="F539" s="2" t="str">
        <f>' turmas sistema atual'!F538</f>
        <v>NHT4024-15</v>
      </c>
      <c r="G539" s="2" t="str">
        <f>' turmas sistema atual'!G538</f>
        <v>A</v>
      </c>
      <c r="H539" s="2" t="str">
        <f>' turmas sistema atual'!W538</f>
        <v xml:space="preserve">segunda das 21:00 às 23:00, semanal ; quinta das 19:00 às 21:00, semanal </v>
      </c>
      <c r="I539" s="5" t="str">
        <f>' turmas sistema atual'!X538</f>
        <v/>
      </c>
      <c r="J539" s="5" t="str">
        <f>' turmas sistema atual'!H538</f>
        <v xml:space="preserve">segunda das 21:00 às 23:00, sala S-310-2, semanal , quinta das 19:00 às 21:00, sala S-310-2, semanal </v>
      </c>
      <c r="K539" s="5">
        <f>' turmas sistema atual'!I538</f>
        <v>0</v>
      </c>
      <c r="L539" s="5" t="str">
        <f>' turmas sistema atual'!J538</f>
        <v>Santo André</v>
      </c>
      <c r="M539" s="5" t="str">
        <f>' turmas sistema atual'!K538</f>
        <v>noturno</v>
      </c>
      <c r="N539" s="5" t="str">
        <f>' turmas sistema atual'!L538</f>
        <v>4-0-6</v>
      </c>
      <c r="O539" s="5">
        <f>' turmas sistema atual'!M538</f>
        <v>30</v>
      </c>
      <c r="P539" s="5">
        <f>' turmas sistema atual'!N538</f>
        <v>0</v>
      </c>
      <c r="Q539" s="5">
        <f t="shared" si="8"/>
        <v>30</v>
      </c>
      <c r="R539" s="2" t="str">
        <f>UPPER(' turmas sistema atual'!R538)</f>
        <v>FERNANDO HEERING BARTOLONI</v>
      </c>
      <c r="S539" s="2" t="str">
        <f>UPPER(' turmas sistema atual'!S538)</f>
        <v/>
      </c>
    </row>
    <row r="540" spans="1:19" ht="47.25" customHeight="1" thickBot="1" x14ac:dyDescent="0.3">
      <c r="A540" s="2" t="str">
        <f>' turmas sistema atual'!A539</f>
        <v>BACHARELADO EM QUÍMICA</v>
      </c>
      <c r="B540" s="2" t="str">
        <f>' turmas sistema atual'!B539</f>
        <v>DANHT4025-15SA</v>
      </c>
      <c r="C540" s="5" t="str">
        <f>' turmas sistema atual'!Y539</f>
        <v>não</v>
      </c>
      <c r="D540" s="2" t="str">
        <f>' turmas sistema atual'!C539</f>
        <v>Métodos de Análise em Química Orgânica A-diurno (Santo André)</v>
      </c>
      <c r="E540" s="2" t="str">
        <f>' turmas sistema atual'!D539</f>
        <v>Métodos de Análise em Química Orgânica</v>
      </c>
      <c r="F540" s="2" t="str">
        <f>' turmas sistema atual'!F539</f>
        <v>NHT4025-15</v>
      </c>
      <c r="G540" s="2" t="str">
        <f>' turmas sistema atual'!G539</f>
        <v>A</v>
      </c>
      <c r="H540" s="2" t="str">
        <f>' turmas sistema atual'!W539</f>
        <v xml:space="preserve">terça das 08:00 às 10:00, semanal ; sexta das 10:00 às 12:00, semanal </v>
      </c>
      <c r="I540" s="5" t="str">
        <f>' turmas sistema atual'!X539</f>
        <v/>
      </c>
      <c r="J540" s="5" t="str">
        <f>' turmas sistema atual'!H539</f>
        <v xml:space="preserve">terça das 08:00 às 10:00, sala S-306-3, semanal , sexta das 10:00 às 12:00, sala S-306-3, semanal </v>
      </c>
      <c r="K540" s="5">
        <f>' turmas sistema atual'!I539</f>
        <v>0</v>
      </c>
      <c r="L540" s="5" t="str">
        <f>' turmas sistema atual'!J539</f>
        <v>Santo André</v>
      </c>
      <c r="M540" s="5" t="str">
        <f>' turmas sistema atual'!K539</f>
        <v>diurno</v>
      </c>
      <c r="N540" s="5" t="str">
        <f>' turmas sistema atual'!L539</f>
        <v>4-0-6</v>
      </c>
      <c r="O540" s="5">
        <f>' turmas sistema atual'!M539</f>
        <v>45</v>
      </c>
      <c r="P540" s="5">
        <f>' turmas sistema atual'!N539</f>
        <v>0</v>
      </c>
      <c r="Q540" s="5">
        <f t="shared" si="8"/>
        <v>45</v>
      </c>
      <c r="R540" s="2" t="str">
        <f>UPPER(' turmas sistema atual'!R539)</f>
        <v>ARTUR FRANZ KEPPLER</v>
      </c>
      <c r="S540" s="2" t="str">
        <f>UPPER(' turmas sistema atual'!S539)</f>
        <v/>
      </c>
    </row>
    <row r="541" spans="1:19" ht="47.25" customHeight="1" thickBot="1" x14ac:dyDescent="0.3">
      <c r="A541" s="2" t="str">
        <f>' turmas sistema atual'!A540</f>
        <v>BACHARELADO EM QUÍMICA</v>
      </c>
      <c r="B541" s="2" t="str">
        <f>' turmas sistema atual'!B540</f>
        <v>NANHT4025-15SA</v>
      </c>
      <c r="C541" s="5" t="str">
        <f>' turmas sistema atual'!Y540</f>
        <v>não</v>
      </c>
      <c r="D541" s="2" t="str">
        <f>' turmas sistema atual'!C540</f>
        <v>Métodos de Análise em Química Orgânica A-noturno (Santo André)</v>
      </c>
      <c r="E541" s="2" t="str">
        <f>' turmas sistema atual'!D540</f>
        <v>Métodos de Análise em Química Orgânica</v>
      </c>
      <c r="F541" s="2" t="str">
        <f>' turmas sistema atual'!F540</f>
        <v>NHT4025-15</v>
      </c>
      <c r="G541" s="2" t="str">
        <f>' turmas sistema atual'!G540</f>
        <v>A</v>
      </c>
      <c r="H541" s="2" t="str">
        <f>' turmas sistema atual'!W540</f>
        <v xml:space="preserve">terça das 19:00 às 21:00, semanal ; sexta das 21:00 às 23:00, semanal </v>
      </c>
      <c r="I541" s="5" t="str">
        <f>' turmas sistema atual'!X540</f>
        <v/>
      </c>
      <c r="J541" s="5" t="str">
        <f>' turmas sistema atual'!H540</f>
        <v xml:space="preserve">terça das 19:00 às 21:00, sala S-307-1, semanal , sexta das 21:00 às 23:00, sala S-307-1, semanal </v>
      </c>
      <c r="K541" s="5">
        <f>' turmas sistema atual'!I540</f>
        <v>0</v>
      </c>
      <c r="L541" s="5" t="str">
        <f>' turmas sistema atual'!J540</f>
        <v>Santo André</v>
      </c>
      <c r="M541" s="5" t="str">
        <f>' turmas sistema atual'!K540</f>
        <v>noturno</v>
      </c>
      <c r="N541" s="5" t="str">
        <f>' turmas sistema atual'!L540</f>
        <v>4-0-6</v>
      </c>
      <c r="O541" s="5">
        <f>' turmas sistema atual'!M540</f>
        <v>50</v>
      </c>
      <c r="P541" s="5">
        <f>' turmas sistema atual'!N540</f>
        <v>0</v>
      </c>
      <c r="Q541" s="5">
        <f t="shared" si="8"/>
        <v>50</v>
      </c>
      <c r="R541" s="2" t="str">
        <f>UPPER(' turmas sistema atual'!R540)</f>
        <v>ARTUR FRANZ KEPPLER</v>
      </c>
      <c r="S541" s="2" t="str">
        <f>UPPER(' turmas sistema atual'!S540)</f>
        <v/>
      </c>
    </row>
    <row r="542" spans="1:19" ht="47.25" customHeight="1" thickBot="1" x14ac:dyDescent="0.3">
      <c r="A542" s="2" t="str">
        <f>' turmas sistema atual'!A541</f>
        <v>BACHARELADO EM QUÍMICA</v>
      </c>
      <c r="B542" s="2" t="str">
        <f>' turmas sistema atual'!B541</f>
        <v>DANHZ4028-15SA</v>
      </c>
      <c r="C542" s="5" t="str">
        <f>' turmas sistema atual'!Y541</f>
        <v>não</v>
      </c>
      <c r="D542" s="2" t="str">
        <f>' turmas sistema atual'!C541</f>
        <v>Operações Unitárias I A-diurno (Santo André)</v>
      </c>
      <c r="E542" s="2" t="str">
        <f>' turmas sistema atual'!D541</f>
        <v>Operações Unitárias I</v>
      </c>
      <c r="F542" s="2" t="str">
        <f>' turmas sistema atual'!F541</f>
        <v>NHZ4028-15</v>
      </c>
      <c r="G542" s="2" t="str">
        <f>' turmas sistema atual'!G541</f>
        <v>A</v>
      </c>
      <c r="H542" s="2" t="str">
        <f>' turmas sistema atual'!W541</f>
        <v xml:space="preserve">terça das 08:00 às 10:00, semanal ; sexta das 10:00 às 12:00, semanal </v>
      </c>
      <c r="I542" s="5" t="str">
        <f>' turmas sistema atual'!X541</f>
        <v/>
      </c>
      <c r="J542" s="5" t="str">
        <f>' turmas sistema atual'!H541</f>
        <v xml:space="preserve">terça das 08:00 às 10:00, sala S - 303-3, semanal , sexta das 10:00 às 12:00, sala S - 303-3, semanal </v>
      </c>
      <c r="K542" s="5">
        <f>' turmas sistema atual'!I541</f>
        <v>0</v>
      </c>
      <c r="L542" s="5" t="str">
        <f>' turmas sistema atual'!J541</f>
        <v>Santo André</v>
      </c>
      <c r="M542" s="5" t="str">
        <f>' turmas sistema atual'!K541</f>
        <v>diurno</v>
      </c>
      <c r="N542" s="5" t="str">
        <f>' turmas sistema atual'!L541</f>
        <v>4-0-4</v>
      </c>
      <c r="O542" s="5">
        <f>' turmas sistema atual'!M541</f>
        <v>30</v>
      </c>
      <c r="P542" s="5">
        <f>' turmas sistema atual'!N541</f>
        <v>0</v>
      </c>
      <c r="Q542" s="5">
        <f t="shared" si="8"/>
        <v>30</v>
      </c>
      <c r="R542" s="2" t="str">
        <f>UPPER(' turmas sistema atual'!R541)</f>
        <v>JOSE CARLOS RODRIGUES SILVA</v>
      </c>
      <c r="S542" s="2" t="str">
        <f>UPPER(' turmas sistema atual'!S541)</f>
        <v/>
      </c>
    </row>
    <row r="543" spans="1:19" ht="47.25" customHeight="1" thickBot="1" x14ac:dyDescent="0.3">
      <c r="A543" s="2" t="str">
        <f>' turmas sistema atual'!A542</f>
        <v>BACHARELADO EM QUÍMICA</v>
      </c>
      <c r="B543" s="52" t="str">
        <f>' turmas sistema atual'!B542</f>
        <v>NANHZ4028-15SA</v>
      </c>
      <c r="C543" s="51" t="str">
        <f>' turmas sistema atual'!Y542</f>
        <v>não</v>
      </c>
      <c r="D543" s="52" t="str">
        <f>' turmas sistema atual'!C542</f>
        <v>Operações Unitárias I A-noturno (Santo André)</v>
      </c>
      <c r="E543" s="2" t="str">
        <f>' turmas sistema atual'!D542</f>
        <v>Operações Unitárias I</v>
      </c>
      <c r="F543" s="2" t="str">
        <f>' turmas sistema atual'!F542</f>
        <v>NHZ4028-15</v>
      </c>
      <c r="G543" s="2" t="str">
        <f>' turmas sistema atual'!G542</f>
        <v>A</v>
      </c>
      <c r="H543" s="2" t="str">
        <f>' turmas sistema atual'!W542</f>
        <v xml:space="preserve">terça das 19:00 às 21:00, semanal ; sexta das 21:00 às 23:00, semanal </v>
      </c>
      <c r="I543" s="5" t="str">
        <f>' turmas sistema atual'!X542</f>
        <v/>
      </c>
      <c r="J543" s="5" t="str">
        <f>' turmas sistema atual'!H542</f>
        <v xml:space="preserve">terça das 19:00 às 21:00, sala S - 303-3, semanal , sexta das 21:00 às 23:00, sala S - 303-3, semanal </v>
      </c>
      <c r="K543" s="5">
        <f>' turmas sistema atual'!I542</f>
        <v>0</v>
      </c>
      <c r="L543" s="5" t="str">
        <f>' turmas sistema atual'!J542</f>
        <v>Santo André</v>
      </c>
      <c r="M543" s="5" t="str">
        <f>' turmas sistema atual'!K542</f>
        <v>noturno</v>
      </c>
      <c r="N543" s="5" t="str">
        <f>' turmas sistema atual'!L542</f>
        <v>4-0-4</v>
      </c>
      <c r="O543" s="5">
        <f>' turmas sistema atual'!M542</f>
        <v>30</v>
      </c>
      <c r="P543" s="5">
        <f>' turmas sistema atual'!N542</f>
        <v>0</v>
      </c>
      <c r="Q543" s="5">
        <f t="shared" si="8"/>
        <v>30</v>
      </c>
      <c r="R543" s="2" t="str">
        <f>UPPER(' turmas sistema atual'!R542)</f>
        <v>JOSE CARLOS RODRIGUES SILVA</v>
      </c>
      <c r="S543" s="2" t="str">
        <f>UPPER(' turmas sistema atual'!S542)</f>
        <v/>
      </c>
    </row>
    <row r="544" spans="1:19" ht="47.25" customHeight="1" thickBot="1" x14ac:dyDescent="0.3">
      <c r="A544" s="2" t="str">
        <f>' turmas sistema atual'!A543</f>
        <v>BACHARELADO EM QUÍMICA</v>
      </c>
      <c r="B544" s="52" t="str">
        <f>' turmas sistema atual'!B543</f>
        <v>DANHZ4029-15SA</v>
      </c>
      <c r="C544" s="51" t="str">
        <f>' turmas sistema atual'!Y543</f>
        <v>não</v>
      </c>
      <c r="D544" s="52" t="str">
        <f>' turmas sistema atual'!C543</f>
        <v>Operações Unitárias II A-diurno (Santo André)</v>
      </c>
      <c r="E544" s="2" t="str">
        <f>' turmas sistema atual'!D543</f>
        <v>Operações Unitárias II</v>
      </c>
      <c r="F544" s="2" t="str">
        <f>' turmas sistema atual'!F543</f>
        <v>NHZ4029-15</v>
      </c>
      <c r="G544" s="2" t="str">
        <f>' turmas sistema atual'!G543</f>
        <v>A</v>
      </c>
      <c r="H544" s="2" t="str">
        <f>' turmas sistema atual'!W543</f>
        <v xml:space="preserve">terça das 10:00 às 12:00, semanal ; sexta das 08:00 às 10:00, semanal </v>
      </c>
      <c r="I544" s="5" t="str">
        <f>' turmas sistema atual'!X543</f>
        <v/>
      </c>
      <c r="J544" s="5" t="str">
        <f>' turmas sistema atual'!H543</f>
        <v xml:space="preserve">terça das 10:00 às 12:00, sala S-304-2, semanal , sexta das 08:00 às 10:00, sala S-304-2, semanal </v>
      </c>
      <c r="K544" s="5">
        <f>' turmas sistema atual'!I543</f>
        <v>0</v>
      </c>
      <c r="L544" s="5" t="str">
        <f>' turmas sistema atual'!J543</f>
        <v>Santo André</v>
      </c>
      <c r="M544" s="5" t="str">
        <f>' turmas sistema atual'!K543</f>
        <v>diurno</v>
      </c>
      <c r="N544" s="5" t="str">
        <f>' turmas sistema atual'!L543</f>
        <v>4-0-4</v>
      </c>
      <c r="O544" s="5">
        <f>' turmas sistema atual'!M543</f>
        <v>30</v>
      </c>
      <c r="P544" s="5">
        <f>' turmas sistema atual'!N543</f>
        <v>0</v>
      </c>
      <c r="Q544" s="5">
        <f t="shared" si="8"/>
        <v>30</v>
      </c>
      <c r="R544" s="2" t="str">
        <f>UPPER(' turmas sistema atual'!R543)</f>
        <v>BRUNO GUZZO DA SILVA</v>
      </c>
      <c r="S544" s="2" t="str">
        <f>UPPER(' turmas sistema atual'!S543)</f>
        <v/>
      </c>
    </row>
    <row r="545" spans="1:19" ht="47.25" customHeight="1" thickBot="1" x14ac:dyDescent="0.3">
      <c r="A545" s="2" t="str">
        <f>' turmas sistema atual'!A544</f>
        <v>BACHARELADO EM QUÍMICA</v>
      </c>
      <c r="B545" s="52" t="str">
        <f>' turmas sistema atual'!B544</f>
        <v>NANHZ4029-15SA</v>
      </c>
      <c r="C545" s="51" t="str">
        <f>' turmas sistema atual'!Y544</f>
        <v>não</v>
      </c>
      <c r="D545" s="52" t="str">
        <f>' turmas sistema atual'!C544</f>
        <v>Operações Unitárias II A-noturno (Santo André)</v>
      </c>
      <c r="E545" s="2" t="str">
        <f>' turmas sistema atual'!D544</f>
        <v>Operações Unitárias II</v>
      </c>
      <c r="F545" s="2" t="str">
        <f>' turmas sistema atual'!F544</f>
        <v>NHZ4029-15</v>
      </c>
      <c r="G545" s="2" t="str">
        <f>' turmas sistema atual'!G544</f>
        <v>A</v>
      </c>
      <c r="H545" s="2" t="str">
        <f>' turmas sistema atual'!W544</f>
        <v xml:space="preserve">terça das 21:00 às 23:00, semanal ; sexta das 19:00 às 21:00, semanal </v>
      </c>
      <c r="I545" s="5" t="str">
        <f>' turmas sistema atual'!X544</f>
        <v/>
      </c>
      <c r="J545" s="5" t="str">
        <f>' turmas sistema atual'!H544</f>
        <v xml:space="preserve">terça das 21:00 às 23:00, sala S-304-2, semanal , sexta das 19:00 às 21:00, sala S-304-2, semanal </v>
      </c>
      <c r="K545" s="5">
        <f>' turmas sistema atual'!I544</f>
        <v>0</v>
      </c>
      <c r="L545" s="5" t="str">
        <f>' turmas sistema atual'!J544</f>
        <v>Santo André</v>
      </c>
      <c r="M545" s="5" t="str">
        <f>' turmas sistema atual'!K544</f>
        <v>noturno</v>
      </c>
      <c r="N545" s="5" t="str">
        <f>' turmas sistema atual'!L544</f>
        <v>4-0-4</v>
      </c>
      <c r="O545" s="5">
        <f>' turmas sistema atual'!M544</f>
        <v>30</v>
      </c>
      <c r="P545" s="5">
        <f>' turmas sistema atual'!N544</f>
        <v>0</v>
      </c>
      <c r="Q545" s="5">
        <f t="shared" si="8"/>
        <v>30</v>
      </c>
      <c r="R545" s="2" t="str">
        <f>UPPER(' turmas sistema atual'!R544)</f>
        <v>BRUNO GUZZO DA SILVA</v>
      </c>
      <c r="S545" s="2" t="str">
        <f>UPPER(' turmas sistema atual'!S544)</f>
        <v/>
      </c>
    </row>
    <row r="546" spans="1:19" ht="47.25" customHeight="1" thickBot="1" x14ac:dyDescent="0.3">
      <c r="A546" s="2" t="str">
        <f>' turmas sistema atual'!A545</f>
        <v>BACHARELADO EM QUÍMICA</v>
      </c>
      <c r="B546" s="52" t="str">
        <f>' turmas sistema atual'!B545</f>
        <v>DANHT4033-15SA</v>
      </c>
      <c r="C546" s="51" t="str">
        <f>' turmas sistema atual'!Y545</f>
        <v>sim</v>
      </c>
      <c r="D546" s="52" t="str">
        <f>' turmas sistema atual'!C545</f>
        <v>Práticas em Química Verde A-diurno (Santo André)</v>
      </c>
      <c r="E546" s="2" t="str">
        <f>' turmas sistema atual'!D545</f>
        <v>Práticas em Química Verde</v>
      </c>
      <c r="F546" s="2" t="str">
        <f>' turmas sistema atual'!F545</f>
        <v>NHT4033-15</v>
      </c>
      <c r="G546" s="2" t="str">
        <f>' turmas sistema atual'!G545</f>
        <v>A</v>
      </c>
      <c r="H546" s="2" t="str">
        <f>' turmas sistema atual'!W545</f>
        <v/>
      </c>
      <c r="I546" s="5" t="str">
        <f>' turmas sistema atual'!X545</f>
        <v xml:space="preserve">terça das 08:00 às 12:00, semanal </v>
      </c>
      <c r="J546" s="5">
        <f>' turmas sistema atual'!H545</f>
        <v>0</v>
      </c>
      <c r="K546" s="5" t="str">
        <f>' turmas sistema atual'!I545</f>
        <v xml:space="preserve">terça das 08:00 às 12:00, sala 405-3, semanal </v>
      </c>
      <c r="L546" s="5" t="str">
        <f>' turmas sistema atual'!J545</f>
        <v>Santo André</v>
      </c>
      <c r="M546" s="5" t="str">
        <f>' turmas sistema atual'!K545</f>
        <v>diurno</v>
      </c>
      <c r="N546" s="5" t="str">
        <f>' turmas sistema atual'!L545</f>
        <v>0-4-4</v>
      </c>
      <c r="O546" s="5">
        <f>' turmas sistema atual'!M545</f>
        <v>10</v>
      </c>
      <c r="P546" s="5">
        <f>' turmas sistema atual'!N545</f>
        <v>0</v>
      </c>
      <c r="Q546" s="5">
        <f t="shared" si="8"/>
        <v>10</v>
      </c>
      <c r="R546" s="2" t="str">
        <f>UPPER(' turmas sistema atual'!R545)</f>
        <v/>
      </c>
      <c r="S546" s="2" t="str">
        <f>UPPER(' turmas sistema atual'!S545)</f>
        <v>DALMO MANDELLI</v>
      </c>
    </row>
    <row r="547" spans="1:19" ht="47.25" customHeight="1" thickBot="1" x14ac:dyDescent="0.3">
      <c r="A547" s="2" t="str">
        <f>' turmas sistema atual'!A546</f>
        <v>BACHARELADO EM QUÍMICA</v>
      </c>
      <c r="B547" s="52" t="str">
        <f>' turmas sistema atual'!B546</f>
        <v>NANHT4033-15SA</v>
      </c>
      <c r="C547" s="51" t="str">
        <f>' turmas sistema atual'!Y546</f>
        <v>sim</v>
      </c>
      <c r="D547" s="52" t="str">
        <f>' turmas sistema atual'!C546</f>
        <v>Práticas em Química Verde A-noturno (Santo André)</v>
      </c>
      <c r="E547" s="2" t="str">
        <f>' turmas sistema atual'!D546</f>
        <v>Práticas em Química Verde</v>
      </c>
      <c r="F547" s="2" t="str">
        <f>' turmas sistema atual'!F546</f>
        <v>NHT4033-15</v>
      </c>
      <c r="G547" s="2" t="str">
        <f>' turmas sistema atual'!G546</f>
        <v>A</v>
      </c>
      <c r="H547" s="2" t="str">
        <f>' turmas sistema atual'!W546</f>
        <v/>
      </c>
      <c r="I547" s="5" t="str">
        <f>' turmas sistema atual'!X546</f>
        <v xml:space="preserve">terça das 19:00 às 23:00, semanal </v>
      </c>
      <c r="J547" s="5">
        <f>' turmas sistema atual'!H546</f>
        <v>0</v>
      </c>
      <c r="K547" s="5" t="str">
        <f>' turmas sistema atual'!I546</f>
        <v xml:space="preserve">terça das 19:00 às 23:00, sala 405-3, semanal </v>
      </c>
      <c r="L547" s="5" t="str">
        <f>' turmas sistema atual'!J546</f>
        <v>Santo André</v>
      </c>
      <c r="M547" s="5" t="str">
        <f>' turmas sistema atual'!K546</f>
        <v>noturno</v>
      </c>
      <c r="N547" s="5" t="str">
        <f>' turmas sistema atual'!L546</f>
        <v>0-4-4</v>
      </c>
      <c r="O547" s="5">
        <f>' turmas sistema atual'!M546</f>
        <v>10</v>
      </c>
      <c r="P547" s="5">
        <f>' turmas sistema atual'!N546</f>
        <v>0</v>
      </c>
      <c r="Q547" s="5">
        <f t="shared" si="8"/>
        <v>10</v>
      </c>
      <c r="R547" s="2" t="str">
        <f>UPPER(' turmas sistema atual'!R546)</f>
        <v/>
      </c>
      <c r="S547" s="2" t="str">
        <f>UPPER(' turmas sistema atual'!S546)</f>
        <v>ALVARO TAKEO OMORI</v>
      </c>
    </row>
    <row r="548" spans="1:19" ht="47.25" customHeight="1" thickBot="1" x14ac:dyDescent="0.3">
      <c r="A548" s="2" t="str">
        <f>' turmas sistema atual'!A547</f>
        <v>BACHARELADO EM QUÍMICA</v>
      </c>
      <c r="B548" s="52" t="str">
        <f>' turmas sistema atual'!B547</f>
        <v>DBNHT4033-15SA</v>
      </c>
      <c r="C548" s="51" t="str">
        <f>' turmas sistema atual'!Y547</f>
        <v>sim</v>
      </c>
      <c r="D548" s="52" t="str">
        <f>' turmas sistema atual'!C547</f>
        <v>Práticas em Química Verde B-diurno (Santo André)</v>
      </c>
      <c r="E548" s="2" t="str">
        <f>' turmas sistema atual'!D547</f>
        <v>Práticas em Química Verde</v>
      </c>
      <c r="F548" s="2" t="str">
        <f>' turmas sistema atual'!F547</f>
        <v>NHT4033-15</v>
      </c>
      <c r="G548" s="2" t="str">
        <f>' turmas sistema atual'!G547</f>
        <v>B</v>
      </c>
      <c r="H548" s="2" t="str">
        <f>' turmas sistema atual'!W547</f>
        <v/>
      </c>
      <c r="I548" s="5" t="str">
        <f>' turmas sistema atual'!X547</f>
        <v xml:space="preserve">quinta das 08:00 às 12:00, semanal </v>
      </c>
      <c r="J548" s="5">
        <f>' turmas sistema atual'!H547</f>
        <v>0</v>
      </c>
      <c r="K548" s="5" t="str">
        <f>' turmas sistema atual'!I547</f>
        <v xml:space="preserve">quinta das 08:00 às 12:00, sala 405-3, semanal </v>
      </c>
      <c r="L548" s="5" t="str">
        <f>' turmas sistema atual'!J547</f>
        <v>Santo André</v>
      </c>
      <c r="M548" s="5" t="str">
        <f>' turmas sistema atual'!K547</f>
        <v>diurno</v>
      </c>
      <c r="N548" s="5" t="str">
        <f>' turmas sistema atual'!L547</f>
        <v>0-4-4</v>
      </c>
      <c r="O548" s="5">
        <f>' turmas sistema atual'!M547</f>
        <v>10</v>
      </c>
      <c r="P548" s="5">
        <f>' turmas sistema atual'!N547</f>
        <v>0</v>
      </c>
      <c r="Q548" s="5">
        <f t="shared" si="8"/>
        <v>10</v>
      </c>
      <c r="R548" s="2" t="str">
        <f>UPPER(' turmas sistema atual'!R547)</f>
        <v/>
      </c>
      <c r="S548" s="2" t="str">
        <f>UPPER(' turmas sistema atual'!S547)</f>
        <v>ARTUR FRANZ KEPPLER</v>
      </c>
    </row>
    <row r="549" spans="1:19" ht="47.25" customHeight="1" thickBot="1" x14ac:dyDescent="0.3">
      <c r="A549" s="2" t="str">
        <f>' turmas sistema atual'!A548</f>
        <v>BACHARELADO EM QUÍMICA</v>
      </c>
      <c r="B549" s="52" t="str">
        <f>' turmas sistema atual'!B548</f>
        <v>NBNHT4033-15SA</v>
      </c>
      <c r="C549" s="51" t="str">
        <f>' turmas sistema atual'!Y548</f>
        <v>sim</v>
      </c>
      <c r="D549" s="52" t="str">
        <f>' turmas sistema atual'!C548</f>
        <v>Práticas em Química Verde B-noturno (Santo André)</v>
      </c>
      <c r="E549" s="2" t="str">
        <f>' turmas sistema atual'!D548</f>
        <v>Práticas em Química Verde</v>
      </c>
      <c r="F549" s="2" t="str">
        <f>' turmas sistema atual'!F548</f>
        <v>NHT4033-15</v>
      </c>
      <c r="G549" s="2" t="str">
        <f>' turmas sistema atual'!G548</f>
        <v>B</v>
      </c>
      <c r="H549" s="2" t="str">
        <f>' turmas sistema atual'!W548</f>
        <v/>
      </c>
      <c r="I549" s="5" t="str">
        <f>' turmas sistema atual'!X548</f>
        <v xml:space="preserve">quinta das 19:00 às 23:00, semanal </v>
      </c>
      <c r="J549" s="5">
        <f>' turmas sistema atual'!H548</f>
        <v>0</v>
      </c>
      <c r="K549" s="5" t="str">
        <f>' turmas sistema atual'!I548</f>
        <v xml:space="preserve">quinta das 19:00 às 23:00, sala 405-3, semanal </v>
      </c>
      <c r="L549" s="5" t="str">
        <f>' turmas sistema atual'!J548</f>
        <v>Santo André</v>
      </c>
      <c r="M549" s="5" t="str">
        <f>' turmas sistema atual'!K548</f>
        <v>noturno</v>
      </c>
      <c r="N549" s="5" t="str">
        <f>' turmas sistema atual'!L548</f>
        <v>0-4-4</v>
      </c>
      <c r="O549" s="5">
        <f>' turmas sistema atual'!M548</f>
        <v>10</v>
      </c>
      <c r="P549" s="5">
        <f>' turmas sistema atual'!N548</f>
        <v>0</v>
      </c>
      <c r="Q549" s="5">
        <f t="shared" si="8"/>
        <v>10</v>
      </c>
      <c r="R549" s="2" t="str">
        <f>UPPER(' turmas sistema atual'!R548)</f>
        <v/>
      </c>
      <c r="S549" s="2" t="str">
        <f>UPPER(' turmas sistema atual'!S548)</f>
        <v>ALVARO TAKEO OMORI</v>
      </c>
    </row>
    <row r="550" spans="1:19" ht="47.25" customHeight="1" thickBot="1" x14ac:dyDescent="0.3">
      <c r="A550" s="2" t="str">
        <f>' turmas sistema atual'!A549</f>
        <v>BACHARELADO EM QUÍMICA</v>
      </c>
      <c r="B550" s="52" t="str">
        <f>' turmas sistema atual'!B549</f>
        <v>DANHT3049-15SA</v>
      </c>
      <c r="C550" s="51" t="str">
        <f>' turmas sistema atual'!Y549</f>
        <v>não</v>
      </c>
      <c r="D550" s="52" t="str">
        <f>' turmas sistema atual'!C549</f>
        <v>Princípios de Termodinâmica A-diurno (Santo André)</v>
      </c>
      <c r="E550" s="2" t="str">
        <f>' turmas sistema atual'!D549</f>
        <v>Princípios de Termodinâmica</v>
      </c>
      <c r="F550" s="2" t="str">
        <f>' turmas sistema atual'!F549</f>
        <v>NHT3049-15</v>
      </c>
      <c r="G550" s="2" t="str">
        <f>' turmas sistema atual'!G549</f>
        <v>A</v>
      </c>
      <c r="H550" s="2" t="str">
        <f>' turmas sistema atual'!W549</f>
        <v xml:space="preserve">quarta das 10:00 às 12:00, semanal ; sexta das 08:00 às 10:00, semanal </v>
      </c>
      <c r="I550" s="5" t="str">
        <f>' turmas sistema atual'!X549</f>
        <v/>
      </c>
      <c r="J550" s="5" t="str">
        <f>' turmas sistema atual'!H549</f>
        <v xml:space="preserve">quarta das 10:00 às 12:00, sala S-302-1, semanal , sexta das 08:00 às 10:00, sala S-302-1, semanal </v>
      </c>
      <c r="K550" s="5">
        <f>' turmas sistema atual'!I549</f>
        <v>0</v>
      </c>
      <c r="L550" s="5" t="str">
        <f>' turmas sistema atual'!J549</f>
        <v>Santo André</v>
      </c>
      <c r="M550" s="5" t="str">
        <f>' turmas sistema atual'!K549</f>
        <v>diurno</v>
      </c>
      <c r="N550" s="5" t="str">
        <f>' turmas sistema atual'!L549</f>
        <v>4-0-6</v>
      </c>
      <c r="O550" s="5">
        <f>' turmas sistema atual'!M549</f>
        <v>30</v>
      </c>
      <c r="P550" s="5">
        <f>' turmas sistema atual'!N549</f>
        <v>0</v>
      </c>
      <c r="Q550" s="5">
        <f t="shared" si="8"/>
        <v>30</v>
      </c>
      <c r="R550" s="2" t="str">
        <f>UPPER(' turmas sistema atual'!R549)</f>
        <v>MAURO COELHO DOS SANTOS</v>
      </c>
      <c r="S550" s="2" t="str">
        <f>UPPER(' turmas sistema atual'!S549)</f>
        <v/>
      </c>
    </row>
    <row r="551" spans="1:19" ht="47.25" customHeight="1" thickBot="1" x14ac:dyDescent="0.3">
      <c r="A551" s="2" t="str">
        <f>' turmas sistema atual'!A550</f>
        <v>BACHARELADO EM QUÍMICA</v>
      </c>
      <c r="B551" s="52" t="str">
        <f>' turmas sistema atual'!B550</f>
        <v>NANHT3049-15SA</v>
      </c>
      <c r="C551" s="51" t="str">
        <f>' turmas sistema atual'!Y550</f>
        <v>não</v>
      </c>
      <c r="D551" s="52" t="str">
        <f>' turmas sistema atual'!C550</f>
        <v>Princípios de Termodinâmica A-noturno (Santo André)</v>
      </c>
      <c r="E551" s="2" t="str">
        <f>' turmas sistema atual'!D550</f>
        <v>Princípios de Termodinâmica</v>
      </c>
      <c r="F551" s="2" t="str">
        <f>' turmas sistema atual'!F550</f>
        <v>NHT3049-15</v>
      </c>
      <c r="G551" s="2" t="str">
        <f>' turmas sistema atual'!G550</f>
        <v>A</v>
      </c>
      <c r="H551" s="2" t="str">
        <f>' turmas sistema atual'!W550</f>
        <v xml:space="preserve">quarta das 21:00 às 23:00, semanal ; sexta das 19:00 às 21:00, semanal </v>
      </c>
      <c r="I551" s="5" t="str">
        <f>' turmas sistema atual'!X550</f>
        <v/>
      </c>
      <c r="J551" s="5" t="str">
        <f>' turmas sistema atual'!H550</f>
        <v xml:space="preserve">quarta das 21:00 às 23:00, sala S-302-1, semanal , sexta das 19:00 às 21:00, sala S-302-1, semanal </v>
      </c>
      <c r="K551" s="5">
        <f>' turmas sistema atual'!I550</f>
        <v>0</v>
      </c>
      <c r="L551" s="5" t="str">
        <f>' turmas sistema atual'!J550</f>
        <v>Santo André</v>
      </c>
      <c r="M551" s="5" t="str">
        <f>' turmas sistema atual'!K550</f>
        <v>noturno</v>
      </c>
      <c r="N551" s="5" t="str">
        <f>' turmas sistema atual'!L550</f>
        <v>4-0-6</v>
      </c>
      <c r="O551" s="5">
        <f>' turmas sistema atual'!M550</f>
        <v>30</v>
      </c>
      <c r="P551" s="5">
        <f>' turmas sistema atual'!N550</f>
        <v>0</v>
      </c>
      <c r="Q551" s="5">
        <f t="shared" si="8"/>
        <v>30</v>
      </c>
      <c r="R551" s="2" t="str">
        <f>UPPER(' turmas sistema atual'!R550)</f>
        <v>MAURO COELHO DOS SANTOS</v>
      </c>
      <c r="S551" s="2" t="str">
        <f>UPPER(' turmas sistema atual'!S550)</f>
        <v/>
      </c>
    </row>
    <row r="552" spans="1:19" ht="47.25" customHeight="1" thickBot="1" x14ac:dyDescent="0.3">
      <c r="A552" s="2" t="str">
        <f>' turmas sistema atual'!A551</f>
        <v>BACHARELADO EM QUÍMICA</v>
      </c>
      <c r="B552" s="52" t="str">
        <f>' turmas sistema atual'!B551</f>
        <v>DANHT4050-15SA</v>
      </c>
      <c r="C552" s="51" t="str">
        <f>' turmas sistema atual'!Y551</f>
        <v>sim</v>
      </c>
      <c r="D552" s="52" t="str">
        <f>' turmas sistema atual'!C551</f>
        <v>Química Analítica Clássica II A-diurno (Santo André)</v>
      </c>
      <c r="E552" s="2" t="str">
        <f>' turmas sistema atual'!D551</f>
        <v>Química Analítica Clássica II</v>
      </c>
      <c r="F552" s="2" t="str">
        <f>' turmas sistema atual'!F551</f>
        <v>NHT4050-15</v>
      </c>
      <c r="G552" s="2" t="str">
        <f>' turmas sistema atual'!G551</f>
        <v>A</v>
      </c>
      <c r="H552" s="2" t="str">
        <f>' turmas sistema atual'!W551</f>
        <v>segunda das 08:00 às 10:00, semanal ; segunda das 10:00 às 12:00, quinzenal I</v>
      </c>
      <c r="I552" s="5" t="str">
        <f>' turmas sistema atual'!X551</f>
        <v xml:space="preserve">terça das 09:00 às 12:00, semanal </v>
      </c>
      <c r="J552" s="5" t="str">
        <f>' turmas sistema atual'!H551</f>
        <v>segunda das 08:00 às 10:00, sala S - 305-1, semanal , segunda das 10:00 às 12:00, sala S - 305-1, quinzenal I</v>
      </c>
      <c r="K552" s="5" t="str">
        <f>' turmas sistema atual'!I551</f>
        <v xml:space="preserve">terça das 09:00 às 12:00, sala L601, semanal </v>
      </c>
      <c r="L552" s="5" t="str">
        <f>' turmas sistema atual'!J551</f>
        <v>Santo André</v>
      </c>
      <c r="M552" s="5" t="str">
        <f>' turmas sistema atual'!K551</f>
        <v>diurno</v>
      </c>
      <c r="N552" s="5" t="str">
        <f>' turmas sistema atual'!L551</f>
        <v>3-3-6</v>
      </c>
      <c r="O552" s="5">
        <f>' turmas sistema atual'!M551</f>
        <v>10</v>
      </c>
      <c r="P552" s="5">
        <f>' turmas sistema atual'!N551</f>
        <v>0</v>
      </c>
      <c r="Q552" s="5">
        <f t="shared" si="8"/>
        <v>10</v>
      </c>
      <c r="R552" s="2" t="str">
        <f>UPPER(' turmas sistema atual'!R551)</f>
        <v>DIOGO LIBRANDI DA ROCHA</v>
      </c>
      <c r="S552" s="2" t="str">
        <f>UPPER(' turmas sistema atual'!S551)</f>
        <v>DIOGO LIBRANDI DA ROCHA</v>
      </c>
    </row>
    <row r="553" spans="1:19" ht="47.25" customHeight="1" thickBot="1" x14ac:dyDescent="0.3">
      <c r="A553" s="2" t="str">
        <f>' turmas sistema atual'!A552</f>
        <v>BACHARELADO EM QUÍMICA</v>
      </c>
      <c r="B553" s="52" t="str">
        <f>' turmas sistema atual'!B552</f>
        <v>NANHT4050-15SA</v>
      </c>
      <c r="C553" s="51" t="str">
        <f>' turmas sistema atual'!Y552</f>
        <v>sim</v>
      </c>
      <c r="D553" s="52" t="str">
        <f>' turmas sistema atual'!C552</f>
        <v>Química Analítica Clássica II A-noturno (Santo André)</v>
      </c>
      <c r="E553" s="2" t="str">
        <f>' turmas sistema atual'!D552</f>
        <v>Química Analítica Clássica II</v>
      </c>
      <c r="F553" s="2" t="str">
        <f>' turmas sistema atual'!F552</f>
        <v>NHT4050-15</v>
      </c>
      <c r="G553" s="2" t="str">
        <f>' turmas sistema atual'!G552</f>
        <v>A</v>
      </c>
      <c r="H553" s="2" t="str">
        <f>' turmas sistema atual'!W552</f>
        <v>segunda das 19:00 às 21:00, semanal ; segunda das 21:00 às 23:00, quinzenal I</v>
      </c>
      <c r="I553" s="5" t="str">
        <f>' turmas sistema atual'!X552</f>
        <v xml:space="preserve">terça das 19:00 às 22:00, semanal </v>
      </c>
      <c r="J553" s="5" t="str">
        <f>' turmas sistema atual'!H552</f>
        <v>segunda das 19:00 às 21:00, sala S - 305-3, semanal , segunda das 21:00 às 23:00, sala S - 305-3, quinzenal I</v>
      </c>
      <c r="K553" s="5" t="str">
        <f>' turmas sistema atual'!I552</f>
        <v xml:space="preserve">terça das 19:00 às 22:00, sala L601, semanal </v>
      </c>
      <c r="L553" s="5" t="str">
        <f>' turmas sistema atual'!J552</f>
        <v>Santo André</v>
      </c>
      <c r="M553" s="5" t="str">
        <f>' turmas sistema atual'!K552</f>
        <v>noturno</v>
      </c>
      <c r="N553" s="5" t="str">
        <f>' turmas sistema atual'!L552</f>
        <v>3-3-6</v>
      </c>
      <c r="O553" s="5">
        <f>' turmas sistema atual'!M552</f>
        <v>10</v>
      </c>
      <c r="P553" s="5">
        <f>' turmas sistema atual'!N552</f>
        <v>0</v>
      </c>
      <c r="Q553" s="5">
        <f t="shared" si="8"/>
        <v>10</v>
      </c>
      <c r="R553" s="2" t="str">
        <f>UPPER(' turmas sistema atual'!R552)</f>
        <v>PATRICIA DANTONI</v>
      </c>
      <c r="S553" s="2" t="str">
        <f>UPPER(' turmas sistema atual'!S552)</f>
        <v>IVANISE GAUBEUR</v>
      </c>
    </row>
    <row r="554" spans="1:19" ht="47.25" customHeight="1" thickBot="1" x14ac:dyDescent="0.3">
      <c r="A554" s="2" t="str">
        <f>' turmas sistema atual'!A553</f>
        <v>BACHARELADO EM QUÍMICA</v>
      </c>
      <c r="B554" s="52" t="str">
        <f>' turmas sistema atual'!B553</f>
        <v>DBNHT4050-15SA</v>
      </c>
      <c r="C554" s="51" t="str">
        <f>' turmas sistema atual'!Y553</f>
        <v>sim</v>
      </c>
      <c r="D554" s="52" t="str">
        <f>' turmas sistema atual'!C553</f>
        <v>Química Analítica Clássica II B-diurno (Santo André)</v>
      </c>
      <c r="E554" s="2" t="str">
        <f>' turmas sistema atual'!D553</f>
        <v>Química Analítica Clássica II</v>
      </c>
      <c r="F554" s="2" t="str">
        <f>' turmas sistema atual'!F553</f>
        <v>NHT4050-15</v>
      </c>
      <c r="G554" s="2" t="str">
        <f>' turmas sistema atual'!G553</f>
        <v>B</v>
      </c>
      <c r="H554" s="2" t="str">
        <f>' turmas sistema atual'!W553</f>
        <v>segunda das 08:00 às 10:00, semanal ; segunda das 10:00 às 12:00, quinzenal I</v>
      </c>
      <c r="I554" s="5" t="str">
        <f>' turmas sistema atual'!X553</f>
        <v xml:space="preserve">quarta das 09:00 às 12:00, semanal </v>
      </c>
      <c r="J554" s="5" t="str">
        <f>' turmas sistema atual'!H553</f>
        <v>segunda das 08:00 às 10:00, sala S - 309-2, semanal , segunda das 10:00 às 12:00, sala S - 309-2, quinzenal I</v>
      </c>
      <c r="K554" s="5" t="str">
        <f>' turmas sistema atual'!I553</f>
        <v xml:space="preserve">quarta das 09:00 às 12:00, sala L601, semanal </v>
      </c>
      <c r="L554" s="5" t="str">
        <f>' turmas sistema atual'!J553</f>
        <v>Santo André</v>
      </c>
      <c r="M554" s="5" t="str">
        <f>' turmas sistema atual'!K553</f>
        <v>diurno</v>
      </c>
      <c r="N554" s="5" t="str">
        <f>' turmas sistema atual'!L553</f>
        <v>3-3-6</v>
      </c>
      <c r="O554" s="5">
        <f>' turmas sistema atual'!M553</f>
        <v>10</v>
      </c>
      <c r="P554" s="5">
        <f>' turmas sistema atual'!N553</f>
        <v>0</v>
      </c>
      <c r="Q554" s="5">
        <f t="shared" si="8"/>
        <v>10</v>
      </c>
      <c r="R554" s="2" t="str">
        <f>UPPER(' turmas sistema atual'!R553)</f>
        <v>IVANISE GAUBEUR</v>
      </c>
      <c r="S554" s="2" t="str">
        <f>UPPER(' turmas sistema atual'!S553)</f>
        <v>PATRICIA DANTONI</v>
      </c>
    </row>
    <row r="555" spans="1:19" ht="47.25" customHeight="1" thickBot="1" x14ac:dyDescent="0.3">
      <c r="A555" s="2" t="str">
        <f>' turmas sistema atual'!A554</f>
        <v>BACHARELADO EM QUÍMICA</v>
      </c>
      <c r="B555" s="52" t="str">
        <f>' turmas sistema atual'!B554</f>
        <v>NBNHT4050-15SA</v>
      </c>
      <c r="C555" s="51" t="str">
        <f>' turmas sistema atual'!Y554</f>
        <v>sim</v>
      </c>
      <c r="D555" s="52" t="str">
        <f>' turmas sistema atual'!C554</f>
        <v>Química Analítica Clássica II B-noturno (Santo André)</v>
      </c>
      <c r="E555" s="2" t="str">
        <f>' turmas sistema atual'!D554</f>
        <v>Química Analítica Clássica II</v>
      </c>
      <c r="F555" s="2" t="str">
        <f>' turmas sistema atual'!F554</f>
        <v>NHT4050-15</v>
      </c>
      <c r="G555" s="2" t="str">
        <f>' turmas sistema atual'!G554</f>
        <v>B</v>
      </c>
      <c r="H555" s="2" t="str">
        <f>' turmas sistema atual'!W554</f>
        <v>segunda das 19:00 às 21:00, semanal ; segunda das 21:00 às 23:00, quinzenal I</v>
      </c>
      <c r="I555" s="5" t="str">
        <f>' turmas sistema atual'!X554</f>
        <v xml:space="preserve">quarta das 19:00 às 22:00, semanal </v>
      </c>
      <c r="J555" s="5" t="str">
        <f>' turmas sistema atual'!H554</f>
        <v>segunda das 19:00 às 21:00, sala S-308-3, semanal , segunda das 21:00 às 23:00, sala S-308-3, quinzenal I</v>
      </c>
      <c r="K555" s="5" t="str">
        <f>' turmas sistema atual'!I554</f>
        <v xml:space="preserve">quarta das 19:00 às 22:00, sala L601, semanal </v>
      </c>
      <c r="L555" s="5" t="str">
        <f>' turmas sistema atual'!J554</f>
        <v>Santo André</v>
      </c>
      <c r="M555" s="5" t="str">
        <f>' turmas sistema atual'!K554</f>
        <v>noturno</v>
      </c>
      <c r="N555" s="5" t="str">
        <f>' turmas sistema atual'!L554</f>
        <v>3-3-6</v>
      </c>
      <c r="O555" s="5">
        <f>' turmas sistema atual'!M554</f>
        <v>10</v>
      </c>
      <c r="P555" s="5">
        <f>' turmas sistema atual'!N554</f>
        <v>0</v>
      </c>
      <c r="Q555" s="5">
        <f t="shared" si="8"/>
        <v>10</v>
      </c>
      <c r="R555" s="2" t="str">
        <f>UPPER(' turmas sistema atual'!R554)</f>
        <v>IVANISE GAUBEUR</v>
      </c>
      <c r="S555" s="2" t="str">
        <f>UPPER(' turmas sistema atual'!S554)</f>
        <v>DIOGO LIBRANDI DA ROCHA</v>
      </c>
    </row>
    <row r="556" spans="1:19" ht="47.25" customHeight="1" thickBot="1" x14ac:dyDescent="0.3">
      <c r="A556" s="2" t="str">
        <f>' turmas sistema atual'!A555</f>
        <v>BACHARELADO EM QUÍMICA</v>
      </c>
      <c r="B556" s="52" t="str">
        <f>' turmas sistema atual'!B555</f>
        <v>DCNHT4050-15SA</v>
      </c>
      <c r="C556" s="51" t="str">
        <f>' turmas sistema atual'!Y555</f>
        <v>sim</v>
      </c>
      <c r="D556" s="52" t="str">
        <f>' turmas sistema atual'!C555</f>
        <v>Química Analítica Clássica II C-diurno (Santo André)</v>
      </c>
      <c r="E556" s="2" t="str">
        <f>' turmas sistema atual'!D555</f>
        <v>Química Analítica Clássica II</v>
      </c>
      <c r="F556" s="2" t="str">
        <f>' turmas sistema atual'!F555</f>
        <v>NHT4050-15</v>
      </c>
      <c r="G556" s="2" t="str">
        <f>' turmas sistema atual'!G555</f>
        <v>C</v>
      </c>
      <c r="H556" s="2" t="str">
        <f>' turmas sistema atual'!W555</f>
        <v>segunda das 08:00 às 10:00, semanal ; segunda das 10:00 às 12:00, quinzenal I</v>
      </c>
      <c r="I556" s="5" t="str">
        <f>' turmas sistema atual'!X555</f>
        <v xml:space="preserve">quinta das 09:00 às 12:00, semanal </v>
      </c>
      <c r="J556" s="5" t="str">
        <f>' turmas sistema atual'!H555</f>
        <v>segunda das 08:00 às 10:00, sala S - 305-1, semanal , segunda das 10:00 às 12:00, sala S - 305-1, quinzenal I</v>
      </c>
      <c r="K556" s="5" t="str">
        <f>' turmas sistema atual'!I555</f>
        <v xml:space="preserve">quinta das 09:00 às 12:00, sala L601, semanal </v>
      </c>
      <c r="L556" s="5" t="str">
        <f>' turmas sistema atual'!J555</f>
        <v>Santo André</v>
      </c>
      <c r="M556" s="5" t="str">
        <f>' turmas sistema atual'!K555</f>
        <v>diurno</v>
      </c>
      <c r="N556" s="5" t="str">
        <f>' turmas sistema atual'!L555</f>
        <v>3-3-6</v>
      </c>
      <c r="O556" s="5">
        <f>' turmas sistema atual'!M555</f>
        <v>10</v>
      </c>
      <c r="P556" s="5">
        <f>' turmas sistema atual'!N555</f>
        <v>0</v>
      </c>
      <c r="Q556" s="5">
        <f t="shared" si="8"/>
        <v>10</v>
      </c>
      <c r="R556" s="2" t="str">
        <f>UPPER(' turmas sistema atual'!R555)</f>
        <v>PATRICIA DANTONI</v>
      </c>
      <c r="S556" s="2" t="str">
        <f>UPPER(' turmas sistema atual'!S555)</f>
        <v>PATRICIA DANTONI</v>
      </c>
    </row>
    <row r="557" spans="1:19" ht="47.25" customHeight="1" thickBot="1" x14ac:dyDescent="0.3">
      <c r="A557" s="2" t="str">
        <f>' turmas sistema atual'!A556</f>
        <v>BACHARELADO EM QUÍMICA</v>
      </c>
      <c r="B557" s="52" t="str">
        <f>' turmas sistema atual'!B556</f>
        <v>NCNHT4050-15SA</v>
      </c>
      <c r="C557" s="51" t="str">
        <f>' turmas sistema atual'!Y556</f>
        <v>sim</v>
      </c>
      <c r="D557" s="52" t="str">
        <f>' turmas sistema atual'!C556</f>
        <v>Química Analítica Clássica II C-noturno (Santo André)</v>
      </c>
      <c r="E557" s="2" t="str">
        <f>' turmas sistema atual'!D556</f>
        <v>Química Analítica Clássica II</v>
      </c>
      <c r="F557" s="2" t="str">
        <f>' turmas sistema atual'!F556</f>
        <v>NHT4050-15</v>
      </c>
      <c r="G557" s="2" t="str">
        <f>' turmas sistema atual'!G556</f>
        <v>C</v>
      </c>
      <c r="H557" s="2" t="str">
        <f>' turmas sistema atual'!W556</f>
        <v>segunda das 19:00 às 21:00, semanal ; segunda das 21:00 às 23:00, quinzenal I</v>
      </c>
      <c r="I557" s="5" t="str">
        <f>' turmas sistema atual'!X556</f>
        <v xml:space="preserve">quinta das 19:00 às 22:00, semanal </v>
      </c>
      <c r="J557" s="5" t="str">
        <f>' turmas sistema atual'!H556</f>
        <v>segunda das 19:00 às 21:00, sala S - 306-1, semanal , segunda das 21:00 às 23:00, sala S - 306-1, quinzenal I</v>
      </c>
      <c r="K557" s="5" t="str">
        <f>' turmas sistema atual'!I556</f>
        <v xml:space="preserve">quinta das 19:00 às 22:00, sala L601, semanal </v>
      </c>
      <c r="L557" s="5" t="str">
        <f>' turmas sistema atual'!J556</f>
        <v>Santo André</v>
      </c>
      <c r="M557" s="5" t="str">
        <f>' turmas sistema atual'!K556</f>
        <v>noturno</v>
      </c>
      <c r="N557" s="5" t="str">
        <f>' turmas sistema atual'!L556</f>
        <v>3-3-6</v>
      </c>
      <c r="O557" s="5">
        <f>' turmas sistema atual'!M556</f>
        <v>10</v>
      </c>
      <c r="P557" s="5">
        <f>' turmas sistema atual'!N556</f>
        <v>0</v>
      </c>
      <c r="Q557" s="5">
        <f t="shared" si="8"/>
        <v>10</v>
      </c>
      <c r="R557" s="2" t="str">
        <f>UPPER(' turmas sistema atual'!R556)</f>
        <v>PATRICIA DANTONI</v>
      </c>
      <c r="S557" s="2" t="str">
        <f>UPPER(' turmas sistema atual'!S556)</f>
        <v>IVANISE GAUBEUR</v>
      </c>
    </row>
    <row r="558" spans="1:19" ht="47.25" customHeight="1" thickBot="1" x14ac:dyDescent="0.3">
      <c r="A558" s="2" t="str">
        <f>' turmas sistema atual'!A557</f>
        <v>BACHARELADO EM QUÍMICA</v>
      </c>
      <c r="B558" s="52" t="str">
        <f>' turmas sistema atual'!B557</f>
        <v>DANHT4058-15SA</v>
      </c>
      <c r="C558" s="51" t="str">
        <f>' turmas sistema atual'!Y557</f>
        <v>não</v>
      </c>
      <c r="D558" s="52" t="str">
        <f>' turmas sistema atual'!C557</f>
        <v>Química Analítica e Bioanalítica Avançada A-diurno (Santo André)</v>
      </c>
      <c r="E558" s="2" t="str">
        <f>' turmas sistema atual'!D557</f>
        <v>Química Analítica e Bioanalítica Avançada</v>
      </c>
      <c r="F558" s="2" t="str">
        <f>' turmas sistema atual'!F557</f>
        <v>NHT4058-15</v>
      </c>
      <c r="G558" s="2" t="str">
        <f>' turmas sistema atual'!G557</f>
        <v>A</v>
      </c>
      <c r="H558" s="2" t="str">
        <f>' turmas sistema atual'!W557</f>
        <v/>
      </c>
      <c r="I558" s="5" t="str">
        <f>' turmas sistema atual'!X557</f>
        <v xml:space="preserve">quarta das 08:00 às 10:00, semanal ; quinta das 08:00 às 10:00, semanal ; quinta das 10:00 às 12:00, semanal </v>
      </c>
      <c r="J558" s="5">
        <f>' turmas sistema atual'!H557</f>
        <v>0</v>
      </c>
      <c r="K558" s="5" t="str">
        <f>' turmas sistema atual'!I557</f>
        <v xml:space="preserve">quarta das 08:00 às 10:00, sala 401-1, semanal , quinta das 08:00 às 10:00, sala 401-1, semanal , quinta das 10:00 às 12:00, sala 401-1, semanal </v>
      </c>
      <c r="L558" s="5" t="str">
        <f>' turmas sistema atual'!J557</f>
        <v>Santo André</v>
      </c>
      <c r="M558" s="5" t="str">
        <f>' turmas sistema atual'!K557</f>
        <v>diurno</v>
      </c>
      <c r="N558" s="5" t="str">
        <f>' turmas sistema atual'!L557</f>
        <v>4-2-8</v>
      </c>
      <c r="O558" s="5">
        <f>' turmas sistema atual'!M557</f>
        <v>30</v>
      </c>
      <c r="P558" s="5">
        <f>' turmas sistema atual'!N557</f>
        <v>0</v>
      </c>
      <c r="Q558" s="5">
        <f t="shared" si="8"/>
        <v>30</v>
      </c>
      <c r="R558" s="2" t="str">
        <f>UPPER(' turmas sistema atual'!R557)</f>
        <v>ALEXANDRE ZATKOVSKIS CARVALHO</v>
      </c>
      <c r="S558" s="2" t="str">
        <f>UPPER(' turmas sistema atual'!S557)</f>
        <v>MONICA BENICIA MAMIAN LOPEZ</v>
      </c>
    </row>
    <row r="559" spans="1:19" ht="47.25" customHeight="1" thickBot="1" x14ac:dyDescent="0.3">
      <c r="A559" s="2" t="str">
        <f>' turmas sistema atual'!A558</f>
        <v>BACHARELADO EM QUÍMICA</v>
      </c>
      <c r="B559" s="52" t="str">
        <f>' turmas sistema atual'!B558</f>
        <v>NANHT4058-15SA</v>
      </c>
      <c r="C559" s="51" t="str">
        <f>' turmas sistema atual'!Y558</f>
        <v>não</v>
      </c>
      <c r="D559" s="52" t="str">
        <f>' turmas sistema atual'!C558</f>
        <v>Química Analítica e Bioanalítica Avançada A-noturno (Santo André)</v>
      </c>
      <c r="E559" s="2" t="str">
        <f>' turmas sistema atual'!D558</f>
        <v>Química Analítica e Bioanalítica Avançada</v>
      </c>
      <c r="F559" s="2" t="str">
        <f>' turmas sistema atual'!F558</f>
        <v>NHT4058-15</v>
      </c>
      <c r="G559" s="2" t="str">
        <f>' turmas sistema atual'!G558</f>
        <v>A</v>
      </c>
      <c r="H559" s="2" t="str">
        <f>' turmas sistema atual'!W558</f>
        <v/>
      </c>
      <c r="I559" s="5" t="str">
        <f>' turmas sistema atual'!X558</f>
        <v xml:space="preserve">quarta das 19:00 às 21:00, semanal ; quinta das 19:00 às 21:00, semanal ; quinta das 21:00 às 23:00, semanal </v>
      </c>
      <c r="J559" s="5">
        <f>' turmas sistema atual'!H558</f>
        <v>0</v>
      </c>
      <c r="K559" s="5" t="str">
        <f>' turmas sistema atual'!I558</f>
        <v xml:space="preserve">quarta das 19:00 às 21:00, sala 401-1, semanal , quinta das 19:00 às 21:00, sala 401-1, semanal , quinta das 21:00 às 23:00, sala 401-1, semanal </v>
      </c>
      <c r="L559" s="5" t="str">
        <f>' turmas sistema atual'!J558</f>
        <v>Santo André</v>
      </c>
      <c r="M559" s="5" t="str">
        <f>' turmas sistema atual'!K558</f>
        <v>noturno</v>
      </c>
      <c r="N559" s="5" t="str">
        <f>' turmas sistema atual'!L558</f>
        <v>4-2-8</v>
      </c>
      <c r="O559" s="5">
        <f>' turmas sistema atual'!M558</f>
        <v>30</v>
      </c>
      <c r="P559" s="5">
        <f>' turmas sistema atual'!N558</f>
        <v>0</v>
      </c>
      <c r="Q559" s="5">
        <f t="shared" si="8"/>
        <v>30</v>
      </c>
      <c r="R559" s="2" t="str">
        <f>UPPER(' turmas sistema atual'!R558)</f>
        <v>MONICA BENICIA MAMIAN LOPEZ</v>
      </c>
      <c r="S559" s="2" t="str">
        <f>UPPER(' turmas sistema atual'!S558)</f>
        <v>BRUNO LEMOS BATISTA</v>
      </c>
    </row>
    <row r="560" spans="1:19" ht="47.25" customHeight="1" thickBot="1" x14ac:dyDescent="0.3">
      <c r="A560" s="2" t="str">
        <f>' turmas sistema atual'!A559</f>
        <v>BACHARELADO EM QUÍMICA</v>
      </c>
      <c r="B560" s="52" t="str">
        <f>' turmas sistema atual'!B559</f>
        <v>DANHT4052-15SA</v>
      </c>
      <c r="C560" s="51" t="str">
        <f>' turmas sistema atual'!Y559</f>
        <v>sim</v>
      </c>
      <c r="D560" s="52" t="str">
        <f>' turmas sistema atual'!C559</f>
        <v>Química de Coordenação A-diurno (Santo André)</v>
      </c>
      <c r="E560" s="2" t="str">
        <f>' turmas sistema atual'!D559</f>
        <v>Química de Coordenação</v>
      </c>
      <c r="F560" s="2" t="str">
        <f>' turmas sistema atual'!F559</f>
        <v>NHT4052-15</v>
      </c>
      <c r="G560" s="2" t="str">
        <f>' turmas sistema atual'!G559</f>
        <v>A</v>
      </c>
      <c r="H560" s="2" t="str">
        <f>' turmas sistema atual'!W559</f>
        <v xml:space="preserve">terça das 08:00 às 10:00, semanal ; quarta das 10:00 às 12:00, semanal </v>
      </c>
      <c r="I560" s="5" t="str">
        <f>' turmas sistema atual'!X559</f>
        <v xml:space="preserve">quinta das 08:00 às 12:00, semanal </v>
      </c>
      <c r="J560" s="5" t="str">
        <f>' turmas sistema atual'!H559</f>
        <v xml:space="preserve">terça das 08:00 às 10:00, sala S - 303-3, semanal , quarta das 10:00 às 12:00, sala S - 303-3, semanal </v>
      </c>
      <c r="K560" s="5" t="str">
        <f>' turmas sistema atual'!I559</f>
        <v xml:space="preserve">quinta das 08:00 às 12:00, sala 408-3, semanal </v>
      </c>
      <c r="L560" s="5" t="str">
        <f>' turmas sistema atual'!J559</f>
        <v>Santo André</v>
      </c>
      <c r="M560" s="5" t="str">
        <f>' turmas sistema atual'!K559</f>
        <v>diurno</v>
      </c>
      <c r="N560" s="5" t="str">
        <f>' turmas sistema atual'!L559</f>
        <v>4-4-8</v>
      </c>
      <c r="O560" s="5">
        <f>' turmas sistema atual'!M559</f>
        <v>10</v>
      </c>
      <c r="P560" s="5">
        <f>' turmas sistema atual'!N559</f>
        <v>0</v>
      </c>
      <c r="Q560" s="5">
        <f t="shared" si="8"/>
        <v>10</v>
      </c>
      <c r="R560" s="2" t="str">
        <f>UPPER(' turmas sistema atual'!R559)</f>
        <v>JULIANA DOS SANTOS DE SOUZA SILVA</v>
      </c>
      <c r="S560" s="2" t="str">
        <f>UPPER(' turmas sistema atual'!S559)</f>
        <v>KARINA PASSALACQUA MORELLI FRIN</v>
      </c>
    </row>
    <row r="561" spans="1:19" ht="47.25" customHeight="1" thickBot="1" x14ac:dyDescent="0.3">
      <c r="A561" s="2" t="str">
        <f>' turmas sistema atual'!A560</f>
        <v>BACHARELADO EM QUÍMICA</v>
      </c>
      <c r="B561" s="52" t="str">
        <f>' turmas sistema atual'!B560</f>
        <v>NANHT4052-15SA</v>
      </c>
      <c r="C561" s="51" t="str">
        <f>' turmas sistema atual'!Y560</f>
        <v>sim</v>
      </c>
      <c r="D561" s="52" t="str">
        <f>' turmas sistema atual'!C560</f>
        <v>Química de Coordenação A-noturno (Santo André)</v>
      </c>
      <c r="E561" s="2" t="str">
        <f>' turmas sistema atual'!D560</f>
        <v>Química de Coordenação</v>
      </c>
      <c r="F561" s="2" t="str">
        <f>' turmas sistema atual'!F560</f>
        <v>NHT4052-15</v>
      </c>
      <c r="G561" s="2" t="str">
        <f>' turmas sistema atual'!G560</f>
        <v>A</v>
      </c>
      <c r="H561" s="2" t="str">
        <f>' turmas sistema atual'!W560</f>
        <v xml:space="preserve">terça das 19:00 às 21:00, semanal ; quarta das 21:00 às 23:00, semanal </v>
      </c>
      <c r="I561" s="5" t="str">
        <f>' turmas sistema atual'!X560</f>
        <v xml:space="preserve">quinta das 19:00 às 23:00, semanal </v>
      </c>
      <c r="J561" s="5" t="str">
        <f>' turmas sistema atual'!H560</f>
        <v xml:space="preserve">terça das 19:00 às 21:00, sala S - 303-1, semanal , quarta das 21:00 às 23:00, sala S - 303-1, semanal </v>
      </c>
      <c r="K561" s="5" t="str">
        <f>' turmas sistema atual'!I560</f>
        <v xml:space="preserve">quinta das 19:00 às 23:00, sala 408-3, semanal </v>
      </c>
      <c r="L561" s="5" t="str">
        <f>' turmas sistema atual'!J560</f>
        <v>Santo André</v>
      </c>
      <c r="M561" s="5" t="str">
        <f>' turmas sistema atual'!K560</f>
        <v>noturno</v>
      </c>
      <c r="N561" s="5" t="str">
        <f>' turmas sistema atual'!L560</f>
        <v>4-4-8</v>
      </c>
      <c r="O561" s="5">
        <f>' turmas sistema atual'!M560</f>
        <v>10</v>
      </c>
      <c r="P561" s="5">
        <f>' turmas sistema atual'!N560</f>
        <v>0</v>
      </c>
      <c r="Q561" s="5">
        <f t="shared" si="8"/>
        <v>10</v>
      </c>
      <c r="R561" s="2" t="str">
        <f>UPPER(' turmas sistema atual'!R560)</f>
        <v>JULIANA DOS SANTOS DE SOUZA SILVA</v>
      </c>
      <c r="S561" s="2" t="str">
        <f>UPPER(' turmas sistema atual'!S560)</f>
        <v>ANDERSON ORZARI RIBEIRO</v>
      </c>
    </row>
    <row r="562" spans="1:19" ht="47.25" customHeight="1" thickBot="1" x14ac:dyDescent="0.3">
      <c r="A562" s="2" t="str">
        <f>' turmas sistema atual'!A561</f>
        <v>BACHARELADO EM QUÍMICA</v>
      </c>
      <c r="B562" s="52" t="str">
        <f>' turmas sistema atual'!B561</f>
        <v>DBNHT4052-15SA</v>
      </c>
      <c r="C562" s="51" t="str">
        <f>' turmas sistema atual'!Y561</f>
        <v>sim</v>
      </c>
      <c r="D562" s="52" t="str">
        <f>' turmas sistema atual'!C561</f>
        <v>Química de Coordenação B-diurno (Santo André)</v>
      </c>
      <c r="E562" s="2" t="str">
        <f>' turmas sistema atual'!D561</f>
        <v>Química de Coordenação</v>
      </c>
      <c r="F562" s="2" t="str">
        <f>' turmas sistema atual'!F561</f>
        <v>NHT4052-15</v>
      </c>
      <c r="G562" s="2" t="str">
        <f>' turmas sistema atual'!G561</f>
        <v>B</v>
      </c>
      <c r="H562" s="2" t="str">
        <f>' turmas sistema atual'!W561</f>
        <v xml:space="preserve">terça das 08:00 às 10:00, semanal ; quarta das 10:00 às 12:00, semanal </v>
      </c>
      <c r="I562" s="5" t="str">
        <f>' turmas sistema atual'!X561</f>
        <v xml:space="preserve">sexta das 08:00 às 12:00, semanal </v>
      </c>
      <c r="J562" s="5" t="str">
        <f>' turmas sistema atual'!H561</f>
        <v xml:space="preserve">terça das 08:00 às 10:00, sala S - 303-3, semanal , quarta das 10:00 às 12:00, sala S - 303-3, semanal </v>
      </c>
      <c r="K562" s="5" t="str">
        <f>' turmas sistema atual'!I561</f>
        <v xml:space="preserve">sexta das 08:00 às 12:00, sala 408-3, semanal </v>
      </c>
      <c r="L562" s="5" t="str">
        <f>' turmas sistema atual'!J561</f>
        <v>Santo André</v>
      </c>
      <c r="M562" s="5" t="str">
        <f>' turmas sistema atual'!K561</f>
        <v>diurno</v>
      </c>
      <c r="N562" s="5" t="str">
        <f>' turmas sistema atual'!L561</f>
        <v>4-4-8</v>
      </c>
      <c r="O562" s="5">
        <f>' turmas sistema atual'!M561</f>
        <v>10</v>
      </c>
      <c r="P562" s="5">
        <f>' turmas sistema atual'!N561</f>
        <v>0</v>
      </c>
      <c r="Q562" s="5">
        <f t="shared" si="8"/>
        <v>10</v>
      </c>
      <c r="R562" s="2" t="str">
        <f>UPPER(' turmas sistema atual'!R561)</f>
        <v>JULIANA DOS SANTOS DE SOUZA SILVA</v>
      </c>
      <c r="S562" s="2" t="str">
        <f>UPPER(' turmas sistema atual'!S561)</f>
        <v>KARINA PASSALACQUA MORELLI FRIN</v>
      </c>
    </row>
    <row r="563" spans="1:19" ht="47.25" customHeight="1" thickBot="1" x14ac:dyDescent="0.3">
      <c r="A563" s="2" t="str">
        <f>' turmas sistema atual'!A562</f>
        <v>BACHARELADO EM QUÍMICA</v>
      </c>
      <c r="B563" s="52" t="str">
        <f>' turmas sistema atual'!B562</f>
        <v>NBNHT4052-15SA</v>
      </c>
      <c r="C563" s="51" t="str">
        <f>' turmas sistema atual'!Y562</f>
        <v>sim</v>
      </c>
      <c r="D563" s="52" t="str">
        <f>' turmas sistema atual'!C562</f>
        <v>Química de Coordenação B-noturno (Santo André)</v>
      </c>
      <c r="E563" s="2" t="str">
        <f>' turmas sistema atual'!D562</f>
        <v>Química de Coordenação</v>
      </c>
      <c r="F563" s="2" t="str">
        <f>' turmas sistema atual'!F562</f>
        <v>NHT4052-15</v>
      </c>
      <c r="G563" s="2" t="str">
        <f>' turmas sistema atual'!G562</f>
        <v>B</v>
      </c>
      <c r="H563" s="2" t="str">
        <f>' turmas sistema atual'!W562</f>
        <v xml:space="preserve">terça das 19:00 às 21:00, semanal ; quarta das 21:00 às 23:00, semanal </v>
      </c>
      <c r="I563" s="5" t="str">
        <f>' turmas sistema atual'!X562</f>
        <v xml:space="preserve">sexta das 19:00 às 23:00, semanal </v>
      </c>
      <c r="J563" s="5" t="str">
        <f>' turmas sistema atual'!H562</f>
        <v xml:space="preserve">terça das 19:00 às 21:00, sala S - 304-1, semanal , quarta das 21:00 às 23:00, sala S - 304-1, semanal </v>
      </c>
      <c r="K563" s="5" t="str">
        <f>' turmas sistema atual'!I562</f>
        <v xml:space="preserve">sexta das 19:00 às 23:00, sala 408-3, semanal </v>
      </c>
      <c r="L563" s="5" t="str">
        <f>' turmas sistema atual'!J562</f>
        <v>Santo André</v>
      </c>
      <c r="M563" s="5" t="str">
        <f>' turmas sistema atual'!K562</f>
        <v>noturno</v>
      </c>
      <c r="N563" s="5" t="str">
        <f>' turmas sistema atual'!L562</f>
        <v>4-4-8</v>
      </c>
      <c r="O563" s="5">
        <f>' turmas sistema atual'!M562</f>
        <v>10</v>
      </c>
      <c r="P563" s="5">
        <f>' turmas sistema atual'!N562</f>
        <v>0</v>
      </c>
      <c r="Q563" s="5">
        <f t="shared" si="8"/>
        <v>10</v>
      </c>
      <c r="R563" s="2" t="str">
        <f>UPPER(' turmas sistema atual'!R562)</f>
        <v>JULIANA DOS SANTOS DE SOUZA SILVA</v>
      </c>
      <c r="S563" s="2" t="str">
        <f>UPPER(' turmas sistema atual'!S562)</f>
        <v>ANDERSON ORZARI RIBEIRO</v>
      </c>
    </row>
    <row r="564" spans="1:19" ht="47.25" customHeight="1" thickBot="1" x14ac:dyDescent="0.3">
      <c r="A564" s="2" t="str">
        <f>' turmas sistema atual'!A563</f>
        <v>BACHARELADO EM QUÍMICA</v>
      </c>
      <c r="B564" s="52" t="str">
        <f>' turmas sistema atual'!B563</f>
        <v>NANHT4056-15SA</v>
      </c>
      <c r="C564" s="51" t="str">
        <f>' turmas sistema atual'!Y563</f>
        <v>sim</v>
      </c>
      <c r="D564" s="52" t="str">
        <f>' turmas sistema atual'!C563</f>
        <v>Química Inorgânica Experimental A-noturno (Santo André)</v>
      </c>
      <c r="E564" s="2" t="str">
        <f>' turmas sistema atual'!D563</f>
        <v>Química Inorgânica Experimental</v>
      </c>
      <c r="F564" s="2" t="str">
        <f>' turmas sistema atual'!F563</f>
        <v>NHT4056-15</v>
      </c>
      <c r="G564" s="2" t="str">
        <f>' turmas sistema atual'!G563</f>
        <v>A</v>
      </c>
      <c r="H564" s="2" t="str">
        <f>' turmas sistema atual'!W563</f>
        <v/>
      </c>
      <c r="I564" s="5" t="str">
        <f>' turmas sistema atual'!X563</f>
        <v xml:space="preserve">terça das 19:00 às 23:00, semanal </v>
      </c>
      <c r="J564" s="5">
        <f>' turmas sistema atual'!H563</f>
        <v>0</v>
      </c>
      <c r="K564" s="5" t="str">
        <f>' turmas sistema atual'!I563</f>
        <v xml:space="preserve">terça das 19:00 às 23:00, sala 408-3, semanal </v>
      </c>
      <c r="L564" s="5" t="str">
        <f>' turmas sistema atual'!J563</f>
        <v>Santo André</v>
      </c>
      <c r="M564" s="5" t="str">
        <f>' turmas sistema atual'!K563</f>
        <v>noturno</v>
      </c>
      <c r="N564" s="5" t="str">
        <f>' turmas sistema atual'!L563</f>
        <v>0-4-4</v>
      </c>
      <c r="O564" s="5">
        <f>' turmas sistema atual'!M563</f>
        <v>10</v>
      </c>
      <c r="P564" s="5">
        <f>' turmas sistema atual'!N563</f>
        <v>0</v>
      </c>
      <c r="Q564" s="5">
        <f t="shared" si="8"/>
        <v>10</v>
      </c>
      <c r="R564" s="2" t="str">
        <f>UPPER(' turmas sistema atual'!R563)</f>
        <v/>
      </c>
      <c r="S564" s="2" t="str">
        <f>UPPER(' turmas sistema atual'!S563)</f>
        <v>ANDRE SARTO POLO</v>
      </c>
    </row>
    <row r="565" spans="1:19" ht="47.25" customHeight="1" thickBot="1" x14ac:dyDescent="0.3">
      <c r="A565" s="2" t="str">
        <f>' turmas sistema atual'!A564</f>
        <v>BACHARELADO EM QUÍMICA</v>
      </c>
      <c r="B565" s="52" t="str">
        <f>' turmas sistema atual'!B564</f>
        <v>DANHT4057-15SA</v>
      </c>
      <c r="C565" s="51" t="str">
        <f>' turmas sistema atual'!Y564</f>
        <v>não</v>
      </c>
      <c r="D565" s="52" t="str">
        <f>' turmas sistema atual'!C564</f>
        <v>Termodinâmica Química A-diurno (Santo André)</v>
      </c>
      <c r="E565" s="2" t="str">
        <f>' turmas sistema atual'!D564</f>
        <v>Termodinâmica Química</v>
      </c>
      <c r="F565" s="2" t="str">
        <f>' turmas sistema atual'!F564</f>
        <v>NHT4057-15</v>
      </c>
      <c r="G565" s="2" t="str">
        <f>' turmas sistema atual'!G564</f>
        <v>A</v>
      </c>
      <c r="H565" s="2" t="str">
        <f>' turmas sistema atual'!W564</f>
        <v xml:space="preserve">quarta das 08:00 às 10:00, semanal ; sexta das 10:00 às 12:00, semanal </v>
      </c>
      <c r="I565" s="5" t="str">
        <f>' turmas sistema atual'!X564</f>
        <v/>
      </c>
      <c r="J565" s="5" t="str">
        <f>' turmas sistema atual'!H564</f>
        <v xml:space="preserve">quarta das 08:00 às 10:00, sala S-310-2, semanal , sexta das 10:00 às 12:00, sala S-310-2, semanal </v>
      </c>
      <c r="K565" s="5">
        <f>' turmas sistema atual'!I564</f>
        <v>0</v>
      </c>
      <c r="L565" s="5" t="str">
        <f>' turmas sistema atual'!J564</f>
        <v>Santo André</v>
      </c>
      <c r="M565" s="5" t="str">
        <f>' turmas sistema atual'!K564</f>
        <v>diurno</v>
      </c>
      <c r="N565" s="5" t="str">
        <f>' turmas sistema atual'!L564</f>
        <v>4-0-6</v>
      </c>
      <c r="O565" s="5">
        <f>' turmas sistema atual'!M564</f>
        <v>30</v>
      </c>
      <c r="P565" s="5">
        <f>' turmas sistema atual'!N564</f>
        <v>0</v>
      </c>
      <c r="Q565" s="5">
        <f t="shared" si="8"/>
        <v>30</v>
      </c>
      <c r="R565" s="2" t="str">
        <f>UPPER(' turmas sistema atual'!R564)</f>
        <v>ALEXSANDRE FIGUEIREDO LAGO</v>
      </c>
      <c r="S565" s="2" t="str">
        <f>UPPER(' turmas sistema atual'!S564)</f>
        <v/>
      </c>
    </row>
    <row r="566" spans="1:19" ht="47.25" customHeight="1" thickBot="1" x14ac:dyDescent="0.3">
      <c r="A566" s="2" t="str">
        <f>' turmas sistema atual'!A565</f>
        <v>BACHARELADO EM QUÍMICA</v>
      </c>
      <c r="B566" s="52" t="str">
        <f>' turmas sistema atual'!B565</f>
        <v>NANHT4057-15SA</v>
      </c>
      <c r="C566" s="51" t="str">
        <f>' turmas sistema atual'!Y565</f>
        <v>não</v>
      </c>
      <c r="D566" s="52" t="str">
        <f>' turmas sistema atual'!C565</f>
        <v>Termodinâmica Química A-noturno (Santo André)</v>
      </c>
      <c r="E566" s="2" t="str">
        <f>' turmas sistema atual'!D565</f>
        <v>Termodinâmica Química</v>
      </c>
      <c r="F566" s="2" t="str">
        <f>' turmas sistema atual'!F565</f>
        <v>NHT4057-15</v>
      </c>
      <c r="G566" s="2" t="str">
        <f>' turmas sistema atual'!G565</f>
        <v>A</v>
      </c>
      <c r="H566" s="2" t="str">
        <f>' turmas sistema atual'!W565</f>
        <v xml:space="preserve">quarta das 19:00 às 21:00, semanal ; sexta das 21:00 às 23:00, semanal </v>
      </c>
      <c r="I566" s="5" t="str">
        <f>' turmas sistema atual'!X565</f>
        <v/>
      </c>
      <c r="J566" s="5" t="str">
        <f>' turmas sistema atual'!H565</f>
        <v xml:space="preserve">quarta das 19:00 às 21:00, sala S-310-2, semanal , sexta das 21:00 às 23:00, sala S-310-2, semanal </v>
      </c>
      <c r="K566" s="5">
        <f>' turmas sistema atual'!I565</f>
        <v>0</v>
      </c>
      <c r="L566" s="5" t="str">
        <f>' turmas sistema atual'!J565</f>
        <v>Santo André</v>
      </c>
      <c r="M566" s="5" t="str">
        <f>' turmas sistema atual'!K565</f>
        <v>noturno</v>
      </c>
      <c r="N566" s="5" t="str">
        <f>' turmas sistema atual'!L565</f>
        <v>4-0-6</v>
      </c>
      <c r="O566" s="5">
        <f>' turmas sistema atual'!M565</f>
        <v>30</v>
      </c>
      <c r="P566" s="5">
        <f>' turmas sistema atual'!N565</f>
        <v>0</v>
      </c>
      <c r="Q566" s="5">
        <f t="shared" si="8"/>
        <v>30</v>
      </c>
      <c r="R566" s="2" t="str">
        <f>UPPER(' turmas sistema atual'!R565)</f>
        <v>ALEXSANDRE FIGUEIREDO LAGO</v>
      </c>
      <c r="S566" s="2" t="str">
        <f>UPPER(' turmas sistema atual'!S565)</f>
        <v/>
      </c>
    </row>
    <row r="567" spans="1:19" ht="47.25" customHeight="1" thickBot="1" x14ac:dyDescent="0.3">
      <c r="A567" s="2" t="str">
        <f>' turmas sistema atual'!A566</f>
        <v>BACHARELADO EM QUÍMICA</v>
      </c>
      <c r="B567" s="2" t="str">
        <f>' turmas sistema atual'!B566</f>
        <v>DANHT4055-15SA</v>
      </c>
      <c r="C567" s="5" t="str">
        <f>' turmas sistema atual'!Y566</f>
        <v>não</v>
      </c>
      <c r="D567" s="2" t="str">
        <f>' turmas sistema atual'!C566</f>
        <v>Tópicos Avançados em Química Orgânica A-diurno (Santo André)</v>
      </c>
      <c r="E567" s="2" t="str">
        <f>' turmas sistema atual'!D566</f>
        <v>Tópicos Avançados em Química Orgânica</v>
      </c>
      <c r="F567" s="2" t="str">
        <f>' turmas sistema atual'!F566</f>
        <v>NHT4055-15</v>
      </c>
      <c r="G567" s="2" t="str">
        <f>' turmas sistema atual'!G566</f>
        <v>A</v>
      </c>
      <c r="H567" s="2" t="str">
        <f>' turmas sistema atual'!W566</f>
        <v xml:space="preserve">quarta das 10:00 às 12:00, semanal </v>
      </c>
      <c r="I567" s="5" t="str">
        <f>' turmas sistema atual'!X566</f>
        <v/>
      </c>
      <c r="J567" s="5" t="str">
        <f>' turmas sistema atual'!H566</f>
        <v xml:space="preserve">quarta das 10:00 às 12:00, sala S - 305-3, semanal </v>
      </c>
      <c r="K567" s="5">
        <f>' turmas sistema atual'!I566</f>
        <v>0</v>
      </c>
      <c r="L567" s="5" t="str">
        <f>' turmas sistema atual'!J566</f>
        <v>Santo André</v>
      </c>
      <c r="M567" s="5" t="str">
        <f>' turmas sistema atual'!K566</f>
        <v>diurno</v>
      </c>
      <c r="N567" s="5" t="str">
        <f>' turmas sistema atual'!L566</f>
        <v>2-0-2</v>
      </c>
      <c r="O567" s="5">
        <f>' turmas sistema atual'!M566</f>
        <v>30</v>
      </c>
      <c r="P567" s="5">
        <f>' turmas sistema atual'!N566</f>
        <v>0</v>
      </c>
      <c r="Q567" s="5">
        <f t="shared" si="8"/>
        <v>30</v>
      </c>
      <c r="R567" s="2" t="str">
        <f>UPPER(' turmas sistema atual'!R566)</f>
        <v>MIRELA INES DA SAIRRE</v>
      </c>
      <c r="S567" s="2" t="str">
        <f>UPPER(' turmas sistema atual'!S566)</f>
        <v/>
      </c>
    </row>
    <row r="568" spans="1:19" ht="47.25" customHeight="1" thickBot="1" x14ac:dyDescent="0.3">
      <c r="A568" s="2" t="str">
        <f>' turmas sistema atual'!A567</f>
        <v>BACHARELADO EM QUÍMICA</v>
      </c>
      <c r="B568" s="2" t="str">
        <f>' turmas sistema atual'!B567</f>
        <v>NANHT4055-15SA</v>
      </c>
      <c r="C568" s="5" t="str">
        <f>' turmas sistema atual'!Y567</f>
        <v>não</v>
      </c>
      <c r="D568" s="2" t="str">
        <f>' turmas sistema atual'!C567</f>
        <v>Tópicos Avançados em Química Orgânica A-noturno (Santo André)</v>
      </c>
      <c r="E568" s="2" t="str">
        <f>' turmas sistema atual'!D567</f>
        <v>Tópicos Avançados em Química Orgânica</v>
      </c>
      <c r="F568" s="2" t="str">
        <f>' turmas sistema atual'!F567</f>
        <v>NHT4055-15</v>
      </c>
      <c r="G568" s="2" t="str">
        <f>' turmas sistema atual'!G567</f>
        <v>A</v>
      </c>
      <c r="H568" s="2" t="str">
        <f>' turmas sistema atual'!W567</f>
        <v xml:space="preserve">quarta das 21:00 às 23:00, semanal </v>
      </c>
      <c r="I568" s="5" t="str">
        <f>' turmas sistema atual'!X567</f>
        <v/>
      </c>
      <c r="J568" s="5" t="str">
        <f>' turmas sistema atual'!H567</f>
        <v xml:space="preserve">quarta das 21:00 às 23:00, sala S-310-2, semanal </v>
      </c>
      <c r="K568" s="5">
        <f>' turmas sistema atual'!I567</f>
        <v>0</v>
      </c>
      <c r="L568" s="5" t="str">
        <f>' turmas sistema atual'!J567</f>
        <v>Santo André</v>
      </c>
      <c r="M568" s="5" t="str">
        <f>' turmas sistema atual'!K567</f>
        <v>noturno</v>
      </c>
      <c r="N568" s="5" t="str">
        <f>' turmas sistema atual'!L567</f>
        <v>2-0-2</v>
      </c>
      <c r="O568" s="5">
        <f>' turmas sistema atual'!M567</f>
        <v>30</v>
      </c>
      <c r="P568" s="5">
        <f>' turmas sistema atual'!N567</f>
        <v>0</v>
      </c>
      <c r="Q568" s="5">
        <f t="shared" si="8"/>
        <v>30</v>
      </c>
      <c r="R568" s="2" t="str">
        <f>UPPER(' turmas sistema atual'!R567)</f>
        <v>MIRELA INES DA SAIRRE</v>
      </c>
      <c r="S568" s="2" t="str">
        <f>UPPER(' turmas sistema atual'!S567)</f>
        <v/>
      </c>
    </row>
    <row r="569" spans="1:19" ht="47.25" customHeight="1" thickBot="1" x14ac:dyDescent="0.3">
      <c r="A569" s="2" t="str">
        <f>' turmas sistema atual'!A568</f>
        <v>BACHARELADO EM QUÍMICA</v>
      </c>
      <c r="B569" s="2" t="str">
        <f>' turmas sistema atual'!B568</f>
        <v>DANHT4046-15SA</v>
      </c>
      <c r="C569" s="5" t="str">
        <f>' turmas sistema atual'!Y568</f>
        <v>não</v>
      </c>
      <c r="D569" s="2" t="str">
        <f>' turmas sistema atual'!C568</f>
        <v>Trabalho de Conclusão de Curso em Química A-diurno (Santo André)</v>
      </c>
      <c r="E569" s="2" t="str">
        <f>' turmas sistema atual'!D568</f>
        <v>Trabalho de Conclusão de Curso em Química</v>
      </c>
      <c r="F569" s="2" t="str">
        <f>' turmas sistema atual'!F568</f>
        <v>NHT4046-15</v>
      </c>
      <c r="G569" s="2" t="str">
        <f>' turmas sistema atual'!G568</f>
        <v>A</v>
      </c>
      <c r="H569" s="2" t="str">
        <f>' turmas sistema atual'!W568</f>
        <v xml:space="preserve">segunda das 16:00 às 18:00, semanal </v>
      </c>
      <c r="I569" s="5" t="str">
        <f>' turmas sistema atual'!X568</f>
        <v/>
      </c>
      <c r="J569" s="5" t="str">
        <f>' turmas sistema atual'!H568</f>
        <v xml:space="preserve">segunda das 16:00 às 18:00, sala S-310-2, semanal </v>
      </c>
      <c r="K569" s="5">
        <f>' turmas sistema atual'!I568</f>
        <v>0</v>
      </c>
      <c r="L569" s="5" t="str">
        <f>' turmas sistema atual'!J568</f>
        <v>Santo André</v>
      </c>
      <c r="M569" s="5" t="str">
        <f>' turmas sistema atual'!K568</f>
        <v>diurno</v>
      </c>
      <c r="N569" s="5" t="str">
        <f>' turmas sistema atual'!L568</f>
        <v>2-0-2</v>
      </c>
      <c r="O569" s="5">
        <f>' turmas sistema atual'!M568</f>
        <v>30</v>
      </c>
      <c r="P569" s="5">
        <f>' turmas sistema atual'!N568</f>
        <v>0</v>
      </c>
      <c r="Q569" s="5">
        <f t="shared" si="8"/>
        <v>30</v>
      </c>
      <c r="R569" s="2" t="str">
        <f>UPPER(' turmas sistema atual'!R568)</f>
        <v>ANDRE SARTO POLO</v>
      </c>
      <c r="S569" s="2" t="str">
        <f>UPPER(' turmas sistema atual'!S568)</f>
        <v/>
      </c>
    </row>
    <row r="570" spans="1:19" ht="47.25" customHeight="1" thickBot="1" x14ac:dyDescent="0.3">
      <c r="A570" s="2" t="str">
        <f>' turmas sistema atual'!A569</f>
        <v>BACHARELADO EM RELAÇÕES INTERNACIONAIS</v>
      </c>
      <c r="B570" s="2" t="str">
        <f>' turmas sistema atual'!B569</f>
        <v>DAESHR022-14SB</v>
      </c>
      <c r="C570" s="5" t="str">
        <f>' turmas sistema atual'!Y569</f>
        <v>não</v>
      </c>
      <c r="D570" s="2" t="str">
        <f>' turmas sistema atual'!C569</f>
        <v>Abordagens Tradicionais das Relações Internacionais A-diurno (São Bernardo do Campo)</v>
      </c>
      <c r="E570" s="2" t="str">
        <f>' turmas sistema atual'!D569</f>
        <v>Abordagens Tradicionais das Relações Internacionais</v>
      </c>
      <c r="F570" s="2" t="str">
        <f>' turmas sistema atual'!F569</f>
        <v>ESHR022-14</v>
      </c>
      <c r="G570" s="2" t="str">
        <f>' turmas sistema atual'!G569</f>
        <v>A</v>
      </c>
      <c r="H570" s="2" t="str">
        <f>' turmas sistema atual'!W569</f>
        <v xml:space="preserve">segunda das 08:00 às 10:00, semanal ; quarta das 10:00 às 12:00, semanal </v>
      </c>
      <c r="I570" s="5" t="str">
        <f>' turmas sistema atual'!X569</f>
        <v/>
      </c>
      <c r="J570" s="5" t="str">
        <f>' turmas sistema atual'!H569</f>
        <v xml:space="preserve">segunda das 08:00 às 10:00, sala A1-S201-SB, semanal , quarta das 10:00 às 12:00, sala A2-S106-SB, semanal </v>
      </c>
      <c r="K570" s="5">
        <f>' turmas sistema atual'!I569</f>
        <v>0</v>
      </c>
      <c r="L570" s="5" t="str">
        <f>' turmas sistema atual'!J569</f>
        <v>São Bernardo do Campo</v>
      </c>
      <c r="M570" s="5" t="str">
        <f>' turmas sistema atual'!K569</f>
        <v>diurno</v>
      </c>
      <c r="N570" s="5" t="str">
        <f>' turmas sistema atual'!L569</f>
        <v>4-0-4</v>
      </c>
      <c r="O570" s="5">
        <f>' turmas sistema atual'!M569</f>
        <v>60</v>
      </c>
      <c r="P570" s="5">
        <f>' turmas sistema atual'!N569</f>
        <v>38</v>
      </c>
      <c r="Q570" s="5">
        <f t="shared" si="8"/>
        <v>22</v>
      </c>
      <c r="R570" s="2" t="str">
        <f>UPPER(' turmas sistema atual'!R569)</f>
        <v>GIORGIO ROMANO SCHUTTE</v>
      </c>
      <c r="S570" s="2" t="str">
        <f>UPPER(' turmas sistema atual'!S569)</f>
        <v>GIORGIO ROMANO SCHUTTE</v>
      </c>
    </row>
    <row r="571" spans="1:19" ht="47.25" customHeight="1" thickBot="1" x14ac:dyDescent="0.3">
      <c r="A571" s="2" t="str">
        <f>' turmas sistema atual'!A570</f>
        <v>BACHARELADO EM RELAÇÕES INTERNACIONAIS</v>
      </c>
      <c r="B571" s="2" t="str">
        <f>' turmas sistema atual'!B570</f>
        <v>NAESHR022-14SB</v>
      </c>
      <c r="C571" s="5" t="str">
        <f>' turmas sistema atual'!Y570</f>
        <v>não</v>
      </c>
      <c r="D571" s="2" t="str">
        <f>' turmas sistema atual'!C570</f>
        <v>Abordagens Tradicionais das Relações Internacionais A-noturno (São Bernardo do Campo)</v>
      </c>
      <c r="E571" s="2" t="str">
        <f>' turmas sistema atual'!D570</f>
        <v>Abordagens Tradicionais das Relações Internacionais</v>
      </c>
      <c r="F571" s="2" t="str">
        <f>' turmas sistema atual'!F570</f>
        <v>ESHR022-14</v>
      </c>
      <c r="G571" s="2" t="str">
        <f>' turmas sistema atual'!G570</f>
        <v>A</v>
      </c>
      <c r="H571" s="2" t="str">
        <f>' turmas sistema atual'!W570</f>
        <v xml:space="preserve">segunda das 19:00 às 21:00, semanal ; quarta das 21:00 às 23:00, semanal </v>
      </c>
      <c r="I571" s="5" t="str">
        <f>' turmas sistema atual'!X570</f>
        <v/>
      </c>
      <c r="J571" s="5" t="str">
        <f>' turmas sistema atual'!H570</f>
        <v xml:space="preserve">segunda das 19:00 às 21:00, sala A1-S202-SB, semanal , quarta das 21:00 às 23:00, sala A1-S202-SB, semanal </v>
      </c>
      <c r="K571" s="5">
        <f>' turmas sistema atual'!I570</f>
        <v>0</v>
      </c>
      <c r="L571" s="5" t="str">
        <f>' turmas sistema atual'!J570</f>
        <v>São Bernardo do Campo</v>
      </c>
      <c r="M571" s="5" t="str">
        <f>' turmas sistema atual'!K570</f>
        <v>noturno</v>
      </c>
      <c r="N571" s="5" t="str">
        <f>' turmas sistema atual'!L570</f>
        <v>4-0-4</v>
      </c>
      <c r="O571" s="5">
        <f>' turmas sistema atual'!M570</f>
        <v>60</v>
      </c>
      <c r="P571" s="5">
        <f>' turmas sistema atual'!N570</f>
        <v>38</v>
      </c>
      <c r="Q571" s="5">
        <f t="shared" si="8"/>
        <v>22</v>
      </c>
      <c r="R571" s="2" t="str">
        <f>UPPER(' turmas sistema atual'!R570)</f>
        <v>GIORGIO ROMANO SCHUTTE</v>
      </c>
      <c r="S571" s="2" t="str">
        <f>UPPER(' turmas sistema atual'!S570)</f>
        <v>GIORGIO ROMANO SCHUTTE</v>
      </c>
    </row>
    <row r="572" spans="1:19" ht="47.25" customHeight="1" thickBot="1" x14ac:dyDescent="0.3">
      <c r="A572" s="2" t="str">
        <f>' turmas sistema atual'!A571</f>
        <v>BACHARELADO EM RELAÇÕES INTERNACIONAIS</v>
      </c>
      <c r="B572" s="2" t="str">
        <f>' turmas sistema atual'!B571</f>
        <v>DAESHR001-13SB</v>
      </c>
      <c r="C572" s="5" t="str">
        <f>' turmas sistema atual'!Y571</f>
        <v>não</v>
      </c>
      <c r="D572" s="2" t="str">
        <f>' turmas sistema atual'!C571</f>
        <v>Análise da Conjuntura Internacional Contemporânea A-diurno (São Bernardo do Campo)</v>
      </c>
      <c r="E572" s="2" t="str">
        <f>' turmas sistema atual'!D571</f>
        <v>Análise da Conjuntura Internacional Contemporânea</v>
      </c>
      <c r="F572" s="2" t="str">
        <f>' turmas sistema atual'!F571</f>
        <v>ESHR001-13</v>
      </c>
      <c r="G572" s="2" t="str">
        <f>' turmas sistema atual'!G571</f>
        <v>A</v>
      </c>
      <c r="H572" s="2" t="str">
        <f>' turmas sistema atual'!W571</f>
        <v xml:space="preserve">quarta das 08:00 às 10:00, semanal ; sexta das 10:00 às 12:00, semanal </v>
      </c>
      <c r="I572" s="5" t="str">
        <f>' turmas sistema atual'!X571</f>
        <v/>
      </c>
      <c r="J572" s="5" t="str">
        <f>' turmas sistema atual'!H571</f>
        <v xml:space="preserve">quarta das 08:00 às 10:00, sala A1-S205-SB, semanal , sexta das 10:00 às 12:00, sala A1-S205-SB, semanal </v>
      </c>
      <c r="K572" s="5">
        <f>' turmas sistema atual'!I571</f>
        <v>0</v>
      </c>
      <c r="L572" s="5" t="str">
        <f>' turmas sistema atual'!J571</f>
        <v>São Bernardo do Campo</v>
      </c>
      <c r="M572" s="5" t="str">
        <f>' turmas sistema atual'!K571</f>
        <v>diurno</v>
      </c>
      <c r="N572" s="5" t="str">
        <f>' turmas sistema atual'!L571</f>
        <v>4-0-4</v>
      </c>
      <c r="O572" s="5">
        <f>' turmas sistema atual'!M571</f>
        <v>60</v>
      </c>
      <c r="P572" s="5">
        <f>' turmas sistema atual'!N571</f>
        <v>0</v>
      </c>
      <c r="Q572" s="5">
        <f t="shared" si="8"/>
        <v>60</v>
      </c>
      <c r="R572" s="2" t="str">
        <f>UPPER(' turmas sistema atual'!R571)</f>
        <v>IGOR FUSER</v>
      </c>
      <c r="S572" s="2" t="str">
        <f>UPPER(' turmas sistema atual'!S571)</f>
        <v>IGOR FUSER</v>
      </c>
    </row>
    <row r="573" spans="1:19" ht="47.25" customHeight="1" thickBot="1" x14ac:dyDescent="0.3">
      <c r="A573" s="2" t="str">
        <f>' turmas sistema atual'!A572</f>
        <v>BACHARELADO EM RELAÇÕES INTERNACIONAIS</v>
      </c>
      <c r="B573" s="2" t="str">
        <f>' turmas sistema atual'!B572</f>
        <v>NAESHR001-13SB</v>
      </c>
      <c r="C573" s="5" t="str">
        <f>' turmas sistema atual'!Y572</f>
        <v>não</v>
      </c>
      <c r="D573" s="2" t="str">
        <f>' turmas sistema atual'!C572</f>
        <v>Análise da Conjuntura Internacional Contemporânea A-noturno (São Bernardo do Campo)</v>
      </c>
      <c r="E573" s="2" t="str">
        <f>' turmas sistema atual'!D572</f>
        <v>Análise da Conjuntura Internacional Contemporânea</v>
      </c>
      <c r="F573" s="2" t="str">
        <f>' turmas sistema atual'!F572</f>
        <v>ESHR001-13</v>
      </c>
      <c r="G573" s="2" t="str">
        <f>' turmas sistema atual'!G572</f>
        <v>A</v>
      </c>
      <c r="H573" s="2" t="str">
        <f>' turmas sistema atual'!W572</f>
        <v xml:space="preserve">quarta das 19:00 às 21:00, semanal ; sexta das 21:00 às 23:00, semanal </v>
      </c>
      <c r="I573" s="5" t="str">
        <f>' turmas sistema atual'!X572</f>
        <v/>
      </c>
      <c r="J573" s="5" t="str">
        <f>' turmas sistema atual'!H572</f>
        <v xml:space="preserve">quarta das 19:00 às 21:00, sala A2-S102-SB, semanal , sexta das 21:00 às 23:00, sala A2-S201-SB, semanal </v>
      </c>
      <c r="K573" s="5">
        <f>' turmas sistema atual'!I572</f>
        <v>0</v>
      </c>
      <c r="L573" s="5" t="str">
        <f>' turmas sistema atual'!J572</f>
        <v>São Bernardo do Campo</v>
      </c>
      <c r="M573" s="5" t="str">
        <f>' turmas sistema atual'!K572</f>
        <v>noturno</v>
      </c>
      <c r="N573" s="5" t="str">
        <f>' turmas sistema atual'!L572</f>
        <v>4-0-4</v>
      </c>
      <c r="O573" s="5">
        <f>' turmas sistema atual'!M572</f>
        <v>60</v>
      </c>
      <c r="P573" s="5">
        <f>' turmas sistema atual'!N572</f>
        <v>0</v>
      </c>
      <c r="Q573" s="5">
        <f t="shared" si="8"/>
        <v>60</v>
      </c>
      <c r="R573" s="2" t="str">
        <f>UPPER(' turmas sistema atual'!R572)</f>
        <v>IGOR FUSER</v>
      </c>
      <c r="S573" s="2" t="str">
        <f>UPPER(' turmas sistema atual'!S572)</f>
        <v>IGOR FUSER</v>
      </c>
    </row>
    <row r="574" spans="1:19" ht="47.25" customHeight="1" thickBot="1" x14ac:dyDescent="0.3">
      <c r="A574" s="2" t="str">
        <f>' turmas sistema atual'!A573</f>
        <v>BACHARELADO EM RELAÇÕES INTERNACIONAIS</v>
      </c>
      <c r="B574" s="2" t="str">
        <f>' turmas sistema atual'!B573</f>
        <v>DAESZR006-13SB</v>
      </c>
      <c r="C574" s="5" t="str">
        <f>' turmas sistema atual'!Y573</f>
        <v>não</v>
      </c>
      <c r="D574" s="2" t="str">
        <f>' turmas sistema atual'!C573</f>
        <v>Dinâmica e Desafios dos Processos Migratórios A-diurno (São Bernardo do Campo)</v>
      </c>
      <c r="E574" s="2" t="str">
        <f>' turmas sistema atual'!D573</f>
        <v>Dinâmica e Desafios dos Processos Migratórios</v>
      </c>
      <c r="F574" s="2" t="str">
        <f>' turmas sistema atual'!F573</f>
        <v>ESZR006-13</v>
      </c>
      <c r="G574" s="2" t="str">
        <f>' turmas sistema atual'!G573</f>
        <v>A</v>
      </c>
      <c r="H574" s="2" t="str">
        <f>' turmas sistema atual'!W573</f>
        <v xml:space="preserve">terça das 10:00 às 12:00, semanal ; sexta das 08:00 às 10:00, semanal </v>
      </c>
      <c r="I574" s="5" t="str">
        <f>' turmas sistema atual'!X573</f>
        <v/>
      </c>
      <c r="J574" s="5" t="str">
        <f>' turmas sistema atual'!H573</f>
        <v xml:space="preserve">terça das 10:00 às 12:00, sala A2-S307-SB, semanal , sexta das 08:00 às 10:00, sala A2-S307-SB, semanal </v>
      </c>
      <c r="K574" s="5">
        <f>' turmas sistema atual'!I573</f>
        <v>0</v>
      </c>
      <c r="L574" s="5" t="str">
        <f>' turmas sistema atual'!J573</f>
        <v>São Bernardo do Campo</v>
      </c>
      <c r="M574" s="5" t="str">
        <f>' turmas sistema atual'!K573</f>
        <v>diurno</v>
      </c>
      <c r="N574" s="5" t="str">
        <f>' turmas sistema atual'!L573</f>
        <v>4-0-4</v>
      </c>
      <c r="O574" s="5">
        <f>' turmas sistema atual'!M573</f>
        <v>60</v>
      </c>
      <c r="P574" s="5">
        <f>' turmas sistema atual'!N573</f>
        <v>0</v>
      </c>
      <c r="Q574" s="5">
        <f t="shared" si="8"/>
        <v>60</v>
      </c>
      <c r="R574" s="2" t="str">
        <f>UPPER(' turmas sistema atual'!R573)</f>
        <v>JULIA BERTINO MOREIRA</v>
      </c>
      <c r="S574" s="2" t="str">
        <f>UPPER(' turmas sistema atual'!S573)</f>
        <v>JULIA BERTINO MOREIRA</v>
      </c>
    </row>
    <row r="575" spans="1:19" ht="47.25" customHeight="1" thickBot="1" x14ac:dyDescent="0.3">
      <c r="A575" s="2" t="str">
        <f>' turmas sistema atual'!A574</f>
        <v>BACHARELADO EM RELAÇÕES INTERNACIONAIS</v>
      </c>
      <c r="B575" s="2" t="str">
        <f>' turmas sistema atual'!B574</f>
        <v>NAESZR006-13SB</v>
      </c>
      <c r="C575" s="5" t="str">
        <f>' turmas sistema atual'!Y574</f>
        <v>não</v>
      </c>
      <c r="D575" s="2" t="str">
        <f>' turmas sistema atual'!C574</f>
        <v>Dinâmica e Desafios dos Processos Migratórios A-noturno (São Bernardo do Campo)</v>
      </c>
      <c r="E575" s="2" t="str">
        <f>' turmas sistema atual'!D574</f>
        <v>Dinâmica e Desafios dos Processos Migratórios</v>
      </c>
      <c r="F575" s="2" t="str">
        <f>' turmas sistema atual'!F574</f>
        <v>ESZR006-13</v>
      </c>
      <c r="G575" s="2" t="str">
        <f>' turmas sistema atual'!G574</f>
        <v>A</v>
      </c>
      <c r="H575" s="2" t="str">
        <f>' turmas sistema atual'!W574</f>
        <v xml:space="preserve">terça das 21:00 às 23:00, semanal ; sexta das 19:00 às 21:00, semanal </v>
      </c>
      <c r="I575" s="5" t="str">
        <f>' turmas sistema atual'!X574</f>
        <v/>
      </c>
      <c r="J575" s="5" t="str">
        <f>' turmas sistema atual'!H574</f>
        <v xml:space="preserve">terça das 21:00 às 23:00, sala A2-S307-SB, semanal , sexta das 19:00 às 21:00, sala A2-S307-SB, semanal </v>
      </c>
      <c r="K575" s="5">
        <f>' turmas sistema atual'!I574</f>
        <v>0</v>
      </c>
      <c r="L575" s="5" t="str">
        <f>' turmas sistema atual'!J574</f>
        <v>São Bernardo do Campo</v>
      </c>
      <c r="M575" s="5" t="str">
        <f>' turmas sistema atual'!K574</f>
        <v>noturno</v>
      </c>
      <c r="N575" s="5" t="str">
        <f>' turmas sistema atual'!L574</f>
        <v>4-0-4</v>
      </c>
      <c r="O575" s="5">
        <f>' turmas sistema atual'!M574</f>
        <v>60</v>
      </c>
      <c r="P575" s="5">
        <f>' turmas sistema atual'!N574</f>
        <v>0</v>
      </c>
      <c r="Q575" s="5">
        <f t="shared" si="8"/>
        <v>60</v>
      </c>
      <c r="R575" s="2" t="str">
        <f>UPPER(' turmas sistema atual'!R574)</f>
        <v>JULIA BERTINO MOREIRA</v>
      </c>
      <c r="S575" s="2" t="str">
        <f>UPPER(' turmas sistema atual'!S574)</f>
        <v>JULIA BERTINO MOREIRA</v>
      </c>
    </row>
    <row r="576" spans="1:19" ht="47.25" customHeight="1" thickBot="1" x14ac:dyDescent="0.3">
      <c r="A576" s="2" t="str">
        <f>' turmas sistema atual'!A575</f>
        <v>BACHARELADO EM RELAÇÕES INTERNACIONAIS</v>
      </c>
      <c r="B576" s="2" t="str">
        <f>' turmas sistema atual'!B575</f>
        <v>DAESHR003-13SB</v>
      </c>
      <c r="C576" s="5" t="str">
        <f>' turmas sistema atual'!Y575</f>
        <v>não</v>
      </c>
      <c r="D576" s="2" t="str">
        <f>' turmas sistema atual'!C575</f>
        <v>Economia Política da Segurança Alimentar Global A-diurno (São Bernardo do Campo)</v>
      </c>
      <c r="E576" s="2" t="str">
        <f>' turmas sistema atual'!D575</f>
        <v>Economia Política da Segurança Alimentar Global</v>
      </c>
      <c r="F576" s="2" t="str">
        <f>' turmas sistema atual'!F575</f>
        <v>ESHR003-13</v>
      </c>
      <c r="G576" s="2" t="str">
        <f>' turmas sistema atual'!G575</f>
        <v>A</v>
      </c>
      <c r="H576" s="2" t="str">
        <f>' turmas sistema atual'!W575</f>
        <v xml:space="preserve">segunda das 08:00 às 10:00, semanal ; quarta das 10:00 às 12:00, semanal </v>
      </c>
      <c r="I576" s="5" t="str">
        <f>' turmas sistema atual'!X575</f>
        <v/>
      </c>
      <c r="J576" s="5" t="str">
        <f>' turmas sistema atual'!H575</f>
        <v xml:space="preserve">segunda das 08:00 às 10:00, sala A2-S101-SB, semanal , quarta das 10:00 às 12:00, sala A2-S101-SB, semanal </v>
      </c>
      <c r="K576" s="5">
        <f>' turmas sistema atual'!I575</f>
        <v>0</v>
      </c>
      <c r="L576" s="5" t="str">
        <f>' turmas sistema atual'!J575</f>
        <v>São Bernardo do Campo</v>
      </c>
      <c r="M576" s="5" t="str">
        <f>' turmas sistema atual'!K575</f>
        <v>diurno</v>
      </c>
      <c r="N576" s="5" t="str">
        <f>' turmas sistema atual'!L575</f>
        <v>4-0-4</v>
      </c>
      <c r="O576" s="5">
        <f>' turmas sistema atual'!M575</f>
        <v>60</v>
      </c>
      <c r="P576" s="5">
        <f>' turmas sistema atual'!N575</f>
        <v>0</v>
      </c>
      <c r="Q576" s="5">
        <f t="shared" si="8"/>
        <v>60</v>
      </c>
      <c r="R576" s="2" t="str">
        <f>UPPER(' turmas sistema atual'!R575)</f>
        <v>ANDREA SANTOS BACA</v>
      </c>
      <c r="S576" s="2" t="str">
        <f>UPPER(' turmas sistema atual'!S575)</f>
        <v>ANDREA SANTOS BACA</v>
      </c>
    </row>
    <row r="577" spans="1:19" ht="47.25" customHeight="1" thickBot="1" x14ac:dyDescent="0.3">
      <c r="A577" s="2" t="str">
        <f>' turmas sistema atual'!A576</f>
        <v>BACHARELADO EM RELAÇÕES INTERNACIONAIS</v>
      </c>
      <c r="B577" s="2" t="str">
        <f>' turmas sistema atual'!B576</f>
        <v>NAESHR003-13SB</v>
      </c>
      <c r="C577" s="5" t="str">
        <f>' turmas sistema atual'!Y576</f>
        <v>não</v>
      </c>
      <c r="D577" s="2" t="str">
        <f>' turmas sistema atual'!C576</f>
        <v>Economia Política da Segurança Alimentar Global A-noturno (São Bernardo do Campo)</v>
      </c>
      <c r="E577" s="2" t="str">
        <f>' turmas sistema atual'!D576</f>
        <v>Economia Política da Segurança Alimentar Global</v>
      </c>
      <c r="F577" s="2" t="str">
        <f>' turmas sistema atual'!F576</f>
        <v>ESHR003-13</v>
      </c>
      <c r="G577" s="2" t="str">
        <f>' turmas sistema atual'!G576</f>
        <v>A</v>
      </c>
      <c r="H577" s="2" t="str">
        <f>' turmas sistema atual'!W576</f>
        <v xml:space="preserve">segunda das 19:00 às 21:00, semanal ; quarta das 21:00 às 23:00, semanal </v>
      </c>
      <c r="I577" s="5" t="str">
        <f>' turmas sistema atual'!X576</f>
        <v/>
      </c>
      <c r="J577" s="5" t="str">
        <f>' turmas sistema atual'!H576</f>
        <v xml:space="preserve">segunda das 19:00 às 21:00, sala A2-S307-SB, semanal , quarta das 21:00 às 23:00, sala A2-S202-SB, semanal </v>
      </c>
      <c r="K577" s="5">
        <f>' turmas sistema atual'!I576</f>
        <v>0</v>
      </c>
      <c r="L577" s="5" t="str">
        <f>' turmas sistema atual'!J576</f>
        <v>São Bernardo do Campo</v>
      </c>
      <c r="M577" s="5" t="str">
        <f>' turmas sistema atual'!K576</f>
        <v>noturno</v>
      </c>
      <c r="N577" s="5" t="str">
        <f>' turmas sistema atual'!L576</f>
        <v>4-0-4</v>
      </c>
      <c r="O577" s="5">
        <f>' turmas sistema atual'!M576</f>
        <v>60</v>
      </c>
      <c r="P577" s="5">
        <f>' turmas sistema atual'!N576</f>
        <v>0</v>
      </c>
      <c r="Q577" s="5">
        <f t="shared" si="8"/>
        <v>60</v>
      </c>
      <c r="R577" s="2" t="str">
        <f>UPPER(' turmas sistema atual'!R576)</f>
        <v>ANDREA SANTOS BACA</v>
      </c>
      <c r="S577" s="2" t="str">
        <f>UPPER(' turmas sistema atual'!S576)</f>
        <v>ANDREA SANTOS BACA</v>
      </c>
    </row>
    <row r="578" spans="1:19" ht="47.25" customHeight="1" thickBot="1" x14ac:dyDescent="0.3">
      <c r="A578" s="2" t="str">
        <f>' turmas sistema atual'!A577</f>
        <v>BACHARELADO EM RELAÇÕES INTERNACIONAIS</v>
      </c>
      <c r="B578" s="2" t="str">
        <f>' turmas sistema atual'!B577</f>
        <v>DAESHR011-13SB</v>
      </c>
      <c r="C578" s="5" t="str">
        <f>' turmas sistema atual'!Y577</f>
        <v>não</v>
      </c>
      <c r="D578" s="2" t="str">
        <f>' turmas sistema atual'!C577</f>
        <v>Introdução ao Estudo do Direito A-diurno (São Bernardo do Campo)</v>
      </c>
      <c r="E578" s="2" t="str">
        <f>' turmas sistema atual'!D577</f>
        <v>Introdução ao Estudo do Direito</v>
      </c>
      <c r="F578" s="2" t="str">
        <f>' turmas sistema atual'!F577</f>
        <v>ESHR011-13</v>
      </c>
      <c r="G578" s="2" t="str">
        <f>' turmas sistema atual'!G577</f>
        <v>A</v>
      </c>
      <c r="H578" s="2" t="str">
        <f>' turmas sistema atual'!W577</f>
        <v xml:space="preserve">terça das 08:00 às 10:00, semanal ; quinta das 10:00 às 12:00, semanal </v>
      </c>
      <c r="I578" s="5" t="str">
        <f>' turmas sistema atual'!X577</f>
        <v/>
      </c>
      <c r="J578" s="5" t="str">
        <f>' turmas sistema atual'!H577</f>
        <v xml:space="preserve">terça das 08:00 às 10:00, sala A2-S203-SB, semanal , quinta das 10:00 às 12:00, sala A2-S203-SB, semanal </v>
      </c>
      <c r="K578" s="5">
        <f>' turmas sistema atual'!I577</f>
        <v>0</v>
      </c>
      <c r="L578" s="5" t="str">
        <f>' turmas sistema atual'!J577</f>
        <v>São Bernardo do Campo</v>
      </c>
      <c r="M578" s="5" t="str">
        <f>' turmas sistema atual'!K577</f>
        <v>diurno</v>
      </c>
      <c r="N578" s="5" t="str">
        <f>' turmas sistema atual'!L577</f>
        <v>4-0-4</v>
      </c>
      <c r="O578" s="5">
        <f>' turmas sistema atual'!M577</f>
        <v>60</v>
      </c>
      <c r="P578" s="5">
        <f>' turmas sistema atual'!N577</f>
        <v>38</v>
      </c>
      <c r="Q578" s="5">
        <f t="shared" si="8"/>
        <v>22</v>
      </c>
      <c r="R578" s="2" t="str">
        <f>UPPER(' turmas sistema atual'!R577)</f>
        <v>JOSE BLANES SALA</v>
      </c>
      <c r="S578" s="2" t="str">
        <f>UPPER(' turmas sistema atual'!S577)</f>
        <v>JOSE BLANES SALA</v>
      </c>
    </row>
    <row r="579" spans="1:19" ht="47.25" customHeight="1" thickBot="1" x14ac:dyDescent="0.3">
      <c r="A579" s="2" t="str">
        <f>' turmas sistema atual'!A578</f>
        <v>BACHARELADO EM RELAÇÕES INTERNACIONAIS</v>
      </c>
      <c r="B579" s="2" t="str">
        <f>' turmas sistema atual'!B578</f>
        <v>NAESHR011-13SB</v>
      </c>
      <c r="C579" s="5" t="str">
        <f>' turmas sistema atual'!Y578</f>
        <v>não</v>
      </c>
      <c r="D579" s="2" t="str">
        <f>' turmas sistema atual'!C578</f>
        <v>Introdução ao Estudo do Direito A-noturno (São Bernardo do Campo)</v>
      </c>
      <c r="E579" s="2" t="str">
        <f>' turmas sistema atual'!D578</f>
        <v>Introdução ao Estudo do Direito</v>
      </c>
      <c r="F579" s="2" t="str">
        <f>' turmas sistema atual'!F578</f>
        <v>ESHR011-13</v>
      </c>
      <c r="G579" s="2" t="str">
        <f>' turmas sistema atual'!G578</f>
        <v>A</v>
      </c>
      <c r="H579" s="2" t="str">
        <f>' turmas sistema atual'!W578</f>
        <v xml:space="preserve">terça das 19:00 às 21:00, semanal ; quinta das 21:00 às 23:00, semanal </v>
      </c>
      <c r="I579" s="5" t="str">
        <f>' turmas sistema atual'!X578</f>
        <v/>
      </c>
      <c r="J579" s="5" t="str">
        <f>' turmas sistema atual'!H578</f>
        <v xml:space="preserve">terça das 19:00 às 21:00, sala A2-S203-SB, semanal , quinta das 21:00 às 23:00, sala A2-S203-SB, semanal </v>
      </c>
      <c r="K579" s="5">
        <f>' turmas sistema atual'!I578</f>
        <v>0</v>
      </c>
      <c r="L579" s="5" t="str">
        <f>' turmas sistema atual'!J578</f>
        <v>São Bernardo do Campo</v>
      </c>
      <c r="M579" s="5" t="str">
        <f>' turmas sistema atual'!K578</f>
        <v>noturno</v>
      </c>
      <c r="N579" s="5" t="str">
        <f>' turmas sistema atual'!L578</f>
        <v>4-0-4</v>
      </c>
      <c r="O579" s="5">
        <f>' turmas sistema atual'!M578</f>
        <v>60</v>
      </c>
      <c r="P579" s="5">
        <f>' turmas sistema atual'!N578</f>
        <v>38</v>
      </c>
      <c r="Q579" s="5">
        <f t="shared" si="8"/>
        <v>22</v>
      </c>
      <c r="R579" s="2" t="str">
        <f>UPPER(' turmas sistema atual'!R578)</f>
        <v>JOSE BLANES SALA</v>
      </c>
      <c r="S579" s="2" t="str">
        <f>UPPER(' turmas sistema atual'!S578)</f>
        <v>JOSE BLANES SALA</v>
      </c>
    </row>
    <row r="580" spans="1:19" ht="47.25" customHeight="1" thickBot="1" x14ac:dyDescent="0.3">
      <c r="A580" s="2" t="str">
        <f>' turmas sistema atual'!A579</f>
        <v>BACHARELADO EM RELAÇÕES INTERNACIONAIS</v>
      </c>
      <c r="B580" s="2" t="str">
        <f>' turmas sistema atual'!B579</f>
        <v>DAESHR903-18SB</v>
      </c>
      <c r="C580" s="5" t="str">
        <f>' turmas sistema atual'!Y579</f>
        <v>não</v>
      </c>
      <c r="D580" s="2" t="str">
        <f>' turmas sistema atual'!C579</f>
        <v>Metodologia de Pesquisa em Relações Internacionais (TCC 1)_x000D_ A-diurno (São Bernardo do Campo)</v>
      </c>
      <c r="E580" s="2" t="str">
        <f>' turmas sistema atual'!D579</f>
        <v>Metodologia de Pesquisa em Relações Internacionais (TCC 1)_x000D_</v>
      </c>
      <c r="F580" s="2" t="str">
        <f>' turmas sistema atual'!F579</f>
        <v>ESHR903-18</v>
      </c>
      <c r="G580" s="2" t="str">
        <f>' turmas sistema atual'!G579</f>
        <v>A</v>
      </c>
      <c r="H580" s="2" t="str">
        <f>' turmas sistema atual'!W579</f>
        <v xml:space="preserve">segunda das 10:00 às 12:00, semanal ; quinta das 08:00 às 10:00, semanal </v>
      </c>
      <c r="I580" s="5" t="str">
        <f>' turmas sistema atual'!X579</f>
        <v/>
      </c>
      <c r="J580" s="5" t="str">
        <f>' turmas sistema atual'!H579</f>
        <v xml:space="preserve">segunda das 10:00 às 12:00, sala A1-S106-SB, semanal , quinta das 08:00 às 10:00, sala A1-S106-SB, semanal </v>
      </c>
      <c r="K580" s="5">
        <f>' turmas sistema atual'!I579</f>
        <v>0</v>
      </c>
      <c r="L580" s="5" t="str">
        <f>' turmas sistema atual'!J579</f>
        <v>São Bernardo do Campo</v>
      </c>
      <c r="M580" s="5" t="str">
        <f>' turmas sistema atual'!K579</f>
        <v>diurno</v>
      </c>
      <c r="N580" s="5" t="str">
        <f>' turmas sistema atual'!L579</f>
        <v>4-0-4</v>
      </c>
      <c r="O580" s="5">
        <f>' turmas sistema atual'!M579</f>
        <v>35</v>
      </c>
      <c r="P580" s="5">
        <f>' turmas sistema atual'!N579</f>
        <v>0</v>
      </c>
      <c r="Q580" s="5">
        <f t="shared" ref="Q580:Q643" si="9">O580-P580</f>
        <v>35</v>
      </c>
      <c r="R580" s="2" t="str">
        <f>UPPER(' turmas sistema atual'!R579)</f>
        <v>OLYMPIO BARBANTI JUNIOR</v>
      </c>
      <c r="S580" s="2" t="str">
        <f>UPPER(' turmas sistema atual'!S579)</f>
        <v>OLYMPIO BARBANTI JUNIOR</v>
      </c>
    </row>
    <row r="581" spans="1:19" ht="47.25" customHeight="1" thickBot="1" x14ac:dyDescent="0.3">
      <c r="A581" s="2" t="str">
        <f>' turmas sistema atual'!A580</f>
        <v>BACHARELADO EM RELAÇÕES INTERNACIONAIS</v>
      </c>
      <c r="B581" s="2" t="str">
        <f>' turmas sistema atual'!B580</f>
        <v>NAESHR903-18SB</v>
      </c>
      <c r="C581" s="5" t="str">
        <f>' turmas sistema atual'!Y580</f>
        <v>não</v>
      </c>
      <c r="D581" s="2" t="str">
        <f>' turmas sistema atual'!C580</f>
        <v>Metodologia de Pesquisa em Relações Internacionais (TCC 1)_x000D_ A-noturno (São Bernardo do Campo)</v>
      </c>
      <c r="E581" s="2" t="str">
        <f>' turmas sistema atual'!D580</f>
        <v>Metodologia de Pesquisa em Relações Internacionais (TCC 1)_x000D_</v>
      </c>
      <c r="F581" s="2" t="str">
        <f>' turmas sistema atual'!F580</f>
        <v>ESHR903-18</v>
      </c>
      <c r="G581" s="2" t="str">
        <f>' turmas sistema atual'!G580</f>
        <v>A</v>
      </c>
      <c r="H581" s="2" t="str">
        <f>' turmas sistema atual'!W580</f>
        <v xml:space="preserve">segunda das 21:00 às 23:00, semanal ; quinta das 19:00 às 21:00, semanal </v>
      </c>
      <c r="I581" s="5" t="str">
        <f>' turmas sistema atual'!X580</f>
        <v/>
      </c>
      <c r="J581" s="5" t="str">
        <f>' turmas sistema atual'!H580</f>
        <v xml:space="preserve">segunda das 21:00 às 23:00, sala A2-S307-SB, semanal , quinta das 19:00 às 21:00, sala A2-S307-SB, semanal </v>
      </c>
      <c r="K581" s="5">
        <f>' turmas sistema atual'!I580</f>
        <v>0</v>
      </c>
      <c r="L581" s="5" t="str">
        <f>' turmas sistema atual'!J580</f>
        <v>São Bernardo do Campo</v>
      </c>
      <c r="M581" s="5" t="str">
        <f>' turmas sistema atual'!K580</f>
        <v>noturno</v>
      </c>
      <c r="N581" s="5" t="str">
        <f>' turmas sistema atual'!L580</f>
        <v>4-0-4</v>
      </c>
      <c r="O581" s="5">
        <f>' turmas sistema atual'!M580</f>
        <v>35</v>
      </c>
      <c r="P581" s="5">
        <f>' turmas sistema atual'!N580</f>
        <v>0</v>
      </c>
      <c r="Q581" s="5">
        <f t="shared" si="9"/>
        <v>35</v>
      </c>
      <c r="R581" s="2" t="str">
        <f>UPPER(' turmas sistema atual'!R580)</f>
        <v>OLYMPIO BARBANTI JUNIOR</v>
      </c>
      <c r="S581" s="2" t="str">
        <f>UPPER(' turmas sistema atual'!S580)</f>
        <v>OLYMPIO BARBANTI JUNIOR</v>
      </c>
    </row>
    <row r="582" spans="1:19" ht="47.25" customHeight="1" thickBot="1" x14ac:dyDescent="0.3">
      <c r="A582" s="2" t="str">
        <f>' turmas sistema atual'!A581</f>
        <v>BACHARELADO EM RELAÇÕES INTERNACIONAIS</v>
      </c>
      <c r="B582" s="2" t="str">
        <f>' turmas sistema atual'!B581</f>
        <v>DBESHR903-18SB</v>
      </c>
      <c r="C582" s="5" t="str">
        <f>' turmas sistema atual'!Y581</f>
        <v>não</v>
      </c>
      <c r="D582" s="2" t="str">
        <f>' turmas sistema atual'!C581</f>
        <v>Metodologia de Pesquisa em Relações Internacionais (TCC 1)_x000D_ B-diurno (São Bernardo do Campo)</v>
      </c>
      <c r="E582" s="2" t="str">
        <f>' turmas sistema atual'!D581</f>
        <v>Metodologia de Pesquisa em Relações Internacionais (TCC 1)_x000D_</v>
      </c>
      <c r="F582" s="2" t="str">
        <f>' turmas sistema atual'!F581</f>
        <v>ESHR903-18</v>
      </c>
      <c r="G582" s="2" t="str">
        <f>' turmas sistema atual'!G581</f>
        <v>B</v>
      </c>
      <c r="H582" s="2" t="str">
        <f>' turmas sistema atual'!W581</f>
        <v/>
      </c>
      <c r="I582" s="5" t="str">
        <f>' turmas sistema atual'!X581</f>
        <v xml:space="preserve">quarta das 10:00 às 12:00, semanal ; sexta das 08:00 às 10:00, semanal </v>
      </c>
      <c r="J582" s="5">
        <f>' turmas sistema atual'!H581</f>
        <v>0</v>
      </c>
      <c r="K582" s="5" t="str">
        <f>' turmas sistema atual'!I581</f>
        <v xml:space="preserve">quarta das 10:00 às 12:00, sala A2-S001-SB, semanal , sexta das 08:00 às 10:00, sala A2-S001-SB, semanal </v>
      </c>
      <c r="L582" s="5" t="str">
        <f>' turmas sistema atual'!J581</f>
        <v>São Bernardo do Campo</v>
      </c>
      <c r="M582" s="5" t="str">
        <f>' turmas sistema atual'!K581</f>
        <v>diurno</v>
      </c>
      <c r="N582" s="5" t="str">
        <f>' turmas sistema atual'!L581</f>
        <v>4-0-4</v>
      </c>
      <c r="O582" s="5">
        <f>' turmas sistema atual'!M581</f>
        <v>35</v>
      </c>
      <c r="P582" s="5">
        <f>' turmas sistema atual'!N581</f>
        <v>0</v>
      </c>
      <c r="Q582" s="5">
        <f t="shared" si="9"/>
        <v>35</v>
      </c>
      <c r="R582" s="2" t="str">
        <f>UPPER(' turmas sistema atual'!R581)</f>
        <v>ADRIANA CAPUANO DE OLIVEIRA</v>
      </c>
      <c r="S582" s="2" t="str">
        <f>UPPER(' turmas sistema atual'!S581)</f>
        <v>ADRIANA CAPUANO DE OLIVEIRA</v>
      </c>
    </row>
    <row r="583" spans="1:19" ht="47.25" customHeight="1" thickBot="1" x14ac:dyDescent="0.3">
      <c r="A583" s="2" t="str">
        <f>' turmas sistema atual'!A582</f>
        <v>BACHARELADO EM RELAÇÕES INTERNACIONAIS</v>
      </c>
      <c r="B583" s="2" t="str">
        <f>' turmas sistema atual'!B582</f>
        <v>NBESHR903-18SB</v>
      </c>
      <c r="C583" s="5" t="str">
        <f>' turmas sistema atual'!Y582</f>
        <v>não</v>
      </c>
      <c r="D583" s="2" t="str">
        <f>' turmas sistema atual'!C582</f>
        <v>Metodologia de Pesquisa em Relações Internacionais (TCC 1)_x000D_ B-noturno (São Bernardo do Campo)</v>
      </c>
      <c r="E583" s="2" t="str">
        <f>' turmas sistema atual'!D582</f>
        <v>Metodologia de Pesquisa em Relações Internacionais (TCC 1)_x000D_</v>
      </c>
      <c r="F583" s="2" t="str">
        <f>' turmas sistema atual'!F582</f>
        <v>ESHR903-18</v>
      </c>
      <c r="G583" s="2" t="str">
        <f>' turmas sistema atual'!G582</f>
        <v>B</v>
      </c>
      <c r="H583" s="2" t="str">
        <f>' turmas sistema atual'!W582</f>
        <v xml:space="preserve">quarta das 21:00 às 23:00, semanal ; sexta das 19:00 às 21:00, semanal </v>
      </c>
      <c r="I583" s="5" t="str">
        <f>' turmas sistema atual'!X582</f>
        <v/>
      </c>
      <c r="J583" s="5" t="str">
        <f>' turmas sistema atual'!H582</f>
        <v xml:space="preserve">quarta das 21:00 às 23:00, sala A2-S302-SB, semanal , sexta das 19:00 às 21:00, sala A2-S302-SB, semanal </v>
      </c>
      <c r="K583" s="5">
        <f>' turmas sistema atual'!I582</f>
        <v>0</v>
      </c>
      <c r="L583" s="5" t="str">
        <f>' turmas sistema atual'!J582</f>
        <v>São Bernardo do Campo</v>
      </c>
      <c r="M583" s="5" t="str">
        <f>' turmas sistema atual'!K582</f>
        <v>noturno</v>
      </c>
      <c r="N583" s="5" t="str">
        <f>' turmas sistema atual'!L582</f>
        <v>4-0-4</v>
      </c>
      <c r="O583" s="5">
        <f>' turmas sistema atual'!M582</f>
        <v>35</v>
      </c>
      <c r="P583" s="5">
        <f>' turmas sistema atual'!N582</f>
        <v>0</v>
      </c>
      <c r="Q583" s="5">
        <f t="shared" si="9"/>
        <v>35</v>
      </c>
      <c r="R583" s="2" t="str">
        <f>UPPER(' turmas sistema atual'!R582)</f>
        <v>ADRIANA CAPUANO DE OLIVEIRA</v>
      </c>
      <c r="S583" s="2" t="str">
        <f>UPPER(' turmas sistema atual'!S582)</f>
        <v>ADRIANA CAPUANO DE OLIVEIRA</v>
      </c>
    </row>
    <row r="584" spans="1:19" ht="47.25" customHeight="1" thickBot="1" x14ac:dyDescent="0.3">
      <c r="A584" s="2" t="str">
        <f>' turmas sistema atual'!A583</f>
        <v>BACHARELADO EM RELAÇÕES INTERNACIONAIS</v>
      </c>
      <c r="B584" s="2" t="str">
        <f>' turmas sistema atual'!B583</f>
        <v>DAESZR009-13SB</v>
      </c>
      <c r="C584" s="5" t="str">
        <f>' turmas sistema atual'!Y583</f>
        <v>não</v>
      </c>
      <c r="D584" s="2" t="str">
        <f>' turmas sistema atual'!C583</f>
        <v>Negociações Internacionais, Propriedade Intelectual e Transferência Tecnológica A-diurno (São Bernardo do Campo)</v>
      </c>
      <c r="E584" s="2" t="str">
        <f>' turmas sistema atual'!D583</f>
        <v>Negociações Internacionais, Propriedade Intelectual e Transferência Tecnológica</v>
      </c>
      <c r="F584" s="2" t="str">
        <f>' turmas sistema atual'!F583</f>
        <v>ESZR009-13</v>
      </c>
      <c r="G584" s="2" t="str">
        <f>' turmas sistema atual'!G583</f>
        <v>A</v>
      </c>
      <c r="H584" s="2" t="str">
        <f>' turmas sistema atual'!W583</f>
        <v xml:space="preserve">terça das 10:00 às 12:00, semanal ; quinta das 08:00 às 10:00, semanal </v>
      </c>
      <c r="I584" s="5" t="str">
        <f>' turmas sistema atual'!X583</f>
        <v/>
      </c>
      <c r="J584" s="5" t="str">
        <f>' turmas sistema atual'!H583</f>
        <v xml:space="preserve">terça das 10:00 às 12:00, sala A2-S306-SB, semanal , quinta das 08:00 às 10:00, sala A2-S306-SB, semanal </v>
      </c>
      <c r="K584" s="5">
        <f>' turmas sistema atual'!I583</f>
        <v>0</v>
      </c>
      <c r="L584" s="5" t="str">
        <f>' turmas sistema atual'!J583</f>
        <v>São Bernardo do Campo</v>
      </c>
      <c r="M584" s="5" t="str">
        <f>' turmas sistema atual'!K583</f>
        <v>diurno</v>
      </c>
      <c r="N584" s="5" t="str">
        <f>' turmas sistema atual'!L583</f>
        <v>4-0-4</v>
      </c>
      <c r="O584" s="5">
        <f>' turmas sistema atual'!M583</f>
        <v>60</v>
      </c>
      <c r="P584" s="5">
        <f>' turmas sistema atual'!N583</f>
        <v>0</v>
      </c>
      <c r="Q584" s="5">
        <f t="shared" si="9"/>
        <v>60</v>
      </c>
      <c r="R584" s="2" t="str">
        <f>UPPER(' turmas sistema atual'!R583)</f>
        <v>MARIA CARAMEZ CARLOTTO</v>
      </c>
      <c r="S584" s="2" t="str">
        <f>UPPER(' turmas sistema atual'!S583)</f>
        <v>MARIA CARAMEZ CARLOTTO</v>
      </c>
    </row>
    <row r="585" spans="1:19" ht="47.25" customHeight="1" thickBot="1" x14ac:dyDescent="0.3">
      <c r="A585" s="2" t="str">
        <f>' turmas sistema atual'!A584</f>
        <v>BACHARELADO EM RELAÇÕES INTERNACIONAIS</v>
      </c>
      <c r="B585" s="2" t="str">
        <f>' turmas sistema atual'!B584</f>
        <v>NAESZR009-13SB</v>
      </c>
      <c r="C585" s="5" t="str">
        <f>' turmas sistema atual'!Y584</f>
        <v>não</v>
      </c>
      <c r="D585" s="2" t="str">
        <f>' turmas sistema atual'!C584</f>
        <v>Negociações Internacionais, Propriedade Intelectual e Transferência Tecnológica A-noturno (São Bernardo do Campo)</v>
      </c>
      <c r="E585" s="2" t="str">
        <f>' turmas sistema atual'!D584</f>
        <v>Negociações Internacionais, Propriedade Intelectual e Transferência Tecnológica</v>
      </c>
      <c r="F585" s="2" t="str">
        <f>' turmas sistema atual'!F584</f>
        <v>ESZR009-13</v>
      </c>
      <c r="G585" s="2" t="str">
        <f>' turmas sistema atual'!G584</f>
        <v>A</v>
      </c>
      <c r="H585" s="2" t="str">
        <f>' turmas sistema atual'!W584</f>
        <v xml:space="preserve">terça das 21:00 às 23:00, semanal ; quinta das 19:00 às 21:00, semanal </v>
      </c>
      <c r="I585" s="5" t="str">
        <f>' turmas sistema atual'!X584</f>
        <v/>
      </c>
      <c r="J585" s="5" t="str">
        <f>' turmas sistema atual'!H584</f>
        <v xml:space="preserve">terça das 21:00 às 23:00, sala A2-S305-SB, semanal , quinta das 19:00 às 21:00, sala A2-S305-SB, semanal </v>
      </c>
      <c r="K585" s="5">
        <f>' turmas sistema atual'!I584</f>
        <v>0</v>
      </c>
      <c r="L585" s="5" t="str">
        <f>' turmas sistema atual'!J584</f>
        <v>São Bernardo do Campo</v>
      </c>
      <c r="M585" s="5" t="str">
        <f>' turmas sistema atual'!K584</f>
        <v>noturno</v>
      </c>
      <c r="N585" s="5" t="str">
        <f>' turmas sistema atual'!L584</f>
        <v>4-0-4</v>
      </c>
      <c r="O585" s="5">
        <f>' turmas sistema atual'!M584</f>
        <v>60</v>
      </c>
      <c r="P585" s="5">
        <f>' turmas sistema atual'!N584</f>
        <v>0</v>
      </c>
      <c r="Q585" s="5">
        <f t="shared" si="9"/>
        <v>60</v>
      </c>
      <c r="R585" s="2" t="str">
        <f>UPPER(' turmas sistema atual'!R584)</f>
        <v>MARIA CARAMEZ CARLOTTO</v>
      </c>
      <c r="S585" s="2" t="str">
        <f>UPPER(' turmas sistema atual'!S584)</f>
        <v>MARIA CARAMEZ CARLOTTO</v>
      </c>
    </row>
    <row r="586" spans="1:19" ht="47.25" customHeight="1" thickBot="1" x14ac:dyDescent="0.3">
      <c r="A586" s="2" t="str">
        <f>' turmas sistema atual'!A585</f>
        <v>BACHARELADO EM RELAÇÕES INTERNACIONAIS</v>
      </c>
      <c r="B586" s="2" t="str">
        <f>' turmas sistema atual'!B585</f>
        <v>DAESHR023-14SB</v>
      </c>
      <c r="C586" s="5" t="str">
        <f>' turmas sistema atual'!Y585</f>
        <v>não</v>
      </c>
      <c r="D586" s="2" t="str">
        <f>' turmas sistema atual'!C585</f>
        <v>Pensamento Crítico das Relações Internacionais A-diurno (São Bernardo do Campo)</v>
      </c>
      <c r="E586" s="2" t="str">
        <f>' turmas sistema atual'!D585</f>
        <v>Pensamento Crítico das Relações Internacionais</v>
      </c>
      <c r="F586" s="2" t="str">
        <f>' turmas sistema atual'!F585</f>
        <v>ESHR023-14</v>
      </c>
      <c r="G586" s="2" t="str">
        <f>' turmas sistema atual'!G585</f>
        <v>A</v>
      </c>
      <c r="H586" s="2" t="str">
        <f>' turmas sistema atual'!W585</f>
        <v xml:space="preserve">quarta das 08:00 às 10:00, semanal ; sexta das 10:00 às 12:00, semanal </v>
      </c>
      <c r="I586" s="5" t="str">
        <f>' turmas sistema atual'!X585</f>
        <v/>
      </c>
      <c r="J586" s="5" t="str">
        <f>' turmas sistema atual'!H585</f>
        <v xml:space="preserve">quarta das 08:00 às 10:00, sala A1-S204-SB, semanal , sexta das 10:00 às 12:00, sala A1-S204-SB, semanal </v>
      </c>
      <c r="K586" s="5">
        <f>' turmas sistema atual'!I585</f>
        <v>0</v>
      </c>
      <c r="L586" s="5" t="str">
        <f>' turmas sistema atual'!J585</f>
        <v>São Bernardo do Campo</v>
      </c>
      <c r="M586" s="5" t="str">
        <f>' turmas sistema atual'!K585</f>
        <v>diurno</v>
      </c>
      <c r="N586" s="5" t="str">
        <f>' turmas sistema atual'!L585</f>
        <v>4-0-4</v>
      </c>
      <c r="O586" s="5">
        <f>' turmas sistema atual'!M585</f>
        <v>60</v>
      </c>
      <c r="P586" s="5">
        <f>' turmas sistema atual'!N585</f>
        <v>38</v>
      </c>
      <c r="Q586" s="5">
        <f t="shared" si="9"/>
        <v>22</v>
      </c>
      <c r="R586" s="2" t="str">
        <f>UPPER(' turmas sistema atual'!R585)</f>
        <v>TATIANA BERRINGER DE ASSUMPÇÃO</v>
      </c>
      <c r="S586" s="2" t="str">
        <f>UPPER(' turmas sistema atual'!S585)</f>
        <v>TATIANA BERRINGER DE ASSUMPÇÃO</v>
      </c>
    </row>
    <row r="587" spans="1:19" ht="47.25" customHeight="1" thickBot="1" x14ac:dyDescent="0.3">
      <c r="A587" s="2" t="str">
        <f>' turmas sistema atual'!A586</f>
        <v>BACHARELADO EM RELAÇÕES INTERNACIONAIS</v>
      </c>
      <c r="B587" s="2" t="str">
        <f>' turmas sistema atual'!B586</f>
        <v>NAESHR023-14SB</v>
      </c>
      <c r="C587" s="5" t="str">
        <f>' turmas sistema atual'!Y586</f>
        <v>não</v>
      </c>
      <c r="D587" s="2" t="str">
        <f>' turmas sistema atual'!C586</f>
        <v>Pensamento Crítico das Relações Internacionais A-noturno (São Bernardo do Campo)</v>
      </c>
      <c r="E587" s="2" t="str">
        <f>' turmas sistema atual'!D586</f>
        <v>Pensamento Crítico das Relações Internacionais</v>
      </c>
      <c r="F587" s="2" t="str">
        <f>' turmas sistema atual'!F586</f>
        <v>ESHR023-14</v>
      </c>
      <c r="G587" s="2" t="str">
        <f>' turmas sistema atual'!G586</f>
        <v>A</v>
      </c>
      <c r="H587" s="2" t="str">
        <f>' turmas sistema atual'!W586</f>
        <v xml:space="preserve">quarta das 19:00 às 21:00, semanal ; sexta das 21:00 às 23:00, semanal </v>
      </c>
      <c r="I587" s="5" t="str">
        <f>' turmas sistema atual'!X586</f>
        <v/>
      </c>
      <c r="J587" s="5" t="str">
        <f>' turmas sistema atual'!H586</f>
        <v xml:space="preserve">quarta das 19:00 às 21:00, sala A2-S103-SB, semanal , sexta das 21:00 às 23:00, sala A2-S104-SB, semanal </v>
      </c>
      <c r="K587" s="5">
        <f>' turmas sistema atual'!I586</f>
        <v>0</v>
      </c>
      <c r="L587" s="5" t="str">
        <f>' turmas sistema atual'!J586</f>
        <v>São Bernardo do Campo</v>
      </c>
      <c r="M587" s="5" t="str">
        <f>' turmas sistema atual'!K586</f>
        <v>noturno</v>
      </c>
      <c r="N587" s="5" t="str">
        <f>' turmas sistema atual'!L586</f>
        <v>4-0-4</v>
      </c>
      <c r="O587" s="5">
        <f>' turmas sistema atual'!M586</f>
        <v>60</v>
      </c>
      <c r="P587" s="5">
        <f>' turmas sistema atual'!N586</f>
        <v>38</v>
      </c>
      <c r="Q587" s="5">
        <f t="shared" si="9"/>
        <v>22</v>
      </c>
      <c r="R587" s="2" t="str">
        <f>UPPER(' turmas sistema atual'!R586)</f>
        <v>TATIANA BERRINGER DE ASSUMPÇÃO</v>
      </c>
      <c r="S587" s="2" t="str">
        <f>UPPER(' turmas sistema atual'!S586)</f>
        <v>TATIANA BERRINGER DE ASSUMPÇÃO</v>
      </c>
    </row>
    <row r="588" spans="1:19" ht="47.25" customHeight="1" thickBot="1" x14ac:dyDescent="0.3">
      <c r="A588" s="2" t="str">
        <f>' turmas sistema atual'!A587</f>
        <v>BACHARELADO EM RELAÇÕES INTERNACIONAIS</v>
      </c>
      <c r="B588" s="2" t="str">
        <f>' turmas sistema atual'!B587</f>
        <v>DAESHR012-13SB</v>
      </c>
      <c r="C588" s="5" t="str">
        <f>' turmas sistema atual'!Y587</f>
        <v>não</v>
      </c>
      <c r="D588" s="2" t="str">
        <f>' turmas sistema atual'!C587</f>
        <v>Política Internacional dos EUA e da União Europeia A-diurno (São Bernardo do Campo)</v>
      </c>
      <c r="E588" s="2" t="str">
        <f>' turmas sistema atual'!D587</f>
        <v>Política Internacional dos EUA e da União Europeia</v>
      </c>
      <c r="F588" s="2" t="str">
        <f>' turmas sistema atual'!F587</f>
        <v>ESHR012-13</v>
      </c>
      <c r="G588" s="2" t="str">
        <f>' turmas sistema atual'!G587</f>
        <v>A</v>
      </c>
      <c r="H588" s="2" t="str">
        <f>' turmas sistema atual'!W587</f>
        <v xml:space="preserve">terça das 08:00 às 10:00, semanal ; quinta das 10:00 às 12:00, semanal </v>
      </c>
      <c r="I588" s="5" t="str">
        <f>' turmas sistema atual'!X587</f>
        <v/>
      </c>
      <c r="J588" s="5" t="str">
        <f>' turmas sistema atual'!H587</f>
        <v xml:space="preserve">terça das 08:00 às 10:00, sala A1-S203-SB, semanal , quinta das 10:00 às 12:00, sala A1-S203-SB, semanal </v>
      </c>
      <c r="K588" s="5">
        <f>' turmas sistema atual'!I587</f>
        <v>0</v>
      </c>
      <c r="L588" s="5" t="str">
        <f>' turmas sistema atual'!J587</f>
        <v>São Bernardo do Campo</v>
      </c>
      <c r="M588" s="5" t="str">
        <f>' turmas sistema atual'!K587</f>
        <v>diurno</v>
      </c>
      <c r="N588" s="5" t="str">
        <f>' turmas sistema atual'!L587</f>
        <v>4-0-4</v>
      </c>
      <c r="O588" s="5">
        <f>' turmas sistema atual'!M587</f>
        <v>60</v>
      </c>
      <c r="P588" s="5">
        <f>' turmas sistema atual'!N587</f>
        <v>0</v>
      </c>
      <c r="Q588" s="5">
        <f t="shared" si="9"/>
        <v>60</v>
      </c>
      <c r="R588" s="2" t="str">
        <f>UPPER(' turmas sistema atual'!R587)</f>
        <v>FLAVIO THALES RIBEIRO FRANCISCO</v>
      </c>
      <c r="S588" s="2" t="str">
        <f>UPPER(' turmas sistema atual'!S587)</f>
        <v>FLAVIO THALES RIBEIRO FRANCISCO</v>
      </c>
    </row>
    <row r="589" spans="1:19" ht="47.25" customHeight="1" thickBot="1" x14ac:dyDescent="0.3">
      <c r="A589" s="2" t="str">
        <f>' turmas sistema atual'!A588</f>
        <v>BACHARELADO EM RELAÇÕES INTERNACIONAIS</v>
      </c>
      <c r="B589" s="2" t="str">
        <f>' turmas sistema atual'!B588</f>
        <v>NAESHR012-13SB</v>
      </c>
      <c r="C589" s="5" t="str">
        <f>' turmas sistema atual'!Y588</f>
        <v>não</v>
      </c>
      <c r="D589" s="2" t="str">
        <f>' turmas sistema atual'!C588</f>
        <v>Política Internacional dos EUA e da União Europeia A-noturno (São Bernardo do Campo)</v>
      </c>
      <c r="E589" s="2" t="str">
        <f>' turmas sistema atual'!D588</f>
        <v>Política Internacional dos EUA e da União Europeia</v>
      </c>
      <c r="F589" s="2" t="str">
        <f>' turmas sistema atual'!F588</f>
        <v>ESHR012-13</v>
      </c>
      <c r="G589" s="2" t="str">
        <f>' turmas sistema atual'!G588</f>
        <v>A</v>
      </c>
      <c r="H589" s="2" t="str">
        <f>' turmas sistema atual'!W588</f>
        <v xml:space="preserve">terça das 19:00 às 21:00, semanal ; quinta das 21:00 às 23:00, semanal </v>
      </c>
      <c r="I589" s="5" t="str">
        <f>' turmas sistema atual'!X588</f>
        <v/>
      </c>
      <c r="J589" s="5" t="str">
        <f>' turmas sistema atual'!H588</f>
        <v xml:space="preserve">terça das 19:00 às 21:00, sala A2-S103-SB, semanal , quinta das 21:00 às 23:00, sala A2-S104-SB, semanal </v>
      </c>
      <c r="K589" s="5">
        <f>' turmas sistema atual'!I588</f>
        <v>0</v>
      </c>
      <c r="L589" s="5" t="str">
        <f>' turmas sistema atual'!J588</f>
        <v>São Bernardo do Campo</v>
      </c>
      <c r="M589" s="5" t="str">
        <f>' turmas sistema atual'!K588</f>
        <v>noturno</v>
      </c>
      <c r="N589" s="5" t="str">
        <f>' turmas sistema atual'!L588</f>
        <v>4-0-4</v>
      </c>
      <c r="O589" s="5">
        <f>' turmas sistema atual'!M588</f>
        <v>60</v>
      </c>
      <c r="P589" s="5">
        <f>' turmas sistema atual'!N588</f>
        <v>0</v>
      </c>
      <c r="Q589" s="5">
        <f t="shared" si="9"/>
        <v>60</v>
      </c>
      <c r="R589" s="2" t="str">
        <f>UPPER(' turmas sistema atual'!R588)</f>
        <v>FLAVIO THALES RIBEIRO FRANCISCO</v>
      </c>
      <c r="S589" s="2" t="str">
        <f>UPPER(' turmas sistema atual'!S588)</f>
        <v>FLAVIO THALES RIBEIRO FRANCISCO</v>
      </c>
    </row>
    <row r="590" spans="1:19" ht="47.25" customHeight="1" thickBot="1" x14ac:dyDescent="0.3">
      <c r="A590" s="2" t="str">
        <f>' turmas sistema atual'!A589</f>
        <v>BACHARELADO EM RELAÇÕES INTERNACIONAIS</v>
      </c>
      <c r="B590" s="2" t="str">
        <f>' turmas sistema atual'!B589</f>
        <v>DAESHR028-14SB</v>
      </c>
      <c r="C590" s="5" t="str">
        <f>' turmas sistema atual'!Y589</f>
        <v>não</v>
      </c>
      <c r="D590" s="2" t="str">
        <f>' turmas sistema atual'!C589</f>
        <v>Regime Internacional dos Direitos Humanos e a Atuação Brasileira A-diurno (São Bernardo do Campo)</v>
      </c>
      <c r="E590" s="2" t="str">
        <f>' turmas sistema atual'!D589</f>
        <v>Regime Internacional dos Direitos Humanos e a Atuação Brasileira</v>
      </c>
      <c r="F590" s="2" t="str">
        <f>' turmas sistema atual'!F589</f>
        <v>ESHR028-14</v>
      </c>
      <c r="G590" s="2" t="str">
        <f>' turmas sistema atual'!G589</f>
        <v>A</v>
      </c>
      <c r="H590" s="2" t="str">
        <f>' turmas sistema atual'!W589</f>
        <v xml:space="preserve">quarta das 08:00 às 10:00, semanal ; sexta das 10:00 às 12:00, semanal </v>
      </c>
      <c r="I590" s="5" t="str">
        <f>' turmas sistema atual'!X589</f>
        <v/>
      </c>
      <c r="J590" s="5" t="str">
        <f>' turmas sistema atual'!H589</f>
        <v xml:space="preserve">quarta das 08:00 às 10:00, sala A2-S104-SB, semanal , sexta das 10:00 às 12:00, sala A1-S206-SB, semanal </v>
      </c>
      <c r="K590" s="5">
        <f>' turmas sistema atual'!I589</f>
        <v>0</v>
      </c>
      <c r="L590" s="5" t="str">
        <f>' turmas sistema atual'!J589</f>
        <v>São Bernardo do Campo</v>
      </c>
      <c r="M590" s="5" t="str">
        <f>' turmas sistema atual'!K589</f>
        <v>diurno</v>
      </c>
      <c r="N590" s="5" t="str">
        <f>' turmas sistema atual'!L589</f>
        <v>4-0-4</v>
      </c>
      <c r="O590" s="5">
        <f>' turmas sistema atual'!M589</f>
        <v>60</v>
      </c>
      <c r="P590" s="5">
        <f>' turmas sistema atual'!N589</f>
        <v>0</v>
      </c>
      <c r="Q590" s="5">
        <f t="shared" si="9"/>
        <v>60</v>
      </c>
      <c r="R590" s="2" t="str">
        <f>UPPER(' turmas sistema atual'!R589)</f>
        <v>LUCAS DA SILVA TASQUETTO</v>
      </c>
      <c r="S590" s="2" t="str">
        <f>UPPER(' turmas sistema atual'!S589)</f>
        <v>LUCAS DA SILVA TASQUETTO</v>
      </c>
    </row>
    <row r="591" spans="1:19" ht="47.25" customHeight="1" thickBot="1" x14ac:dyDescent="0.3">
      <c r="A591" s="2" t="str">
        <f>' turmas sistema atual'!A590</f>
        <v>BACHARELADO EM RELAÇÕES INTERNACIONAIS</v>
      </c>
      <c r="B591" s="2" t="str">
        <f>' turmas sistema atual'!B590</f>
        <v>NAESHR028-14SB</v>
      </c>
      <c r="C591" s="5" t="str">
        <f>' turmas sistema atual'!Y590</f>
        <v>não</v>
      </c>
      <c r="D591" s="2" t="str">
        <f>' turmas sistema atual'!C590</f>
        <v>Regime Internacional dos Direitos Humanos e a Atuação Brasileira A-noturno (São Bernardo do Campo)</v>
      </c>
      <c r="E591" s="2" t="str">
        <f>' turmas sistema atual'!D590</f>
        <v>Regime Internacional dos Direitos Humanos e a Atuação Brasileira</v>
      </c>
      <c r="F591" s="2" t="str">
        <f>' turmas sistema atual'!F590</f>
        <v>ESHR028-14</v>
      </c>
      <c r="G591" s="2" t="str">
        <f>' turmas sistema atual'!G590</f>
        <v>A</v>
      </c>
      <c r="H591" s="2" t="str">
        <f>' turmas sistema atual'!W590</f>
        <v xml:space="preserve">quarta das 19:00 às 21:00, semanal ; sexta das 21:00 às 23:00, semanal </v>
      </c>
      <c r="I591" s="5" t="str">
        <f>' turmas sistema atual'!X590</f>
        <v/>
      </c>
      <c r="J591" s="5" t="str">
        <f>' turmas sistema atual'!H590</f>
        <v xml:space="preserve">quarta das 19:00 às 21:00, sala A2-S308-SB, semanal , sexta das 21:00 às 23:00, sala A2-S306-SB, semanal </v>
      </c>
      <c r="K591" s="5">
        <f>' turmas sistema atual'!I590</f>
        <v>0</v>
      </c>
      <c r="L591" s="5" t="str">
        <f>' turmas sistema atual'!J590</f>
        <v>São Bernardo do Campo</v>
      </c>
      <c r="M591" s="5" t="str">
        <f>' turmas sistema atual'!K590</f>
        <v>noturno</v>
      </c>
      <c r="N591" s="5" t="str">
        <f>' turmas sistema atual'!L590</f>
        <v>4-0-4</v>
      </c>
      <c r="O591" s="5">
        <f>' turmas sistema atual'!M590</f>
        <v>60</v>
      </c>
      <c r="P591" s="5">
        <f>' turmas sistema atual'!N590</f>
        <v>0</v>
      </c>
      <c r="Q591" s="5">
        <f t="shared" si="9"/>
        <v>60</v>
      </c>
      <c r="R591" s="2" t="str">
        <f>UPPER(' turmas sistema atual'!R590)</f>
        <v>LUCAS DA SILVA TASQUETTO</v>
      </c>
      <c r="S591" s="2" t="str">
        <f>UPPER(' turmas sistema atual'!S590)</f>
        <v>LUCAS DA SILVA TASQUETTO</v>
      </c>
    </row>
    <row r="592" spans="1:19" ht="47.25" customHeight="1" thickBot="1" x14ac:dyDescent="0.3">
      <c r="A592" s="2" t="str">
        <f>' turmas sistema atual'!A591</f>
        <v>BACHARELADO EM RELAÇÕES INTERNACIONAIS</v>
      </c>
      <c r="B592" s="2" t="str">
        <f>' turmas sistema atual'!B591</f>
        <v>NBESHR028-14SB</v>
      </c>
      <c r="C592" s="5" t="str">
        <f>' turmas sistema atual'!Y591</f>
        <v>não</v>
      </c>
      <c r="D592" s="2" t="str">
        <f>' turmas sistema atual'!C591</f>
        <v>Regime Internacional dos Direitos Humanos e a Atuação Brasileira B-noturno (São Bernardo do Campo)</v>
      </c>
      <c r="E592" s="2" t="str">
        <f>' turmas sistema atual'!D591</f>
        <v>Regime Internacional dos Direitos Humanos e a Atuação Brasileira</v>
      </c>
      <c r="F592" s="2" t="str">
        <f>' turmas sistema atual'!F591</f>
        <v>ESHR028-14</v>
      </c>
      <c r="G592" s="2" t="str">
        <f>' turmas sistema atual'!G591</f>
        <v>B</v>
      </c>
      <c r="H592" s="2" t="str">
        <f>' turmas sistema atual'!W591</f>
        <v xml:space="preserve">segunda das 19:00 às 21:00, semanal ; quinta das 21:00 às 23:00, semanal </v>
      </c>
      <c r="I592" s="5" t="str">
        <f>' turmas sistema atual'!X591</f>
        <v/>
      </c>
      <c r="J592" s="5" t="str">
        <f>' turmas sistema atual'!H591</f>
        <v xml:space="preserve">segunda das 19:00 às 21:00, sala A2-S307-SB, semanal , quinta das 21:00 às 23:00, sala A2-S307-SB, semanal </v>
      </c>
      <c r="K592" s="5">
        <f>' turmas sistema atual'!I591</f>
        <v>0</v>
      </c>
      <c r="L592" s="5" t="str">
        <f>' turmas sistema atual'!J591</f>
        <v>São Bernardo do Campo</v>
      </c>
      <c r="M592" s="5" t="str">
        <f>' turmas sistema atual'!K591</f>
        <v>noturno</v>
      </c>
      <c r="N592" s="5" t="str">
        <f>' turmas sistema atual'!L591</f>
        <v>4-0-4</v>
      </c>
      <c r="O592" s="5">
        <f>' turmas sistema atual'!M591</f>
        <v>60</v>
      </c>
      <c r="P592" s="5">
        <f>' turmas sistema atual'!N591</f>
        <v>0</v>
      </c>
      <c r="Q592" s="5">
        <f t="shared" si="9"/>
        <v>60</v>
      </c>
      <c r="R592" s="2" t="str">
        <f>UPPER(' turmas sistema atual'!R591)</f>
        <v>GILBERTO MARCOS ANTONIO RODRIGUES</v>
      </c>
      <c r="S592" s="2" t="str">
        <f>UPPER(' turmas sistema atual'!S591)</f>
        <v>GILBERTO MARCOS ANTONIO RODRIGUES</v>
      </c>
    </row>
    <row r="593" spans="1:19" ht="47.25" customHeight="1" thickBot="1" x14ac:dyDescent="0.3">
      <c r="A593" s="2" t="str">
        <f>' turmas sistema atual'!A592</f>
        <v>BACHARELADO EM RELAÇÕES INTERNACIONAIS</v>
      </c>
      <c r="B593" s="2" t="str">
        <f>' turmas sistema atual'!B592</f>
        <v>DAESZR019-14SB</v>
      </c>
      <c r="C593" s="5" t="str">
        <f>' turmas sistema atual'!Y592</f>
        <v>não</v>
      </c>
      <c r="D593" s="2" t="str">
        <f>' turmas sistema atual'!C592</f>
        <v>Regimes de negociação financeira internacional e a atuação brasileira A-diurno (São Bernardo do Campo)</v>
      </c>
      <c r="E593" s="2" t="str">
        <f>' turmas sistema atual'!D592</f>
        <v>Regimes de negociação financeira internacional e a atuação brasileira</v>
      </c>
      <c r="F593" s="2" t="str">
        <f>' turmas sistema atual'!F592</f>
        <v>ESZR019-14</v>
      </c>
      <c r="G593" s="2" t="str">
        <f>' turmas sistema atual'!G592</f>
        <v>A</v>
      </c>
      <c r="H593" s="2" t="str">
        <f>' turmas sistema atual'!W592</f>
        <v xml:space="preserve">segunda das 10:00 às 12:00, semanal ; quinta das 08:00 às 10:00, semanal </v>
      </c>
      <c r="I593" s="5" t="str">
        <f>' turmas sistema atual'!X592</f>
        <v/>
      </c>
      <c r="J593" s="5" t="str">
        <f>' turmas sistema atual'!H592</f>
        <v xml:space="preserve">segunda das 10:00 às 12:00, sala A2-S308-SB, semanal , quinta das 08:00 às 10:00, sala A2-S308-SB, semanal </v>
      </c>
      <c r="K593" s="5">
        <f>' turmas sistema atual'!I592</f>
        <v>0</v>
      </c>
      <c r="L593" s="5" t="str">
        <f>' turmas sistema atual'!J592</f>
        <v>São Bernardo do Campo</v>
      </c>
      <c r="M593" s="5" t="str">
        <f>' turmas sistema atual'!K592</f>
        <v>diurno</v>
      </c>
      <c r="N593" s="5" t="str">
        <f>' turmas sistema atual'!L592</f>
        <v>4-0-4</v>
      </c>
      <c r="O593" s="5">
        <f>' turmas sistema atual'!M592</f>
        <v>60</v>
      </c>
      <c r="P593" s="5">
        <f>' turmas sistema atual'!N592</f>
        <v>0</v>
      </c>
      <c r="Q593" s="5">
        <f t="shared" si="9"/>
        <v>60</v>
      </c>
      <c r="R593" s="2" t="str">
        <f>UPPER(' turmas sistema atual'!R592)</f>
        <v>DIEGO ARAUJO AZZI</v>
      </c>
      <c r="S593" s="2" t="str">
        <f>UPPER(' turmas sistema atual'!S592)</f>
        <v>DIEGO ARAUJO AZZI</v>
      </c>
    </row>
    <row r="594" spans="1:19" ht="47.25" customHeight="1" thickBot="1" x14ac:dyDescent="0.3">
      <c r="A594" s="2" t="str">
        <f>' turmas sistema atual'!A593</f>
        <v>BACHARELADO EM RELAÇÕES INTERNACIONAIS</v>
      </c>
      <c r="B594" s="2" t="str">
        <f>' turmas sistema atual'!B593</f>
        <v>NAESZR019-14SB</v>
      </c>
      <c r="C594" s="5" t="str">
        <f>' turmas sistema atual'!Y593</f>
        <v>não</v>
      </c>
      <c r="D594" s="2" t="str">
        <f>' turmas sistema atual'!C593</f>
        <v>Regimes de negociação financeira internacional e a atuação brasileira A-noturno (São Bernardo do Campo)</v>
      </c>
      <c r="E594" s="2" t="str">
        <f>' turmas sistema atual'!D593</f>
        <v>Regimes de negociação financeira internacional e a atuação brasileira</v>
      </c>
      <c r="F594" s="2" t="str">
        <f>' turmas sistema atual'!F593</f>
        <v>ESZR019-14</v>
      </c>
      <c r="G594" s="2" t="str">
        <f>' turmas sistema atual'!G593</f>
        <v>A</v>
      </c>
      <c r="H594" s="2" t="str">
        <f>' turmas sistema atual'!W593</f>
        <v xml:space="preserve">segunda das 21:00 às 23:00, semanal ; quinta das 19:00 às 21:00, semanal </v>
      </c>
      <c r="I594" s="5" t="str">
        <f>' turmas sistema atual'!X593</f>
        <v/>
      </c>
      <c r="J594" s="5" t="str">
        <f>' turmas sistema atual'!H593</f>
        <v xml:space="preserve">segunda das 21:00 às 23:00, sala A2-S308-SB, semanal , quinta das 19:00 às 21:00, sala A2-S308-SB, semanal </v>
      </c>
      <c r="K594" s="5">
        <f>' turmas sistema atual'!I593</f>
        <v>0</v>
      </c>
      <c r="L594" s="5" t="str">
        <f>' turmas sistema atual'!J593</f>
        <v>São Bernardo do Campo</v>
      </c>
      <c r="M594" s="5" t="str">
        <f>' turmas sistema atual'!K593</f>
        <v>noturno</v>
      </c>
      <c r="N594" s="5" t="str">
        <f>' turmas sistema atual'!L593</f>
        <v>4-0-4</v>
      </c>
      <c r="O594" s="5">
        <f>' turmas sistema atual'!M593</f>
        <v>60</v>
      </c>
      <c r="P594" s="5">
        <f>' turmas sistema atual'!N593</f>
        <v>0</v>
      </c>
      <c r="Q594" s="5">
        <f t="shared" si="9"/>
        <v>60</v>
      </c>
      <c r="R594" s="2" t="str">
        <f>UPPER(' turmas sistema atual'!R593)</f>
        <v>DIEGO ARAUJO AZZI</v>
      </c>
      <c r="S594" s="2" t="str">
        <f>UPPER(' turmas sistema atual'!S593)</f>
        <v>DIEGO ARAUJO AZZI</v>
      </c>
    </row>
    <row r="595" spans="1:19" ht="47.25" customHeight="1" thickBot="1" x14ac:dyDescent="0.3">
      <c r="A595" s="2" t="str">
        <f>' turmas sistema atual'!A594</f>
        <v>BACHARELADO EM RELAÇÕES INTERNACIONAIS</v>
      </c>
      <c r="B595" s="2" t="str">
        <f>' turmas sistema atual'!B594</f>
        <v>DAESHR014-13SB</v>
      </c>
      <c r="C595" s="5" t="str">
        <f>' turmas sistema atual'!Y594</f>
        <v>não</v>
      </c>
      <c r="D595" s="2" t="str">
        <f>' turmas sistema atual'!C594</f>
        <v>Relações Internacionais e Globalização A-diurno (São Bernardo do Campo)</v>
      </c>
      <c r="E595" s="2" t="str">
        <f>' turmas sistema atual'!D594</f>
        <v>Relações Internacionais e Globalização</v>
      </c>
      <c r="F595" s="2" t="str">
        <f>' turmas sistema atual'!F594</f>
        <v>ESHR014-13</v>
      </c>
      <c r="G595" s="2" t="str">
        <f>' turmas sistema atual'!G594</f>
        <v>A</v>
      </c>
      <c r="H595" s="2" t="str">
        <f>' turmas sistema atual'!W594</f>
        <v xml:space="preserve">terça das 10:00 às 12:00, semanal ; sexta das 08:00 às 10:00, semanal </v>
      </c>
      <c r="I595" s="5" t="str">
        <f>' turmas sistema atual'!X594</f>
        <v/>
      </c>
      <c r="J595" s="5" t="str">
        <f>' turmas sistema atual'!H594</f>
        <v xml:space="preserve">terça das 10:00 às 12:00, sala A2-S202-SB, semanal , sexta das 08:00 às 10:00, sala A2-S202-SB, semanal </v>
      </c>
      <c r="K595" s="5">
        <f>' turmas sistema atual'!I594</f>
        <v>0</v>
      </c>
      <c r="L595" s="5" t="str">
        <f>' turmas sistema atual'!J594</f>
        <v>São Bernardo do Campo</v>
      </c>
      <c r="M595" s="5" t="str">
        <f>' turmas sistema atual'!K594</f>
        <v>diurno</v>
      </c>
      <c r="N595" s="5" t="str">
        <f>' turmas sistema atual'!L594</f>
        <v>4-0-4</v>
      </c>
      <c r="O595" s="5">
        <f>' turmas sistema atual'!M594</f>
        <v>60</v>
      </c>
      <c r="P595" s="5">
        <f>' turmas sistema atual'!N594</f>
        <v>38</v>
      </c>
      <c r="Q595" s="5">
        <f t="shared" si="9"/>
        <v>22</v>
      </c>
      <c r="R595" s="2" t="str">
        <f>UPPER(' turmas sistema atual'!R594)</f>
        <v>FLAVIO ROCHA DE OLIVEIRA</v>
      </c>
      <c r="S595" s="2" t="str">
        <f>UPPER(' turmas sistema atual'!S594)</f>
        <v>FLAVIO ROCHA DE OLIVEIRA</v>
      </c>
    </row>
    <row r="596" spans="1:19" ht="47.25" customHeight="1" thickBot="1" x14ac:dyDescent="0.3">
      <c r="A596" s="2" t="str">
        <f>' turmas sistema atual'!A595</f>
        <v>BACHARELADO EM RELAÇÕES INTERNACIONAIS</v>
      </c>
      <c r="B596" s="2" t="str">
        <f>' turmas sistema atual'!B595</f>
        <v>NAESHR014-13SB</v>
      </c>
      <c r="C596" s="5" t="str">
        <f>' turmas sistema atual'!Y595</f>
        <v>não</v>
      </c>
      <c r="D596" s="2" t="str">
        <f>' turmas sistema atual'!C595</f>
        <v>Relações Internacionais e Globalização A-noturno (São Bernardo do Campo)</v>
      </c>
      <c r="E596" s="2" t="str">
        <f>' turmas sistema atual'!D595</f>
        <v>Relações Internacionais e Globalização</v>
      </c>
      <c r="F596" s="2" t="str">
        <f>' turmas sistema atual'!F595</f>
        <v>ESHR014-13</v>
      </c>
      <c r="G596" s="2" t="str">
        <f>' turmas sistema atual'!G595</f>
        <v>A</v>
      </c>
      <c r="H596" s="2" t="str">
        <f>' turmas sistema atual'!W595</f>
        <v xml:space="preserve">terça das 21:00 às 23:00, semanal ; sexta das 19:00 às 21:00, semanal </v>
      </c>
      <c r="I596" s="5" t="str">
        <f>' turmas sistema atual'!X595</f>
        <v/>
      </c>
      <c r="J596" s="5" t="str">
        <f>' turmas sistema atual'!H595</f>
        <v xml:space="preserve">terça das 21:00 às 23:00, sala A2-S202-SB, semanal , sexta das 19:00 às 21:00, sala A1-S206-SB, semanal </v>
      </c>
      <c r="K596" s="5">
        <f>' turmas sistema atual'!I595</f>
        <v>0</v>
      </c>
      <c r="L596" s="5" t="str">
        <f>' turmas sistema atual'!J595</f>
        <v>São Bernardo do Campo</v>
      </c>
      <c r="M596" s="5" t="str">
        <f>' turmas sistema atual'!K595</f>
        <v>noturno</v>
      </c>
      <c r="N596" s="5" t="str">
        <f>' turmas sistema atual'!L595</f>
        <v>4-0-4</v>
      </c>
      <c r="O596" s="5">
        <f>' turmas sistema atual'!M595</f>
        <v>60</v>
      </c>
      <c r="P596" s="5">
        <f>' turmas sistema atual'!N595</f>
        <v>38</v>
      </c>
      <c r="Q596" s="5">
        <f t="shared" si="9"/>
        <v>22</v>
      </c>
      <c r="R596" s="2" t="str">
        <f>UPPER(' turmas sistema atual'!R595)</f>
        <v>FLAVIO ROCHA DE OLIVEIRA</v>
      </c>
      <c r="S596" s="2" t="str">
        <f>UPPER(' turmas sistema atual'!S595)</f>
        <v>FLAVIO ROCHA DE OLIVEIRA</v>
      </c>
    </row>
    <row r="597" spans="1:19" ht="47.25" customHeight="1" thickBot="1" x14ac:dyDescent="0.3">
      <c r="A597" s="2" t="str">
        <f>' turmas sistema atual'!A596</f>
        <v>BACHARELADO EM RELAÇÕES INTERNACIONAIS</v>
      </c>
      <c r="B597" s="2" t="str">
        <f>' turmas sistema atual'!B596</f>
        <v>DAESHR019-13SB</v>
      </c>
      <c r="C597" s="5" t="str">
        <f>' turmas sistema atual'!Y596</f>
        <v>não</v>
      </c>
      <c r="D597" s="2" t="str">
        <f>' turmas sistema atual'!C596</f>
        <v>Surgimento da China como Potência Mundial A-diurno (São Bernardo do Campo)</v>
      </c>
      <c r="E597" s="2" t="str">
        <f>' turmas sistema atual'!D596</f>
        <v>Surgimento da China como Potência Mundial</v>
      </c>
      <c r="F597" s="2" t="str">
        <f>' turmas sistema atual'!F596</f>
        <v>ESHR019-13</v>
      </c>
      <c r="G597" s="2" t="str">
        <f>' turmas sistema atual'!G596</f>
        <v>A</v>
      </c>
      <c r="H597" s="2" t="str">
        <f>' turmas sistema atual'!W596</f>
        <v xml:space="preserve">segunda das 08:00 às 10:00, semanal ; quarta das 10:00 às 12:00, semanal </v>
      </c>
      <c r="I597" s="5" t="str">
        <f>' turmas sistema atual'!X596</f>
        <v/>
      </c>
      <c r="J597" s="5" t="str">
        <f>' turmas sistema atual'!H596</f>
        <v xml:space="preserve">segunda das 08:00 às 10:00, sala A1-S205-SB, semanal , quarta das 10:00 às 12:00, sala A1-S205-SB, semanal </v>
      </c>
      <c r="K597" s="5">
        <f>' turmas sistema atual'!I596</f>
        <v>0</v>
      </c>
      <c r="L597" s="5" t="str">
        <f>' turmas sistema atual'!J596</f>
        <v>São Bernardo do Campo</v>
      </c>
      <c r="M597" s="5" t="str">
        <f>' turmas sistema atual'!K596</f>
        <v>diurno</v>
      </c>
      <c r="N597" s="5" t="str">
        <f>' turmas sistema atual'!L596</f>
        <v>4-0-4</v>
      </c>
      <c r="O597" s="5">
        <f>' turmas sistema atual'!M596</f>
        <v>90</v>
      </c>
      <c r="P597" s="5">
        <f>' turmas sistema atual'!N596</f>
        <v>0</v>
      </c>
      <c r="Q597" s="5">
        <f t="shared" si="9"/>
        <v>90</v>
      </c>
      <c r="R597" s="2" t="str">
        <f>UPPER(' turmas sistema atual'!R596)</f>
        <v>DEMETRIO GASPARI CIRNE DE TOLEDO</v>
      </c>
      <c r="S597" s="2" t="str">
        <f>UPPER(' turmas sistema atual'!S596)</f>
        <v>DEMETRIO GASPARI CIRNE DE TOLEDO</v>
      </c>
    </row>
    <row r="598" spans="1:19" ht="47.25" customHeight="1" thickBot="1" x14ac:dyDescent="0.3">
      <c r="A598" s="2" t="str">
        <f>' turmas sistema atual'!A597</f>
        <v>BACHARELADO EM RELAÇÕES INTERNACIONAIS</v>
      </c>
      <c r="B598" s="2" t="str">
        <f>' turmas sistema atual'!B597</f>
        <v>NAESHR019-13SB</v>
      </c>
      <c r="C598" s="5" t="str">
        <f>' turmas sistema atual'!Y597</f>
        <v>não</v>
      </c>
      <c r="D598" s="2" t="str">
        <f>' turmas sistema atual'!C597</f>
        <v>Surgimento da China como Potência Mundial A-noturno (São Bernardo do Campo)</v>
      </c>
      <c r="E598" s="2" t="str">
        <f>' turmas sistema atual'!D597</f>
        <v>Surgimento da China como Potência Mundial</v>
      </c>
      <c r="F598" s="2" t="str">
        <f>' turmas sistema atual'!F597</f>
        <v>ESHR019-13</v>
      </c>
      <c r="G598" s="2" t="str">
        <f>' turmas sistema atual'!G597</f>
        <v>A</v>
      </c>
      <c r="H598" s="2" t="str">
        <f>' turmas sistema atual'!W597</f>
        <v xml:space="preserve">segunda das 19:00 às 21:00, semanal ; quarta das 21:00 às 23:00, semanal </v>
      </c>
      <c r="I598" s="5" t="str">
        <f>' turmas sistema atual'!X597</f>
        <v/>
      </c>
      <c r="J598" s="5" t="str">
        <f>' turmas sistema atual'!H597</f>
        <v xml:space="preserve">segunda das 19:00 às 21:00, sala A2-S203-SB, semanal , quarta das 21:00 às 23:00, sala A2-S203-SB, semanal </v>
      </c>
      <c r="K598" s="5">
        <f>' turmas sistema atual'!I597</f>
        <v>0</v>
      </c>
      <c r="L598" s="5" t="str">
        <f>' turmas sistema atual'!J597</f>
        <v>São Bernardo do Campo</v>
      </c>
      <c r="M598" s="5" t="str">
        <f>' turmas sistema atual'!K597</f>
        <v>noturno</v>
      </c>
      <c r="N598" s="5" t="str">
        <f>' turmas sistema atual'!L597</f>
        <v>4-0-4</v>
      </c>
      <c r="O598" s="5">
        <f>' turmas sistema atual'!M597</f>
        <v>90</v>
      </c>
      <c r="P598" s="5">
        <f>' turmas sistema atual'!N597</f>
        <v>0</v>
      </c>
      <c r="Q598" s="5">
        <f t="shared" si="9"/>
        <v>90</v>
      </c>
      <c r="R598" s="2" t="str">
        <f>UPPER(' turmas sistema atual'!R597)</f>
        <v>DEMETRIO GASPARI CIRNE DE TOLEDO</v>
      </c>
      <c r="S598" s="2" t="str">
        <f>UPPER(' turmas sistema atual'!S597)</f>
        <v>DEMETRIO GASPARI CIRNE DE TOLEDO</v>
      </c>
    </row>
    <row r="599" spans="1:19" ht="47.25" customHeight="1" thickBot="1" x14ac:dyDescent="0.3">
      <c r="A599" s="2" t="str">
        <f>' turmas sistema atual'!A598</f>
        <v>BACHARELADO EM RELAÇÕES INTERNACIONAIS</v>
      </c>
      <c r="B599" s="2" t="str">
        <f>' turmas sistema atual'!B598</f>
        <v>DBESHR019-13SB</v>
      </c>
      <c r="C599" s="5" t="str">
        <f>' turmas sistema atual'!Y598</f>
        <v>não</v>
      </c>
      <c r="D599" s="2" t="str">
        <f>' turmas sistema atual'!C598</f>
        <v>Surgimento da China como Potência Mundial B-diurno (São Bernardo do Campo)</v>
      </c>
      <c r="E599" s="2" t="str">
        <f>' turmas sistema atual'!D598</f>
        <v>Surgimento da China como Potência Mundial</v>
      </c>
      <c r="F599" s="2" t="str">
        <f>' turmas sistema atual'!F598</f>
        <v>ESHR019-13</v>
      </c>
      <c r="G599" s="2" t="str">
        <f>' turmas sistema atual'!G598</f>
        <v>B</v>
      </c>
      <c r="H599" s="2" t="str">
        <f>' turmas sistema atual'!W598</f>
        <v xml:space="preserve">segunda das 10:00 às 12:00, semanal ; quinta das 08:00 às 10:00, semanal </v>
      </c>
      <c r="I599" s="5" t="str">
        <f>' turmas sistema atual'!X598</f>
        <v/>
      </c>
      <c r="J599" s="5" t="str">
        <f>' turmas sistema atual'!H598</f>
        <v xml:space="preserve">segunda das 10:00 às 12:00, sala A2-S204-SB, semanal , quinta das 08:00 às 10:00, sala A2-S204-SB, semanal </v>
      </c>
      <c r="K599" s="5">
        <f>' turmas sistema atual'!I598</f>
        <v>0</v>
      </c>
      <c r="L599" s="5" t="str">
        <f>' turmas sistema atual'!J598</f>
        <v>São Bernardo do Campo</v>
      </c>
      <c r="M599" s="5" t="str">
        <f>' turmas sistema atual'!K598</f>
        <v>diurno</v>
      </c>
      <c r="N599" s="5" t="str">
        <f>' turmas sistema atual'!L598</f>
        <v>4-0-4</v>
      </c>
      <c r="O599" s="5">
        <f>' turmas sistema atual'!M598</f>
        <v>60</v>
      </c>
      <c r="P599" s="5">
        <f>' turmas sistema atual'!N598</f>
        <v>0</v>
      </c>
      <c r="Q599" s="5">
        <f t="shared" si="9"/>
        <v>60</v>
      </c>
      <c r="R599" s="2" t="str">
        <f>UPPER(' turmas sistema atual'!R598)</f>
        <v>VALTER VENTURA DA ROCHA POMAR</v>
      </c>
      <c r="S599" s="2" t="str">
        <f>UPPER(' turmas sistema atual'!S598)</f>
        <v>VALTER VENTURA DA ROCHA POMAR</v>
      </c>
    </row>
    <row r="600" spans="1:19" ht="47.25" customHeight="1" thickBot="1" x14ac:dyDescent="0.3">
      <c r="A600" s="2" t="str">
        <f>' turmas sistema atual'!A599</f>
        <v>BACHARELADO EM RELAÇÕES INTERNACIONAIS</v>
      </c>
      <c r="B600" s="2" t="str">
        <f>' turmas sistema atual'!B599</f>
        <v>NBESHR019-13SB</v>
      </c>
      <c r="C600" s="5" t="str">
        <f>' turmas sistema atual'!Y599</f>
        <v>não</v>
      </c>
      <c r="D600" s="2" t="str">
        <f>' turmas sistema atual'!C599</f>
        <v>Surgimento da China como Potência Mundial B-noturno (São Bernardo do Campo)</v>
      </c>
      <c r="E600" s="2" t="str">
        <f>' turmas sistema atual'!D599</f>
        <v>Surgimento da China como Potência Mundial</v>
      </c>
      <c r="F600" s="2" t="str">
        <f>' turmas sistema atual'!F599</f>
        <v>ESHR019-13</v>
      </c>
      <c r="G600" s="2" t="str">
        <f>' turmas sistema atual'!G599</f>
        <v>B</v>
      </c>
      <c r="H600" s="2" t="str">
        <f>' turmas sistema atual'!W599</f>
        <v xml:space="preserve">segunda das 21:00 às 23:00, semanal ; quinta das 19:00 às 21:00, semanal </v>
      </c>
      <c r="I600" s="5" t="str">
        <f>' turmas sistema atual'!X599</f>
        <v/>
      </c>
      <c r="J600" s="5" t="str">
        <f>' turmas sistema atual'!H599</f>
        <v xml:space="preserve">segunda das 21:00 às 23:00, sala A2-S306-SB, semanal , quinta das 19:00 às 21:00, sala A2-S306-SB, semanal </v>
      </c>
      <c r="K600" s="5">
        <f>' turmas sistema atual'!I599</f>
        <v>0</v>
      </c>
      <c r="L600" s="5" t="str">
        <f>' turmas sistema atual'!J599</f>
        <v>São Bernardo do Campo</v>
      </c>
      <c r="M600" s="5" t="str">
        <f>' turmas sistema atual'!K599</f>
        <v>noturno</v>
      </c>
      <c r="N600" s="5" t="str">
        <f>' turmas sistema atual'!L599</f>
        <v>4-0-4</v>
      </c>
      <c r="O600" s="5">
        <f>' turmas sistema atual'!M599</f>
        <v>60</v>
      </c>
      <c r="P600" s="5">
        <f>' turmas sistema atual'!N599</f>
        <v>0</v>
      </c>
      <c r="Q600" s="5">
        <f t="shared" si="9"/>
        <v>60</v>
      </c>
      <c r="R600" s="2" t="str">
        <f>UPPER(' turmas sistema atual'!R599)</f>
        <v>VALTER VENTURA DA ROCHA POMAR</v>
      </c>
      <c r="S600" s="2" t="str">
        <f>UPPER(' turmas sistema atual'!S599)</f>
        <v>VALTER VENTURA DA ROCHA POMAR</v>
      </c>
    </row>
    <row r="601" spans="1:19" ht="47.25" customHeight="1" thickBot="1" x14ac:dyDescent="0.3">
      <c r="A601" s="2" t="str">
        <f>' turmas sistema atual'!A600</f>
        <v>ENGENHARIA AEROESPACIAL</v>
      </c>
      <c r="B601" s="2" t="str">
        <f>' turmas sistema atual'!B600</f>
        <v>DAESTS016-17SB</v>
      </c>
      <c r="C601" s="5" t="str">
        <f>' turmas sistema atual'!Y600</f>
        <v>não</v>
      </c>
      <c r="D601" s="2" t="str">
        <f>' turmas sistema atual'!C600</f>
        <v>Aerodinâmica I A-diurno (São Bernardo do Campo)</v>
      </c>
      <c r="E601" s="2" t="str">
        <f>' turmas sistema atual'!D600</f>
        <v>Aerodinâmica I</v>
      </c>
      <c r="F601" s="2" t="str">
        <f>' turmas sistema atual'!F600</f>
        <v>ESTS016-17</v>
      </c>
      <c r="G601" s="2" t="str">
        <f>' turmas sistema atual'!G600</f>
        <v>A</v>
      </c>
      <c r="H601" s="2" t="str">
        <f>' turmas sistema atual'!W600</f>
        <v xml:space="preserve">segunda das 10:00 às 12:00, semanal ; quarta das 08:00 às 10:00, semanal </v>
      </c>
      <c r="I601" s="5" t="str">
        <f>' turmas sistema atual'!X600</f>
        <v/>
      </c>
      <c r="J601" s="5" t="str">
        <f>' turmas sistema atual'!H600</f>
        <v xml:space="preserve">segunda das 10:00 às 12:00, sala A2-S305-SB, semanal , quarta das 08:00 às 10:00, sala A2-S305-SB, semanal </v>
      </c>
      <c r="K601" s="5">
        <f>' turmas sistema atual'!I600</f>
        <v>0</v>
      </c>
      <c r="L601" s="5" t="str">
        <f>' turmas sistema atual'!J600</f>
        <v>São Bernardo do Campo</v>
      </c>
      <c r="M601" s="5" t="str">
        <f>' turmas sistema atual'!K600</f>
        <v>diurno</v>
      </c>
      <c r="N601" s="5" t="str">
        <f>' turmas sistema atual'!L600</f>
        <v>4-0-5</v>
      </c>
      <c r="O601" s="5">
        <f>' turmas sistema atual'!M600</f>
        <v>45</v>
      </c>
      <c r="P601" s="5">
        <f>' turmas sistema atual'!N600</f>
        <v>0</v>
      </c>
      <c r="Q601" s="5">
        <f t="shared" si="9"/>
        <v>45</v>
      </c>
      <c r="R601" s="2" t="str">
        <f>UPPER(' turmas sistema atual'!R600)</f>
        <v>MARCELO TANAKA HAYASHI</v>
      </c>
      <c r="S601" s="2" t="str">
        <f>UPPER(' turmas sistema atual'!S600)</f>
        <v/>
      </c>
    </row>
    <row r="602" spans="1:19" ht="47.25" customHeight="1" thickBot="1" x14ac:dyDescent="0.3">
      <c r="A602" s="2" t="str">
        <f>' turmas sistema atual'!A601</f>
        <v>ENGENHARIA AEROESPACIAL</v>
      </c>
      <c r="B602" s="2" t="str">
        <f>' turmas sistema atual'!B601</f>
        <v>NIESTS016-17SB</v>
      </c>
      <c r="C602" s="5" t="str">
        <f>' turmas sistema atual'!Y601</f>
        <v>não</v>
      </c>
      <c r="D602" s="2" t="str">
        <f>' turmas sistema atual'!C601</f>
        <v>Aerodinâmica I I-noturno (São Bernardo do Campo) - TURMA MINISTRADA EM INGLÊS</v>
      </c>
      <c r="E602" s="2" t="str">
        <f>' turmas sistema atual'!D601</f>
        <v>Aerodinâmica I</v>
      </c>
      <c r="F602" s="2" t="str">
        <f>' turmas sistema atual'!F601</f>
        <v>ESTS016-17</v>
      </c>
      <c r="G602" s="2" t="str">
        <f>' turmas sistema atual'!G601</f>
        <v>I</v>
      </c>
      <c r="H602" s="2" t="str">
        <f>' turmas sistema atual'!W601</f>
        <v xml:space="preserve">terça das 21:00 às 23:00, semanal ; quinta das 19:00 às 21:00, semanal </v>
      </c>
      <c r="I602" s="5" t="str">
        <f>' turmas sistema atual'!X601</f>
        <v/>
      </c>
      <c r="J602" s="5" t="str">
        <f>' turmas sistema atual'!H601</f>
        <v xml:space="preserve">terça das 21:00 às 23:00, sala A2-S205-SB, semanal , quinta das 19:00 às 21:00, sala A2-S205-SB, semanal </v>
      </c>
      <c r="K602" s="5">
        <f>' turmas sistema atual'!I601</f>
        <v>0</v>
      </c>
      <c r="L602" s="5" t="str">
        <f>' turmas sistema atual'!J601</f>
        <v>São Bernardo do Campo</v>
      </c>
      <c r="M602" s="5" t="str">
        <f>' turmas sistema atual'!K601</f>
        <v>noturno</v>
      </c>
      <c r="N602" s="5" t="str">
        <f>' turmas sistema atual'!L601</f>
        <v>4-0-5</v>
      </c>
      <c r="O602" s="5">
        <f>' turmas sistema atual'!M601</f>
        <v>45</v>
      </c>
      <c r="P602" s="5">
        <f>' turmas sistema atual'!N601</f>
        <v>0</v>
      </c>
      <c r="Q602" s="5">
        <f t="shared" si="9"/>
        <v>45</v>
      </c>
      <c r="R602" s="2" t="str">
        <f>UPPER(' turmas sistema atual'!R601)</f>
        <v>SUNGKI JUNG</v>
      </c>
      <c r="S602" s="2" t="str">
        <f>UPPER(' turmas sistema atual'!S601)</f>
        <v/>
      </c>
    </row>
    <row r="603" spans="1:19" ht="47.25" customHeight="1" thickBot="1" x14ac:dyDescent="0.3">
      <c r="A603" s="2" t="str">
        <f>' turmas sistema atual'!A602</f>
        <v>ENGENHARIA AEROESPACIAL</v>
      </c>
      <c r="B603" s="2" t="str">
        <f>' turmas sistema atual'!B602</f>
        <v>DAESTS002-17SB</v>
      </c>
      <c r="C603" s="5" t="str">
        <f>' turmas sistema atual'!Y602</f>
        <v>não</v>
      </c>
      <c r="D603" s="2" t="str">
        <f>' turmas sistema atual'!C602</f>
        <v>Aeronáutica I-A A-diurno (São Bernardo do Campo)</v>
      </c>
      <c r="E603" s="2" t="str">
        <f>' turmas sistema atual'!D602</f>
        <v>Aeronáutica I-A</v>
      </c>
      <c r="F603" s="2" t="str">
        <f>' turmas sistema atual'!F602</f>
        <v>ESTS002-17</v>
      </c>
      <c r="G603" s="2" t="str">
        <f>' turmas sistema atual'!G602</f>
        <v>A</v>
      </c>
      <c r="H603" s="2" t="str">
        <f>' turmas sistema atual'!W602</f>
        <v xml:space="preserve">terça das 08:00 às 10:00, semanal ; quinta das 10:00 às 12:00, semanal </v>
      </c>
      <c r="I603" s="5" t="str">
        <f>' turmas sistema atual'!X602</f>
        <v/>
      </c>
      <c r="J603" s="5" t="str">
        <f>' turmas sistema atual'!H602</f>
        <v xml:space="preserve">terça das 08:00 às 10:00, sala A2-S203-SB, semanal , quinta das 10:00 às 12:00, sala A2-S203-SB, semanal </v>
      </c>
      <c r="K603" s="5">
        <f>' turmas sistema atual'!I602</f>
        <v>0</v>
      </c>
      <c r="L603" s="5" t="str">
        <f>' turmas sistema atual'!J602</f>
        <v>São Bernardo do Campo</v>
      </c>
      <c r="M603" s="5" t="str">
        <f>' turmas sistema atual'!K602</f>
        <v>diurno</v>
      </c>
      <c r="N603" s="5" t="str">
        <f>' turmas sistema atual'!L602</f>
        <v>4-0-4</v>
      </c>
      <c r="O603" s="5">
        <f>' turmas sistema atual'!M602</f>
        <v>45</v>
      </c>
      <c r="P603" s="5">
        <f>' turmas sistema atual'!N602</f>
        <v>0</v>
      </c>
      <c r="Q603" s="5">
        <f t="shared" si="9"/>
        <v>45</v>
      </c>
      <c r="R603" s="2" t="str">
        <f>UPPER(' turmas sistema atual'!R602)</f>
        <v>FERNANDO MADEIRA</v>
      </c>
      <c r="S603" s="2" t="str">
        <f>UPPER(' turmas sistema atual'!S602)</f>
        <v/>
      </c>
    </row>
    <row r="604" spans="1:19" ht="47.25" customHeight="1" thickBot="1" x14ac:dyDescent="0.3">
      <c r="A604" s="2" t="str">
        <f>' turmas sistema atual'!A603</f>
        <v>ENGENHARIA AEROESPACIAL</v>
      </c>
      <c r="B604" s="2" t="str">
        <f>' turmas sistema atual'!B603</f>
        <v>NAESTS002-17SB</v>
      </c>
      <c r="C604" s="5" t="str">
        <f>' turmas sistema atual'!Y603</f>
        <v>não</v>
      </c>
      <c r="D604" s="2" t="str">
        <f>' turmas sistema atual'!C603</f>
        <v>Aeronáutica I-A A-noturno (São Bernardo do Campo)</v>
      </c>
      <c r="E604" s="2" t="str">
        <f>' turmas sistema atual'!D603</f>
        <v>Aeronáutica I-A</v>
      </c>
      <c r="F604" s="2" t="str">
        <f>' turmas sistema atual'!F603</f>
        <v>ESTS002-17</v>
      </c>
      <c r="G604" s="2" t="str">
        <f>' turmas sistema atual'!G603</f>
        <v>A</v>
      </c>
      <c r="H604" s="2" t="str">
        <f>' turmas sistema atual'!W603</f>
        <v xml:space="preserve">segunda das 21:00 às 23:00, semanal ; quarta das 19:00 às 21:00, semanal </v>
      </c>
      <c r="I604" s="5" t="str">
        <f>' turmas sistema atual'!X603</f>
        <v/>
      </c>
      <c r="J604" s="5" t="str">
        <f>' turmas sistema atual'!H603</f>
        <v xml:space="preserve">segunda das 21:00 às 23:00, sala A2-S305-SB, semanal , quarta das 19:00 às 21:00, sala A2-S305-SB, semanal </v>
      </c>
      <c r="K604" s="5">
        <f>' turmas sistema atual'!I603</f>
        <v>0</v>
      </c>
      <c r="L604" s="5" t="str">
        <f>' turmas sistema atual'!J603</f>
        <v>São Bernardo do Campo</v>
      </c>
      <c r="M604" s="5" t="str">
        <f>' turmas sistema atual'!K603</f>
        <v>noturno</v>
      </c>
      <c r="N604" s="5" t="str">
        <f>' turmas sistema atual'!L603</f>
        <v>4-0-4</v>
      </c>
      <c r="O604" s="5">
        <f>' turmas sistema atual'!M603</f>
        <v>45</v>
      </c>
      <c r="P604" s="5">
        <f>' turmas sistema atual'!N603</f>
        <v>0</v>
      </c>
      <c r="Q604" s="5">
        <f t="shared" si="9"/>
        <v>45</v>
      </c>
      <c r="R604" s="2" t="str">
        <f>UPPER(' turmas sistema atual'!R603)</f>
        <v>ANTONIO GIL VICENTE DE BRUM</v>
      </c>
      <c r="S604" s="2" t="str">
        <f>UPPER(' turmas sistema atual'!S603)</f>
        <v/>
      </c>
    </row>
    <row r="605" spans="1:19" ht="47.25" customHeight="1" thickBot="1" x14ac:dyDescent="0.3">
      <c r="A605" s="2" t="str">
        <f>' turmas sistema atual'!A604</f>
        <v>ENGENHARIA AEROESPACIAL</v>
      </c>
      <c r="B605" s="2" t="str">
        <f>' turmas sistema atual'!B604</f>
        <v>NIESZS001-17SB</v>
      </c>
      <c r="C605" s="5" t="str">
        <f>' turmas sistema atual'!Y604</f>
        <v>não</v>
      </c>
      <c r="D605" s="2" t="str">
        <f>' turmas sistema atual'!C604</f>
        <v>Aeronáutica I-B I-noturno (São Bernardo do Campo) - TURMA MINISTRADA EM INGLÊS</v>
      </c>
      <c r="E605" s="2" t="str">
        <f>' turmas sistema atual'!D604</f>
        <v>Aeronáutica I-B</v>
      </c>
      <c r="F605" s="2" t="str">
        <f>' turmas sistema atual'!F604</f>
        <v>ESZS001-17</v>
      </c>
      <c r="G605" s="2" t="str">
        <f>' turmas sistema atual'!G604</f>
        <v>I</v>
      </c>
      <c r="H605" s="2" t="str">
        <f>' turmas sistema atual'!W604</f>
        <v xml:space="preserve">segunda das 19:00 às 21:00, semanal ; quarta das 21:00 às 23:00, semanal </v>
      </c>
      <c r="I605" s="5" t="str">
        <f>' turmas sistema atual'!X604</f>
        <v/>
      </c>
      <c r="J605" s="5" t="str">
        <f>' turmas sistema atual'!H604</f>
        <v xml:space="preserve">segunda das 19:00 às 21:00, sala A2-S206-SB, semanal , quarta das 21:00 às 23:00, sala A2-S206-SB, semanal </v>
      </c>
      <c r="K605" s="5">
        <f>' turmas sistema atual'!I604</f>
        <v>0</v>
      </c>
      <c r="L605" s="5" t="str">
        <f>' turmas sistema atual'!J604</f>
        <v>São Bernardo do Campo</v>
      </c>
      <c r="M605" s="5" t="str">
        <f>' turmas sistema atual'!K604</f>
        <v>noturno</v>
      </c>
      <c r="N605" s="5" t="str">
        <f>' turmas sistema atual'!L604</f>
        <v>4-0-4</v>
      </c>
      <c r="O605" s="5">
        <f>' turmas sistema atual'!M604</f>
        <v>45</v>
      </c>
      <c r="P605" s="5">
        <f>' turmas sistema atual'!N604</f>
        <v>0</v>
      </c>
      <c r="Q605" s="5">
        <f t="shared" si="9"/>
        <v>45</v>
      </c>
      <c r="R605" s="2" t="str">
        <f>UPPER(' turmas sistema atual'!R604)</f>
        <v>SUNGKI JUNG</v>
      </c>
      <c r="S605" s="2" t="str">
        <f>UPPER(' turmas sistema atual'!S604)</f>
        <v/>
      </c>
    </row>
    <row r="606" spans="1:19" ht="47.25" customHeight="1" thickBot="1" x14ac:dyDescent="0.3">
      <c r="A606" s="2" t="str">
        <f>' turmas sistema atual'!A605</f>
        <v>ENGENHARIA AEROESPACIAL</v>
      </c>
      <c r="B606" s="2" t="str">
        <f>' turmas sistema atual'!B605</f>
        <v>DAESZS012-17SB</v>
      </c>
      <c r="C606" s="5" t="str">
        <f>' turmas sistema atual'!Y605</f>
        <v>não</v>
      </c>
      <c r="D606" s="2" t="str">
        <f>' turmas sistema atual'!C605</f>
        <v>Aplicações de Elementos Finitos para Engenharia A-diurno (São Bernardo do Campo)</v>
      </c>
      <c r="E606" s="2" t="str">
        <f>' turmas sistema atual'!D605</f>
        <v>Aplicações de Elementos Finitos para Engenharia</v>
      </c>
      <c r="F606" s="2" t="str">
        <f>' turmas sistema atual'!F605</f>
        <v>ESZS012-17</v>
      </c>
      <c r="G606" s="2" t="str">
        <f>' turmas sistema atual'!G605</f>
        <v>A</v>
      </c>
      <c r="H606" s="2" t="str">
        <f>' turmas sistema atual'!W605</f>
        <v>terça das 10:00 às 12:00, semanal ; quinta das 08:00 às 10:00, quinzenal I</v>
      </c>
      <c r="I606" s="5" t="str">
        <f>' turmas sistema atual'!X605</f>
        <v>quinta das 08:00 às 10:00, quinzenal II</v>
      </c>
      <c r="J606" s="5" t="str">
        <f>' turmas sistema atual'!H605</f>
        <v>terça das 10:00 às 12:00, sala A2-S205-SB, semanal , quinta das 08:00 às 10:00, sala A1-S101-SB, quinzenal I</v>
      </c>
      <c r="K606" s="5" t="str">
        <f>' turmas sistema atual'!I605</f>
        <v>quinta das 08:00 às 10:00, sala A1-L101-SB, quinzenal II</v>
      </c>
      <c r="L606" s="5" t="str">
        <f>' turmas sistema atual'!J605</f>
        <v>São Bernardo do Campo</v>
      </c>
      <c r="M606" s="5" t="str">
        <f>' turmas sistema atual'!K605</f>
        <v>diurno</v>
      </c>
      <c r="N606" s="5" t="str">
        <f>' turmas sistema atual'!L605</f>
        <v>3-1-4</v>
      </c>
      <c r="O606" s="5">
        <f>' turmas sistema atual'!M605</f>
        <v>45</v>
      </c>
      <c r="P606" s="5">
        <f>' turmas sistema atual'!N605</f>
        <v>0</v>
      </c>
      <c r="Q606" s="5">
        <f t="shared" si="9"/>
        <v>45</v>
      </c>
      <c r="R606" s="2" t="str">
        <f>UPPER(' turmas sistema atual'!R605)</f>
        <v>JUAN PABLO JULCA AVILA</v>
      </c>
      <c r="S606" s="2" t="str">
        <f>UPPER(' turmas sistema atual'!S605)</f>
        <v>JUAN PABLO JULCA AVILA</v>
      </c>
    </row>
    <row r="607" spans="1:19" ht="47.25" customHeight="1" thickBot="1" x14ac:dyDescent="0.3">
      <c r="A607" s="2" t="str">
        <f>' turmas sistema atual'!A606</f>
        <v>ENGENHARIA AEROESPACIAL</v>
      </c>
      <c r="B607" s="2" t="str">
        <f>' turmas sistema atual'!B606</f>
        <v>DAESZS004-17SB</v>
      </c>
      <c r="C607" s="5" t="str">
        <f>' turmas sistema atual'!Y606</f>
        <v>não</v>
      </c>
      <c r="D607" s="2" t="str">
        <f>' turmas sistema atual'!C606</f>
        <v>Aviônica A-diurno (São Bernardo do Campo)</v>
      </c>
      <c r="E607" s="2" t="str">
        <f>' turmas sistema atual'!D606</f>
        <v>Aviônica</v>
      </c>
      <c r="F607" s="2" t="str">
        <f>' turmas sistema atual'!F606</f>
        <v>ESZS004-17</v>
      </c>
      <c r="G607" s="2" t="str">
        <f>' turmas sistema atual'!G606</f>
        <v>A</v>
      </c>
      <c r="H607" s="2" t="str">
        <f>' turmas sistema atual'!W606</f>
        <v xml:space="preserve">segunda das 08:00 às 10:00, semanal ; quarta das 10:00 às 12:00, semanal </v>
      </c>
      <c r="I607" s="5" t="str">
        <f>' turmas sistema atual'!X606</f>
        <v/>
      </c>
      <c r="J607" s="5" t="str">
        <f>' turmas sistema atual'!H606</f>
        <v xml:space="preserve">segunda das 08:00 às 10:00, sala A2-S205-SB, semanal , quarta das 10:00 às 12:00, sala A2-S306-SB, semanal </v>
      </c>
      <c r="K607" s="5">
        <f>' turmas sistema atual'!I606</f>
        <v>0</v>
      </c>
      <c r="L607" s="5" t="str">
        <f>' turmas sistema atual'!J606</f>
        <v>São Bernardo do Campo</v>
      </c>
      <c r="M607" s="5" t="str">
        <f>' turmas sistema atual'!K606</f>
        <v>diurno</v>
      </c>
      <c r="N607" s="5" t="str">
        <f>' turmas sistema atual'!L606</f>
        <v>4-0-4</v>
      </c>
      <c r="O607" s="5">
        <f>' turmas sistema atual'!M606</f>
        <v>45</v>
      </c>
      <c r="P607" s="5">
        <f>' turmas sistema atual'!N606</f>
        <v>0</v>
      </c>
      <c r="Q607" s="5">
        <f t="shared" si="9"/>
        <v>45</v>
      </c>
      <c r="R607" s="2" t="str">
        <f>UPPER(' turmas sistema atual'!R606)</f>
        <v>EDUARDO DOS SANTOS FERREIRA</v>
      </c>
      <c r="S607" s="2" t="str">
        <f>UPPER(' turmas sistema atual'!S606)</f>
        <v/>
      </c>
    </row>
    <row r="608" spans="1:19" ht="47.25" customHeight="1" thickBot="1" x14ac:dyDescent="0.3">
      <c r="A608" s="2" t="str">
        <f>' turmas sistema atual'!A607</f>
        <v>ENGENHARIA AEROESPACIAL</v>
      </c>
      <c r="B608" s="2" t="str">
        <f>' turmas sistema atual'!B607</f>
        <v>DAESTS019-17SB</v>
      </c>
      <c r="C608" s="5" t="str">
        <f>' turmas sistema atual'!Y607</f>
        <v>não</v>
      </c>
      <c r="D608" s="2" t="str">
        <f>' turmas sistema atual'!C607</f>
        <v>Dinâmica de Gases A-diurno (São Bernardo do Campo)</v>
      </c>
      <c r="E608" s="2" t="str">
        <f>' turmas sistema atual'!D607</f>
        <v>Dinâmica de Gases</v>
      </c>
      <c r="F608" s="2" t="str">
        <f>' turmas sistema atual'!F607</f>
        <v>ESTS019-17</v>
      </c>
      <c r="G608" s="2" t="str">
        <f>' turmas sistema atual'!G607</f>
        <v>A</v>
      </c>
      <c r="H608" s="2" t="str">
        <f>' turmas sistema atual'!W607</f>
        <v xml:space="preserve">terça das 10:00 às 12:00, semanal ; quinta das 08:00 às 10:00, semanal ; sexta das 08:00 às 10:00, semanal </v>
      </c>
      <c r="I608" s="5" t="str">
        <f>' turmas sistema atual'!X607</f>
        <v/>
      </c>
      <c r="J608" s="5" t="str">
        <f>' turmas sistema atual'!H607</f>
        <v xml:space="preserve">terça das 10:00 às 12:00, sala A2-S202-SB, semanal , quinta das 08:00 às 10:00, sala A2-S106-SB, semanal , sexta das 08:00 às 10:00, sala A2-S202-SB, semanal </v>
      </c>
      <c r="K608" s="5">
        <f>' turmas sistema atual'!I607</f>
        <v>0</v>
      </c>
      <c r="L608" s="5" t="str">
        <f>' turmas sistema atual'!J607</f>
        <v>São Bernardo do Campo</v>
      </c>
      <c r="M608" s="5" t="str">
        <f>' turmas sistema atual'!K607</f>
        <v>diurno</v>
      </c>
      <c r="N608" s="5" t="str">
        <f>' turmas sistema atual'!L607</f>
        <v>4-2-4</v>
      </c>
      <c r="O608" s="5">
        <f>' turmas sistema atual'!M607</f>
        <v>45</v>
      </c>
      <c r="P608" s="5">
        <f>' turmas sistema atual'!N607</f>
        <v>0</v>
      </c>
      <c r="Q608" s="5">
        <f t="shared" si="9"/>
        <v>45</v>
      </c>
      <c r="R608" s="2" t="str">
        <f>UPPER(' turmas sistema atual'!R607)</f>
        <v>CARLOS ALBERTO ROCHA PIMENTEL</v>
      </c>
      <c r="S608" s="2" t="str">
        <f>UPPER(' turmas sistema atual'!S607)</f>
        <v>CARLOS ALBERTO ROCHA PIMENTEL</v>
      </c>
    </row>
    <row r="609" spans="1:19" ht="47.25" customHeight="1" thickBot="1" x14ac:dyDescent="0.3">
      <c r="A609" s="2" t="str">
        <f>' turmas sistema atual'!A608</f>
        <v>ENGENHARIA AEROESPACIAL</v>
      </c>
      <c r="B609" s="2" t="str">
        <f>' turmas sistema atual'!B608</f>
        <v>NAESTS019-17SB</v>
      </c>
      <c r="C609" s="5" t="str">
        <f>' turmas sistema atual'!Y608</f>
        <v>não</v>
      </c>
      <c r="D609" s="2" t="str">
        <f>' turmas sistema atual'!C608</f>
        <v>Dinâmica de Gases A-noturno (São Bernardo do Campo)</v>
      </c>
      <c r="E609" s="2" t="str">
        <f>' turmas sistema atual'!D608</f>
        <v>Dinâmica de Gases</v>
      </c>
      <c r="F609" s="2" t="str">
        <f>' turmas sistema atual'!F608</f>
        <v>ESTS019-17</v>
      </c>
      <c r="G609" s="2" t="str">
        <f>' turmas sistema atual'!G608</f>
        <v>A</v>
      </c>
      <c r="H609" s="2" t="str">
        <f>' turmas sistema atual'!W608</f>
        <v xml:space="preserve">terça das 19:00 às 21:00, semanal ; quinta das 21:00 às 23:00, semanal ; sexta das 21:00 às 23:00, semanal </v>
      </c>
      <c r="I609" s="5" t="str">
        <f>' turmas sistema atual'!X608</f>
        <v/>
      </c>
      <c r="J609" s="5" t="str">
        <f>' turmas sistema atual'!H608</f>
        <v xml:space="preserve">terça das 19:00 às 21:00, sala A2-S203-SB, semanal , quinta das 21:00 às 23:00, sala A2-S308-SB, semanal , sexta das 21:00 às 23:00, sala A2-S203-SB, semanal </v>
      </c>
      <c r="K609" s="5">
        <f>' turmas sistema atual'!I608</f>
        <v>0</v>
      </c>
      <c r="L609" s="5" t="str">
        <f>' turmas sistema atual'!J608</f>
        <v>São Bernardo do Campo</v>
      </c>
      <c r="M609" s="5" t="str">
        <f>' turmas sistema atual'!K608</f>
        <v>noturno</v>
      </c>
      <c r="N609" s="5" t="str">
        <f>' turmas sistema atual'!L608</f>
        <v>4-2-4</v>
      </c>
      <c r="O609" s="5">
        <f>' turmas sistema atual'!M608</f>
        <v>45</v>
      </c>
      <c r="P609" s="5">
        <f>' turmas sistema atual'!N608</f>
        <v>0</v>
      </c>
      <c r="Q609" s="5">
        <f t="shared" si="9"/>
        <v>45</v>
      </c>
      <c r="R609" s="2" t="str">
        <f>UPPER(' turmas sistema atual'!R608)</f>
        <v>LORETO PIZZUTI</v>
      </c>
      <c r="S609" s="2" t="str">
        <f>UPPER(' turmas sistema atual'!S608)</f>
        <v>LORETO PIZZUTI</v>
      </c>
    </row>
    <row r="610" spans="1:19" ht="47.25" customHeight="1" thickBot="1" x14ac:dyDescent="0.3">
      <c r="A610" s="2" t="str">
        <f>' turmas sistema atual'!A609</f>
        <v>ENGENHARIA AEROESPACIAL</v>
      </c>
      <c r="B610" s="2" t="str">
        <f>' turmas sistema atual'!B609</f>
        <v>DAESTS005-17SB</v>
      </c>
      <c r="C610" s="5" t="str">
        <f>' turmas sistema atual'!Y609</f>
        <v>não</v>
      </c>
      <c r="D610" s="2" t="str">
        <f>' turmas sistema atual'!C609</f>
        <v>Dinâmica e Controle de Veículos Espaciais A-diurno (São Bernardo do Campo)</v>
      </c>
      <c r="E610" s="2" t="str">
        <f>' turmas sistema atual'!D609</f>
        <v>Dinâmica e Controle de Veículos Espaciais</v>
      </c>
      <c r="F610" s="2" t="str">
        <f>' turmas sistema atual'!F609</f>
        <v>ESTS005-17</v>
      </c>
      <c r="G610" s="2" t="str">
        <f>' turmas sistema atual'!G609</f>
        <v>A</v>
      </c>
      <c r="H610" s="2" t="str">
        <f>' turmas sistema atual'!W609</f>
        <v xml:space="preserve">segunda das 08:00 às 10:00, semanal ; quarta das 10:00 às 12:00, semanal </v>
      </c>
      <c r="I610" s="5" t="str">
        <f>' turmas sistema atual'!X609</f>
        <v/>
      </c>
      <c r="J610" s="5" t="str">
        <f>' turmas sistema atual'!H609</f>
        <v xml:space="preserve">segunda das 08:00 às 10:00, sala A2-S205-SB, semanal , quarta das 10:00 às 12:00, sala A2-S205-SB, semanal </v>
      </c>
      <c r="K610" s="5">
        <f>' turmas sistema atual'!I609</f>
        <v>0</v>
      </c>
      <c r="L610" s="5" t="str">
        <f>' turmas sistema atual'!J609</f>
        <v>São Bernardo do Campo</v>
      </c>
      <c r="M610" s="5" t="str">
        <f>' turmas sistema atual'!K609</f>
        <v>diurno</v>
      </c>
      <c r="N610" s="5" t="str">
        <f>' turmas sistema atual'!L609</f>
        <v>4-0-4</v>
      </c>
      <c r="O610" s="5">
        <f>' turmas sistema atual'!M609</f>
        <v>45</v>
      </c>
      <c r="P610" s="5">
        <f>' turmas sistema atual'!N609</f>
        <v>0</v>
      </c>
      <c r="Q610" s="5">
        <f t="shared" si="9"/>
        <v>45</v>
      </c>
      <c r="R610" s="2" t="str">
        <f>UPPER(' turmas sistema atual'!R609)</f>
        <v>LUIZ CARLOS GADELHA DE SOUZA</v>
      </c>
      <c r="S610" s="2" t="str">
        <f>UPPER(' turmas sistema atual'!S609)</f>
        <v/>
      </c>
    </row>
    <row r="611" spans="1:19" ht="47.25" customHeight="1" thickBot="1" x14ac:dyDescent="0.3">
      <c r="A611" s="2" t="str">
        <f>' turmas sistema atual'!A610</f>
        <v>ENGENHARIA AEROESPACIAL</v>
      </c>
      <c r="B611" s="2" t="str">
        <f>' turmas sistema atual'!B610</f>
        <v>NAESTS005-17SB</v>
      </c>
      <c r="C611" s="5" t="str">
        <f>' turmas sistema atual'!Y610</f>
        <v>não</v>
      </c>
      <c r="D611" s="2" t="str">
        <f>' turmas sistema atual'!C610</f>
        <v>Dinâmica e Controle de Veículos Espaciais A-noturno (São Bernardo do Campo)</v>
      </c>
      <c r="E611" s="2" t="str">
        <f>' turmas sistema atual'!D610</f>
        <v>Dinâmica e Controle de Veículos Espaciais</v>
      </c>
      <c r="F611" s="2" t="str">
        <f>' turmas sistema atual'!F610</f>
        <v>ESTS005-17</v>
      </c>
      <c r="G611" s="2" t="str">
        <f>' turmas sistema atual'!G610</f>
        <v>A</v>
      </c>
      <c r="H611" s="2" t="str">
        <f>' turmas sistema atual'!W610</f>
        <v xml:space="preserve">segunda das 19:00 às 21:00, semanal ; quarta das 21:00 às 23:00, semanal </v>
      </c>
      <c r="I611" s="5" t="str">
        <f>' turmas sistema atual'!X610</f>
        <v/>
      </c>
      <c r="J611" s="5" t="str">
        <f>' turmas sistema atual'!H610</f>
        <v xml:space="preserve">segunda das 19:00 às 21:00, sala A2-S103-SB, semanal , quarta das 21:00 às 23:00, sala A2-S103-SB, semanal </v>
      </c>
      <c r="K611" s="5">
        <f>' turmas sistema atual'!I610</f>
        <v>0</v>
      </c>
      <c r="L611" s="5" t="str">
        <f>' turmas sistema atual'!J610</f>
        <v>São Bernardo do Campo</v>
      </c>
      <c r="M611" s="5" t="str">
        <f>' turmas sistema atual'!K610</f>
        <v>noturno</v>
      </c>
      <c r="N611" s="5" t="str">
        <f>' turmas sistema atual'!L610</f>
        <v>4-0-4</v>
      </c>
      <c r="O611" s="5">
        <f>' turmas sistema atual'!M610</f>
        <v>45</v>
      </c>
      <c r="P611" s="5">
        <f>' turmas sistema atual'!N610</f>
        <v>0</v>
      </c>
      <c r="Q611" s="5">
        <f t="shared" si="9"/>
        <v>45</v>
      </c>
      <c r="R611" s="2" t="str">
        <f>UPPER(' turmas sistema atual'!R610)</f>
        <v>LUIZ DE SIQUEIRA MARTINS FILHO</v>
      </c>
      <c r="S611" s="2" t="str">
        <f>UPPER(' turmas sistema atual'!S610)</f>
        <v/>
      </c>
    </row>
    <row r="612" spans="1:19" ht="47.25" customHeight="1" thickBot="1" x14ac:dyDescent="0.3">
      <c r="A612" s="2" t="str">
        <f>' turmas sistema atual'!A611</f>
        <v>ENGENHARIA AEROESPACIAL</v>
      </c>
      <c r="B612" s="2" t="str">
        <f>' turmas sistema atual'!B611</f>
        <v>DAESTS001-17SB</v>
      </c>
      <c r="C612" s="5" t="str">
        <f>' turmas sistema atual'!Y611</f>
        <v>não</v>
      </c>
      <c r="D612" s="2" t="str">
        <f>' turmas sistema atual'!C611</f>
        <v>Dinâmica I A-diurno (São Bernardo do Campo)</v>
      </c>
      <c r="E612" s="2" t="str">
        <f>' turmas sistema atual'!D611</f>
        <v>Dinâmica I</v>
      </c>
      <c r="F612" s="2" t="str">
        <f>' turmas sistema atual'!F611</f>
        <v>ESTS001-17</v>
      </c>
      <c r="G612" s="2" t="str">
        <f>' turmas sistema atual'!G611</f>
        <v>A</v>
      </c>
      <c r="H612" s="2" t="str">
        <f>' turmas sistema atual'!W611</f>
        <v xml:space="preserve">segunda das 10:00 às 12:00, semanal ; quarta das 08:00 às 10:00, semanal </v>
      </c>
      <c r="I612" s="5" t="str">
        <f>' turmas sistema atual'!X611</f>
        <v/>
      </c>
      <c r="J612" s="5" t="str">
        <f>' turmas sistema atual'!H611</f>
        <v xml:space="preserve">segunda das 10:00 às 12:00, sala A2-S205-SB, semanal , quarta das 08:00 às 10:00, sala A2-S205-SB, semanal </v>
      </c>
      <c r="K612" s="5">
        <f>' turmas sistema atual'!I611</f>
        <v>0</v>
      </c>
      <c r="L612" s="5" t="str">
        <f>' turmas sistema atual'!J611</f>
        <v>São Bernardo do Campo</v>
      </c>
      <c r="M612" s="5" t="str">
        <f>' turmas sistema atual'!K611</f>
        <v>diurno</v>
      </c>
      <c r="N612" s="5" t="str">
        <f>' turmas sistema atual'!L611</f>
        <v>4-0-5</v>
      </c>
      <c r="O612" s="5">
        <f>' turmas sistema atual'!M611</f>
        <v>45</v>
      </c>
      <c r="P612" s="5">
        <f>' turmas sistema atual'!N611</f>
        <v>0</v>
      </c>
      <c r="Q612" s="5">
        <f t="shared" si="9"/>
        <v>45</v>
      </c>
      <c r="R612" s="2" t="str">
        <f>UPPER(' turmas sistema atual'!R611)</f>
        <v>CARLOS RENATO HUAURA SOLORZANO</v>
      </c>
      <c r="S612" s="2" t="str">
        <f>UPPER(' turmas sistema atual'!S611)</f>
        <v/>
      </c>
    </row>
    <row r="613" spans="1:19" ht="47.25" customHeight="1" thickBot="1" x14ac:dyDescent="0.3">
      <c r="A613" s="2" t="str">
        <f>' turmas sistema atual'!A612</f>
        <v>ENGENHARIA AEROESPACIAL</v>
      </c>
      <c r="B613" s="2" t="str">
        <f>' turmas sistema atual'!B612</f>
        <v>NAESZS029-17SB</v>
      </c>
      <c r="C613" s="5" t="str">
        <f>' turmas sistema atual'!Y612</f>
        <v>não</v>
      </c>
      <c r="D613" s="2" t="str">
        <f>' turmas sistema atual'!C612</f>
        <v>Dinâmica Orbital A-noturno (São Bernardo do Campo)</v>
      </c>
      <c r="E613" s="2" t="str">
        <f>' turmas sistema atual'!D612</f>
        <v>Dinâmica Orbital</v>
      </c>
      <c r="F613" s="2" t="str">
        <f>' turmas sistema atual'!F612</f>
        <v>ESZS029-17</v>
      </c>
      <c r="G613" s="2" t="str">
        <f>' turmas sistema atual'!G612</f>
        <v>A</v>
      </c>
      <c r="H613" s="2" t="str">
        <f>' turmas sistema atual'!W612</f>
        <v xml:space="preserve">segunda das 21:00 às 23:00, semanal ; quarta das 19:00 às 21:00, semanal </v>
      </c>
      <c r="I613" s="5" t="str">
        <f>' turmas sistema atual'!X612</f>
        <v/>
      </c>
      <c r="J613" s="5" t="str">
        <f>' turmas sistema atual'!H612</f>
        <v xml:space="preserve">segunda das 21:00 às 23:00, sala A2-S204-SB, semanal , quarta das 19:00 às 21:00, sala A2-S204-SB, semanal </v>
      </c>
      <c r="K613" s="5">
        <f>' turmas sistema atual'!I612</f>
        <v>0</v>
      </c>
      <c r="L613" s="5" t="str">
        <f>' turmas sistema atual'!J612</f>
        <v>São Bernardo do Campo</v>
      </c>
      <c r="M613" s="5" t="str">
        <f>' turmas sistema atual'!K612</f>
        <v>noturno</v>
      </c>
      <c r="N613" s="5" t="str">
        <f>' turmas sistema atual'!L612</f>
        <v>4-0-4</v>
      </c>
      <c r="O613" s="5">
        <f>' turmas sistema atual'!M612</f>
        <v>45</v>
      </c>
      <c r="P613" s="5">
        <f>' turmas sistema atual'!N612</f>
        <v>0</v>
      </c>
      <c r="Q613" s="5">
        <f t="shared" si="9"/>
        <v>45</v>
      </c>
      <c r="R613" s="2" t="str">
        <f>UPPER(' turmas sistema atual'!R612)</f>
        <v>CARLOS RENATO HUAURA SOLORZANO</v>
      </c>
      <c r="S613" s="2" t="str">
        <f>UPPER(' turmas sistema atual'!S612)</f>
        <v/>
      </c>
    </row>
    <row r="614" spans="1:19" ht="47.25" customHeight="1" thickBot="1" x14ac:dyDescent="0.3">
      <c r="A614" s="2" t="str">
        <f>' turmas sistema atual'!A613</f>
        <v>ENGENHARIA AEROESPACIAL</v>
      </c>
      <c r="B614" s="2" t="str">
        <f>' turmas sistema atual'!B613</f>
        <v>NAESTS007-17SB</v>
      </c>
      <c r="C614" s="5" t="str">
        <f>' turmas sistema atual'!Y613</f>
        <v>não</v>
      </c>
      <c r="D614" s="2" t="str">
        <f>' turmas sistema atual'!C613</f>
        <v>Estabilidade e Controle de Aeronaves A-noturno (São Bernardo do Campo)</v>
      </c>
      <c r="E614" s="2" t="str">
        <f>' turmas sistema atual'!D613</f>
        <v>Estabilidade e Controle de Aeronaves</v>
      </c>
      <c r="F614" s="2" t="str">
        <f>' turmas sistema atual'!F613</f>
        <v>ESTS007-17</v>
      </c>
      <c r="G614" s="2" t="str">
        <f>' turmas sistema atual'!G613</f>
        <v>A</v>
      </c>
      <c r="H614" s="2" t="str">
        <f>' turmas sistema atual'!W613</f>
        <v xml:space="preserve">terça das 19:00 às 21:00, semanal ; quinta das 21:00 às 23:00, semanal </v>
      </c>
      <c r="I614" s="5" t="str">
        <f>' turmas sistema atual'!X613</f>
        <v/>
      </c>
      <c r="J614" s="5" t="str">
        <f>' turmas sistema atual'!H613</f>
        <v xml:space="preserve">terça das 19:00 às 21:00, sala A2-S205-SB, semanal , quinta das 21:00 às 23:00, sala A2-S205-SB, semanal </v>
      </c>
      <c r="K614" s="5">
        <f>' turmas sistema atual'!I613</f>
        <v>0</v>
      </c>
      <c r="L614" s="5" t="str">
        <f>' turmas sistema atual'!J613</f>
        <v>São Bernardo do Campo</v>
      </c>
      <c r="M614" s="5" t="str">
        <f>' turmas sistema atual'!K613</f>
        <v>noturno</v>
      </c>
      <c r="N614" s="5" t="str">
        <f>' turmas sistema atual'!L613</f>
        <v>4-0-4</v>
      </c>
      <c r="O614" s="5">
        <f>' turmas sistema atual'!M613</f>
        <v>45</v>
      </c>
      <c r="P614" s="5">
        <f>' turmas sistema atual'!N613</f>
        <v>0</v>
      </c>
      <c r="Q614" s="5">
        <f t="shared" si="9"/>
        <v>45</v>
      </c>
      <c r="R614" s="2" t="str">
        <f>UPPER(' turmas sistema atual'!R613)</f>
        <v>FERNANDO MADEIRA</v>
      </c>
      <c r="S614" s="2" t="str">
        <f>UPPER(' turmas sistema atual'!S613)</f>
        <v/>
      </c>
    </row>
    <row r="615" spans="1:19" ht="47.25" customHeight="1" thickBot="1" x14ac:dyDescent="0.3">
      <c r="A615" s="2" t="str">
        <f>' turmas sistema atual'!A614</f>
        <v>ENGENHARIA AEROESPACIAL</v>
      </c>
      <c r="B615" s="2" t="str">
        <f>' turmas sistema atual'!B614</f>
        <v>DAESTS003-17SB</v>
      </c>
      <c r="C615" s="5" t="str">
        <f>' turmas sistema atual'!Y614</f>
        <v>não</v>
      </c>
      <c r="D615" s="2" t="str">
        <f>' turmas sistema atual'!C614</f>
        <v>Introdução à Astronáutica A-diurno (São Bernardo do Campo)</v>
      </c>
      <c r="E615" s="2" t="str">
        <f>' turmas sistema atual'!D614</f>
        <v>Introdução à Astronáutica</v>
      </c>
      <c r="F615" s="2" t="str">
        <f>' turmas sistema atual'!F614</f>
        <v>ESTS003-17</v>
      </c>
      <c r="G615" s="2" t="str">
        <f>' turmas sistema atual'!G614</f>
        <v>A</v>
      </c>
      <c r="H615" s="2" t="str">
        <f>' turmas sistema atual'!W614</f>
        <v xml:space="preserve">sexta das 10:00 às 12:00, semanal </v>
      </c>
      <c r="I615" s="5" t="str">
        <f>' turmas sistema atual'!X614</f>
        <v/>
      </c>
      <c r="J615" s="5" t="str">
        <f>' turmas sistema atual'!H614</f>
        <v xml:space="preserve">sexta das 10:00 às 12:00, sala A2-S206-SB, semanal </v>
      </c>
      <c r="K615" s="5">
        <f>' turmas sistema atual'!I614</f>
        <v>0</v>
      </c>
      <c r="L615" s="5" t="str">
        <f>' turmas sistema atual'!J614</f>
        <v>São Bernardo do Campo</v>
      </c>
      <c r="M615" s="5" t="str">
        <f>' turmas sistema atual'!K614</f>
        <v>diurno</v>
      </c>
      <c r="N615" s="5" t="str">
        <f>' turmas sistema atual'!L614</f>
        <v>2-0-3</v>
      </c>
      <c r="O615" s="5">
        <f>' turmas sistema atual'!M614</f>
        <v>45</v>
      </c>
      <c r="P615" s="5">
        <f>' turmas sistema atual'!N614</f>
        <v>0</v>
      </c>
      <c r="Q615" s="5">
        <f t="shared" si="9"/>
        <v>45</v>
      </c>
      <c r="R615" s="2" t="str">
        <f>UPPER(' turmas sistema atual'!R614)</f>
        <v>CLAUDIA CELESTE CELESTINO DE PAULA SANTOS</v>
      </c>
      <c r="S615" s="2" t="str">
        <f>UPPER(' turmas sistema atual'!S614)</f>
        <v/>
      </c>
    </row>
    <row r="616" spans="1:19" ht="47.25" customHeight="1" thickBot="1" x14ac:dyDescent="0.3">
      <c r="A616" s="2" t="str">
        <f>' turmas sistema atual'!A615</f>
        <v>ENGENHARIA AEROESPACIAL</v>
      </c>
      <c r="B616" s="2" t="str">
        <f>' turmas sistema atual'!B615</f>
        <v>NAESTS003-17SB</v>
      </c>
      <c r="C616" s="5" t="str">
        <f>' turmas sistema atual'!Y615</f>
        <v>não</v>
      </c>
      <c r="D616" s="2" t="str">
        <f>' turmas sistema atual'!C615</f>
        <v>Introdução à Astronáutica A-noturno (São Bernardo do Campo)</v>
      </c>
      <c r="E616" s="2" t="str">
        <f>' turmas sistema atual'!D615</f>
        <v>Introdução à Astronáutica</v>
      </c>
      <c r="F616" s="2" t="str">
        <f>' turmas sistema atual'!F615</f>
        <v>ESTS003-17</v>
      </c>
      <c r="G616" s="2" t="str">
        <f>' turmas sistema atual'!G615</f>
        <v>A</v>
      </c>
      <c r="H616" s="2" t="str">
        <f>' turmas sistema atual'!W615</f>
        <v xml:space="preserve">sexta das 19:00 às 21:00, semanal </v>
      </c>
      <c r="I616" s="5" t="str">
        <f>' turmas sistema atual'!X615</f>
        <v/>
      </c>
      <c r="J616" s="5" t="str">
        <f>' turmas sistema atual'!H615</f>
        <v xml:space="preserve">sexta das 19:00 às 21:00, sala A1-S206-SB, semanal </v>
      </c>
      <c r="K616" s="5">
        <f>' turmas sistema atual'!I615</f>
        <v>0</v>
      </c>
      <c r="L616" s="5" t="str">
        <f>' turmas sistema atual'!J615</f>
        <v>São Bernardo do Campo</v>
      </c>
      <c r="M616" s="5" t="str">
        <f>' turmas sistema atual'!K615</f>
        <v>noturno</v>
      </c>
      <c r="N616" s="5" t="str">
        <f>' turmas sistema atual'!L615</f>
        <v>2-0-3</v>
      </c>
      <c r="O616" s="5">
        <f>' turmas sistema atual'!M615</f>
        <v>45</v>
      </c>
      <c r="P616" s="5">
        <f>' turmas sistema atual'!N615</f>
        <v>0</v>
      </c>
      <c r="Q616" s="5">
        <f t="shared" si="9"/>
        <v>45</v>
      </c>
      <c r="R616" s="2" t="str">
        <f>UPPER(' turmas sistema atual'!R615)</f>
        <v>CLAUDIA CELESTE CELESTINO DE PAULA SANTOS</v>
      </c>
      <c r="S616" s="2" t="str">
        <f>UPPER(' turmas sistema atual'!S615)</f>
        <v/>
      </c>
    </row>
    <row r="617" spans="1:19" ht="47.25" customHeight="1" thickBot="1" x14ac:dyDescent="0.3">
      <c r="A617" s="2" t="str">
        <f>' turmas sistema atual'!A616</f>
        <v>ENGENHARIA AEROESPACIAL</v>
      </c>
      <c r="B617" s="2" t="str">
        <f>' turmas sistema atual'!B616</f>
        <v>NAESTS006-17SB</v>
      </c>
      <c r="C617" s="5" t="str">
        <f>' turmas sistema atual'!Y616</f>
        <v>não</v>
      </c>
      <c r="D617" s="2" t="str">
        <f>' turmas sistema atual'!C616</f>
        <v>Laboratório de Guiagem, Navegação e Controle A-noturno (São Bernardo do Campo)</v>
      </c>
      <c r="E617" s="2" t="str">
        <f>' turmas sistema atual'!D616</f>
        <v>Laboratório de Guiagem, Navegação e Controle</v>
      </c>
      <c r="F617" s="2" t="str">
        <f>' turmas sistema atual'!F616</f>
        <v>ESTS006-17</v>
      </c>
      <c r="G617" s="2" t="str">
        <f>' turmas sistema atual'!G616</f>
        <v>A</v>
      </c>
      <c r="H617" s="2" t="str">
        <f>' turmas sistema atual'!W616</f>
        <v/>
      </c>
      <c r="I617" s="5" t="str">
        <f>' turmas sistema atual'!X616</f>
        <v xml:space="preserve">terça das 21:00 às 23:00, semanal ; quinta das 19:00 às 21:00, semanal </v>
      </c>
      <c r="J617" s="5">
        <f>' turmas sistema atual'!H616</f>
        <v>0</v>
      </c>
      <c r="K617" s="5" t="str">
        <f>' turmas sistema atual'!I616</f>
        <v xml:space="preserve">terça das 21:00 às 23:00, sala A2-L003-SB, semanal , quinta das 19:00 às 21:00, sala A2-L003-SB, semanal </v>
      </c>
      <c r="L617" s="5" t="str">
        <f>' turmas sistema atual'!J616</f>
        <v>São Bernardo do Campo</v>
      </c>
      <c r="M617" s="5" t="str">
        <f>' turmas sistema atual'!K616</f>
        <v>noturno</v>
      </c>
      <c r="N617" s="5" t="str">
        <f>' turmas sistema atual'!L616</f>
        <v>0-4-4</v>
      </c>
      <c r="O617" s="5">
        <f>' turmas sistema atual'!M616</f>
        <v>40</v>
      </c>
      <c r="P617" s="5">
        <f>' turmas sistema atual'!N616</f>
        <v>0</v>
      </c>
      <c r="Q617" s="5">
        <f t="shared" si="9"/>
        <v>40</v>
      </c>
      <c r="R617" s="2" t="str">
        <f>UPPER(' turmas sistema atual'!R616)</f>
        <v/>
      </c>
      <c r="S617" s="2" t="str">
        <f>UPPER(' turmas sistema atual'!S616)</f>
        <v>CLAUDIA CELESTE CELESTINO DE PAULA SANTOS</v>
      </c>
    </row>
    <row r="618" spans="1:19" ht="47.25" customHeight="1" thickBot="1" x14ac:dyDescent="0.3">
      <c r="A618" s="2" t="str">
        <f>' turmas sistema atual'!A617</f>
        <v>ENGENHARIA AEROESPACIAL</v>
      </c>
      <c r="B618" s="2" t="str">
        <f>' turmas sistema atual'!B617</f>
        <v>DAESTS009-17SB</v>
      </c>
      <c r="C618" s="5" t="str">
        <f>' turmas sistema atual'!Y617</f>
        <v>não</v>
      </c>
      <c r="D618" s="2" t="str">
        <f>' turmas sistema atual'!C617</f>
        <v>Materiais Compósitos e Aplicações Estruturais A-diurno (São Bernardo do Campo)</v>
      </c>
      <c r="E618" s="2" t="str">
        <f>' turmas sistema atual'!D617</f>
        <v>Materiais Compósitos e Aplicações Estruturais</v>
      </c>
      <c r="F618" s="2" t="str">
        <f>' turmas sistema atual'!F617</f>
        <v>ESTS009-17</v>
      </c>
      <c r="G618" s="2" t="str">
        <f>' turmas sistema atual'!G617</f>
        <v>A</v>
      </c>
      <c r="H618" s="2" t="str">
        <f>' turmas sistema atual'!W617</f>
        <v xml:space="preserve">segunda das 08:00 às 10:00, semanal ; quarta das 10:00 às 12:00, semanal </v>
      </c>
      <c r="I618" s="5" t="str">
        <f>' turmas sistema atual'!X617</f>
        <v/>
      </c>
      <c r="J618" s="5" t="str">
        <f>' turmas sistema atual'!H617</f>
        <v xml:space="preserve">segunda das 08:00 às 10:00, sala A2-S202-SB, semanal , quarta das 10:00 às 12:00, sala A2-S202-SB, semanal </v>
      </c>
      <c r="K618" s="5">
        <f>' turmas sistema atual'!I617</f>
        <v>0</v>
      </c>
      <c r="L618" s="5" t="str">
        <f>' turmas sistema atual'!J617</f>
        <v>São Bernardo do Campo</v>
      </c>
      <c r="M618" s="5" t="str">
        <f>' turmas sistema atual'!K617</f>
        <v>diurno</v>
      </c>
      <c r="N618" s="5" t="str">
        <f>' turmas sistema atual'!L617</f>
        <v>4-0-4</v>
      </c>
      <c r="O618" s="5">
        <f>' turmas sistema atual'!M617</f>
        <v>40</v>
      </c>
      <c r="P618" s="5">
        <f>' turmas sistema atual'!N617</f>
        <v>0</v>
      </c>
      <c r="Q618" s="5">
        <f t="shared" si="9"/>
        <v>40</v>
      </c>
      <c r="R618" s="2" t="str">
        <f>UPPER(' turmas sistema atual'!R617)</f>
        <v>JOAO BATISTA DE AGUIAR</v>
      </c>
      <c r="S618" s="2" t="str">
        <f>UPPER(' turmas sistema atual'!S617)</f>
        <v/>
      </c>
    </row>
    <row r="619" spans="1:19" ht="47.25" customHeight="1" thickBot="1" x14ac:dyDescent="0.3">
      <c r="A619" s="2" t="str">
        <f>' turmas sistema atual'!A618</f>
        <v>ENGENHARIA AEROESPACIAL</v>
      </c>
      <c r="B619" s="2" t="str">
        <f>' turmas sistema atual'!B618</f>
        <v>DAESZS018-17SB</v>
      </c>
      <c r="C619" s="5" t="str">
        <f>' turmas sistema atual'!Y618</f>
        <v>não</v>
      </c>
      <c r="D619" s="2" t="str">
        <f>' turmas sistema atual'!C618</f>
        <v>Mecânica dos Sólidos II A-diurno (São Bernardo do Campo)</v>
      </c>
      <c r="E619" s="2" t="str">
        <f>' turmas sistema atual'!D618</f>
        <v>Mecânica dos Sólidos II</v>
      </c>
      <c r="F619" s="2" t="str">
        <f>' turmas sistema atual'!F618</f>
        <v>ESZS018-17</v>
      </c>
      <c r="G619" s="2" t="str">
        <f>' turmas sistema atual'!G618</f>
        <v>A</v>
      </c>
      <c r="H619" s="2" t="str">
        <f>' turmas sistema atual'!W618</f>
        <v xml:space="preserve">terça das 08:00 às 10:00, semanal ; quinta das 10:00 às 12:00, semanal </v>
      </c>
      <c r="I619" s="5" t="str">
        <f>' turmas sistema atual'!X618</f>
        <v/>
      </c>
      <c r="J619" s="5" t="str">
        <f>' turmas sistema atual'!H618</f>
        <v xml:space="preserve">terça das 08:00 às 10:00, sala A2-S305-SB, semanal , quinta das 10:00 às 12:00, sala A2-S305-SB, semanal </v>
      </c>
      <c r="K619" s="5">
        <f>' turmas sistema atual'!I618</f>
        <v>0</v>
      </c>
      <c r="L619" s="5" t="str">
        <f>' turmas sistema atual'!J618</f>
        <v>São Bernardo do Campo</v>
      </c>
      <c r="M619" s="5" t="str">
        <f>' turmas sistema atual'!K618</f>
        <v>diurno</v>
      </c>
      <c r="N619" s="5" t="str">
        <f>' turmas sistema atual'!L618</f>
        <v>4-0-5</v>
      </c>
      <c r="O619" s="5">
        <f>' turmas sistema atual'!M618</f>
        <v>45</v>
      </c>
      <c r="P619" s="5">
        <f>' turmas sistema atual'!N618</f>
        <v>0</v>
      </c>
      <c r="Q619" s="5">
        <f t="shared" si="9"/>
        <v>45</v>
      </c>
      <c r="R619" s="2" t="str">
        <f>UPPER(' turmas sistema atual'!R618)</f>
        <v>JOAO BATISTA DE AGUIAR</v>
      </c>
      <c r="S619" s="2" t="str">
        <f>UPPER(' turmas sistema atual'!S618)</f>
        <v/>
      </c>
    </row>
    <row r="620" spans="1:19" ht="47.25" customHeight="1" thickBot="1" x14ac:dyDescent="0.3">
      <c r="A620" s="2" t="str">
        <f>' turmas sistema atual'!A619</f>
        <v>ENGENHARIA AEROESPACIAL</v>
      </c>
      <c r="B620" s="2" t="str">
        <f>' turmas sistema atual'!B619</f>
        <v>DAESTS011-17SB</v>
      </c>
      <c r="C620" s="5" t="str">
        <f>' turmas sistema atual'!Y619</f>
        <v>não</v>
      </c>
      <c r="D620" s="2" t="str">
        <f>' turmas sistema atual'!C619</f>
        <v>Métodos Computacionais para Análise Estrutural A-diurno (São Bernardo do Campo)</v>
      </c>
      <c r="E620" s="2" t="str">
        <f>' turmas sistema atual'!D619</f>
        <v>Métodos Computacionais para Análise Estrutural</v>
      </c>
      <c r="F620" s="2" t="str">
        <f>' turmas sistema atual'!F619</f>
        <v>ESTS011-17</v>
      </c>
      <c r="G620" s="2" t="str">
        <f>' turmas sistema atual'!G619</f>
        <v>A</v>
      </c>
      <c r="H620" s="2" t="str">
        <f>' turmas sistema atual'!W619</f>
        <v>sexta das 08:00 às 10:00, semanal ; sexta das 10:00 às 12:00, quinzenal I</v>
      </c>
      <c r="I620" s="5" t="str">
        <f>' turmas sistema atual'!X619</f>
        <v>sexta das 10:00 às 12:00, quinzenal II</v>
      </c>
      <c r="J620" s="5" t="str">
        <f>' turmas sistema atual'!H619</f>
        <v>sexta das 08:00 às 10:00, sala A2-S205-SB, semanal , sexta das 10:00 às 12:00, sala A2-S205-SB, quinzenal I</v>
      </c>
      <c r="K620" s="5" t="str">
        <f>' turmas sistema atual'!I619</f>
        <v>sexta das 10:00 às 12:00, sala A2-L003-SB, quinzenal II</v>
      </c>
      <c r="L620" s="5" t="str">
        <f>' turmas sistema atual'!J619</f>
        <v>São Bernardo do Campo</v>
      </c>
      <c r="M620" s="5" t="str">
        <f>' turmas sistema atual'!K619</f>
        <v>diurno</v>
      </c>
      <c r="N620" s="5" t="str">
        <f>' turmas sistema atual'!L619</f>
        <v>3-1-4</v>
      </c>
      <c r="O620" s="5">
        <f>' turmas sistema atual'!M619</f>
        <v>45</v>
      </c>
      <c r="P620" s="5">
        <f>' turmas sistema atual'!N619</f>
        <v>0</v>
      </c>
      <c r="Q620" s="5">
        <f t="shared" si="9"/>
        <v>45</v>
      </c>
      <c r="R620" s="2" t="str">
        <f>UPPER(' turmas sistema atual'!R619)</f>
        <v>REYOLANDO MANOEL LOPES REBELLO DA FONSECA BRASIL</v>
      </c>
      <c r="S620" s="2" t="str">
        <f>UPPER(' turmas sistema atual'!S619)</f>
        <v>REYOLANDO MANOEL LOPES REBELLO DA FONSECA BRASIL</v>
      </c>
    </row>
    <row r="621" spans="1:19" ht="47.25" customHeight="1" thickBot="1" x14ac:dyDescent="0.3">
      <c r="A621" s="2" t="str">
        <f>' turmas sistema atual'!A620</f>
        <v>ENGENHARIA AEROESPACIAL</v>
      </c>
      <c r="B621" s="2" t="str">
        <f>' turmas sistema atual'!B620</f>
        <v>NAESTS011-17SB</v>
      </c>
      <c r="C621" s="5" t="str">
        <f>' turmas sistema atual'!Y620</f>
        <v>não</v>
      </c>
      <c r="D621" s="2" t="str">
        <f>' turmas sistema atual'!C620</f>
        <v>Métodos Computacionais para Análise Estrutural A-noturno (São Bernardo do Campo)</v>
      </c>
      <c r="E621" s="2" t="str">
        <f>' turmas sistema atual'!D620</f>
        <v>Métodos Computacionais para Análise Estrutural</v>
      </c>
      <c r="F621" s="2" t="str">
        <f>' turmas sistema atual'!F620</f>
        <v>ESTS011-17</v>
      </c>
      <c r="G621" s="2" t="str">
        <f>' turmas sistema atual'!G620</f>
        <v>A</v>
      </c>
      <c r="H621" s="2" t="str">
        <f>' turmas sistema atual'!W620</f>
        <v xml:space="preserve">segunda das 21:00 às 23:00, quinzenal II; quarta das 19:00 às 21:00, semanal </v>
      </c>
      <c r="I621" s="5" t="str">
        <f>' turmas sistema atual'!X620</f>
        <v>segunda das 21:00 às 23:00, quinzenal I</v>
      </c>
      <c r="J621" s="5" t="str">
        <f>' turmas sistema atual'!H620</f>
        <v xml:space="preserve">segunda das 21:00 às 23:00, sala A2-S305-SB, quinzenal II, quarta das 19:00 às 21:00, sala A2-S305-SB, semanal </v>
      </c>
      <c r="K621" s="5" t="str">
        <f>' turmas sistema atual'!I620</f>
        <v>segunda das 21:00 às 23:00, sala A2-L003-SB, quinzenal I</v>
      </c>
      <c r="L621" s="5" t="str">
        <f>' turmas sistema atual'!J620</f>
        <v>São Bernardo do Campo</v>
      </c>
      <c r="M621" s="5" t="str">
        <f>' turmas sistema atual'!K620</f>
        <v>noturno</v>
      </c>
      <c r="N621" s="5" t="str">
        <f>' turmas sistema atual'!L620</f>
        <v>3-1-4</v>
      </c>
      <c r="O621" s="5">
        <f>' turmas sistema atual'!M620</f>
        <v>45</v>
      </c>
      <c r="P621" s="5">
        <f>' turmas sistema atual'!N620</f>
        <v>0</v>
      </c>
      <c r="Q621" s="5">
        <f t="shared" si="9"/>
        <v>45</v>
      </c>
      <c r="R621" s="2" t="str">
        <f>UPPER(' turmas sistema atual'!R620)</f>
        <v>CICERO RIBEIRO DE LIMA</v>
      </c>
      <c r="S621" s="2" t="str">
        <f>UPPER(' turmas sistema atual'!S620)</f>
        <v>CICERO RIBEIRO DE LIMA</v>
      </c>
    </row>
    <row r="622" spans="1:19" ht="47.25" customHeight="1" thickBot="1" x14ac:dyDescent="0.3">
      <c r="A622" s="2" t="str">
        <f>' turmas sistema atual'!A621</f>
        <v>ENGENHARIA AEROESPACIAL</v>
      </c>
      <c r="B622" s="2" t="str">
        <f>' turmas sistema atual'!B621</f>
        <v>NAESZS008-17SB</v>
      </c>
      <c r="C622" s="5" t="str">
        <f>' turmas sistema atual'!Y621</f>
        <v>não</v>
      </c>
      <c r="D622" s="2" t="str">
        <f>' turmas sistema atual'!C621</f>
        <v>Navegação Inercial e GPS A-noturno (São Bernardo do Campo)</v>
      </c>
      <c r="E622" s="2" t="str">
        <f>' turmas sistema atual'!D621</f>
        <v>Navegação Inercial e GPS</v>
      </c>
      <c r="F622" s="2" t="str">
        <f>' turmas sistema atual'!F621</f>
        <v>ESZS008-17</v>
      </c>
      <c r="G622" s="2" t="str">
        <f>' turmas sistema atual'!G621</f>
        <v>A</v>
      </c>
      <c r="H622" s="2" t="str">
        <f>' turmas sistema atual'!W621</f>
        <v xml:space="preserve">terça das 19:00 às 21:00, semanal ; quinta das 21:00 às 23:00, semanal </v>
      </c>
      <c r="I622" s="5" t="str">
        <f>' turmas sistema atual'!X621</f>
        <v/>
      </c>
      <c r="J622" s="5" t="str">
        <f>' turmas sistema atual'!H621</f>
        <v xml:space="preserve">terça das 19:00 às 21:00, sala A2-S205-SB, semanal , quinta das 21:00 às 23:00, sala A2-S205-SB, semanal </v>
      </c>
      <c r="K622" s="5">
        <f>' turmas sistema atual'!I621</f>
        <v>0</v>
      </c>
      <c r="L622" s="5" t="str">
        <f>' turmas sistema atual'!J621</f>
        <v>São Bernardo do Campo</v>
      </c>
      <c r="M622" s="5" t="str">
        <f>' turmas sistema atual'!K621</f>
        <v>noturno</v>
      </c>
      <c r="N622" s="5" t="str">
        <f>' turmas sistema atual'!L621</f>
        <v>3-1-4</v>
      </c>
      <c r="O622" s="5">
        <f>' turmas sistema atual'!M621</f>
        <v>45</v>
      </c>
      <c r="P622" s="5">
        <f>' turmas sistema atual'!N621</f>
        <v>0</v>
      </c>
      <c r="Q622" s="5">
        <f t="shared" si="9"/>
        <v>45</v>
      </c>
      <c r="R622" s="2" t="str">
        <f>UPPER(' turmas sistema atual'!R621)</f>
        <v>LEANDRO BARONI</v>
      </c>
      <c r="S622" s="2" t="str">
        <f>UPPER(' turmas sistema atual'!S621)</f>
        <v>LEANDRO BARONI</v>
      </c>
    </row>
    <row r="623" spans="1:19" ht="47.25" customHeight="1" thickBot="1" x14ac:dyDescent="0.3">
      <c r="A623" s="2" t="str">
        <f>' turmas sistema atual'!A622</f>
        <v>ENGENHARIA AEROESPACIAL</v>
      </c>
      <c r="B623" s="2" t="str">
        <f>' turmas sistema atual'!B622</f>
        <v>NAESZS028-17SB</v>
      </c>
      <c r="C623" s="5" t="str">
        <f>' turmas sistema atual'!Y622</f>
        <v>não</v>
      </c>
      <c r="D623" s="2" t="str">
        <f>' turmas sistema atual'!C622</f>
        <v>Projeto de Aeronaves I A-noturno (São Bernardo do Campo)</v>
      </c>
      <c r="E623" s="2" t="str">
        <f>' turmas sistema atual'!D622</f>
        <v>Projeto de Aeronaves I</v>
      </c>
      <c r="F623" s="2" t="str">
        <f>' turmas sistema atual'!F622</f>
        <v>ESZS028-17</v>
      </c>
      <c r="G623" s="2" t="str">
        <f>' turmas sistema atual'!G622</f>
        <v>A</v>
      </c>
      <c r="H623" s="2" t="str">
        <f>' turmas sistema atual'!W622</f>
        <v xml:space="preserve">terça das 21:00 às 23:00, semanal ; quinta das 19:00 às 21:00, semanal </v>
      </c>
      <c r="I623" s="5" t="str">
        <f>' turmas sistema atual'!X622</f>
        <v/>
      </c>
      <c r="J623" s="5" t="str">
        <f>' turmas sistema atual'!H622</f>
        <v xml:space="preserve">terça das 21:00 às 23:00, sala A1-S106-SB, semanal , quinta das 19:00 às 21:00, sala A1-S106-SB, semanal </v>
      </c>
      <c r="K623" s="5">
        <f>' turmas sistema atual'!I622</f>
        <v>0</v>
      </c>
      <c r="L623" s="5" t="str">
        <f>' turmas sistema atual'!J622</f>
        <v>São Bernardo do Campo</v>
      </c>
      <c r="M623" s="5" t="str">
        <f>' turmas sistema atual'!K622</f>
        <v>noturno</v>
      </c>
      <c r="N623" s="5" t="str">
        <f>' turmas sistema atual'!L622</f>
        <v>4-0-6</v>
      </c>
      <c r="O623" s="5">
        <f>' turmas sistema atual'!M622</f>
        <v>45</v>
      </c>
      <c r="P623" s="5">
        <f>' turmas sistema atual'!N622</f>
        <v>0</v>
      </c>
      <c r="Q623" s="5">
        <f t="shared" si="9"/>
        <v>45</v>
      </c>
      <c r="R623" s="2" t="str">
        <f>UPPER(' turmas sistema atual'!R622)</f>
        <v>REINALDO MARCONDES ORSELLI</v>
      </c>
      <c r="S623" s="2" t="str">
        <f>UPPER(' turmas sistema atual'!S622)</f>
        <v/>
      </c>
    </row>
    <row r="624" spans="1:19" ht="47.25" customHeight="1" thickBot="1" x14ac:dyDescent="0.3">
      <c r="A624" s="2" t="str">
        <f>' turmas sistema atual'!A623</f>
        <v>ENGENHARIA AEROESPACIAL</v>
      </c>
      <c r="B624" s="2" t="str">
        <f>' turmas sistema atual'!B623</f>
        <v>NAESTS013-17SB</v>
      </c>
      <c r="C624" s="5" t="str">
        <f>' turmas sistema atual'!Y623</f>
        <v>não</v>
      </c>
      <c r="D624" s="2" t="str">
        <f>' turmas sistema atual'!C623</f>
        <v>Projeto de Elementos Estruturais de Aeronaves I A-noturno (São Bernardo do Campo)</v>
      </c>
      <c r="E624" s="2" t="str">
        <f>' turmas sistema atual'!D623</f>
        <v>Projeto de Elementos Estruturais de Aeronaves I</v>
      </c>
      <c r="F624" s="2" t="str">
        <f>' turmas sistema atual'!F623</f>
        <v>ESTS013-17</v>
      </c>
      <c r="G624" s="2" t="str">
        <f>' turmas sistema atual'!G623</f>
        <v>A</v>
      </c>
      <c r="H624" s="2" t="str">
        <f>' turmas sistema atual'!W623</f>
        <v xml:space="preserve">segunda das 21:00 às 23:00, semanal ; quarta das 19:00 às 21:00, semanal </v>
      </c>
      <c r="I624" s="5" t="str">
        <f>' turmas sistema atual'!X623</f>
        <v/>
      </c>
      <c r="J624" s="5" t="str">
        <f>' turmas sistema atual'!H623</f>
        <v xml:space="preserve">segunda das 21:00 às 23:00, sala A2-S205-SB, semanal , quarta das 19:00 às 21:00, sala A2-S205-SB, semanal </v>
      </c>
      <c r="K624" s="5">
        <f>' turmas sistema atual'!I623</f>
        <v>0</v>
      </c>
      <c r="L624" s="5" t="str">
        <f>' turmas sistema atual'!J623</f>
        <v>São Bernardo do Campo</v>
      </c>
      <c r="M624" s="5" t="str">
        <f>' turmas sistema atual'!K623</f>
        <v>noturno</v>
      </c>
      <c r="N624" s="5" t="str">
        <f>' turmas sistema atual'!L623</f>
        <v>3-1-5</v>
      </c>
      <c r="O624" s="5">
        <f>' turmas sistema atual'!M623</f>
        <v>45</v>
      </c>
      <c r="P624" s="5">
        <f>' turmas sistema atual'!N623</f>
        <v>0</v>
      </c>
      <c r="Q624" s="5">
        <f t="shared" si="9"/>
        <v>45</v>
      </c>
      <c r="R624" s="2" t="str">
        <f>UPPER(' turmas sistema atual'!R623)</f>
        <v>WESLEY GOIS</v>
      </c>
      <c r="S624" s="2" t="str">
        <f>UPPER(' turmas sistema atual'!S623)</f>
        <v>WESLEY GOIS</v>
      </c>
    </row>
    <row r="625" spans="1:19" ht="47.25" customHeight="1" thickBot="1" x14ac:dyDescent="0.3">
      <c r="A625" s="2" t="str">
        <f>' turmas sistema atual'!A624</f>
        <v>ENGENHARIA AEROESPACIAL</v>
      </c>
      <c r="B625" s="2" t="str">
        <f>' turmas sistema atual'!B624</f>
        <v>DAESZS033-17SB</v>
      </c>
      <c r="C625" s="5" t="str">
        <f>' turmas sistema atual'!Y624</f>
        <v>não</v>
      </c>
      <c r="D625" s="2" t="str">
        <f>' turmas sistema atual'!C624</f>
        <v>Propulsão Aeroespacial Não-Convencional A-diurno (São Bernardo do Campo)</v>
      </c>
      <c r="E625" s="2" t="str">
        <f>' turmas sistema atual'!D624</f>
        <v>Propulsão Aeroespacial Não-Convencional</v>
      </c>
      <c r="F625" s="2" t="str">
        <f>' turmas sistema atual'!F624</f>
        <v>ESZS033-17</v>
      </c>
      <c r="G625" s="2" t="str">
        <f>' turmas sistema atual'!G624</f>
        <v>A</v>
      </c>
      <c r="H625" s="2" t="str">
        <f>' turmas sistema atual'!W624</f>
        <v xml:space="preserve">segunda das 10:00 às 12:00, semanal ; quarta das 08:00 às 10:00, semanal </v>
      </c>
      <c r="I625" s="5" t="str">
        <f>' turmas sistema atual'!X624</f>
        <v/>
      </c>
      <c r="J625" s="5" t="str">
        <f>' turmas sistema atual'!H624</f>
        <v xml:space="preserve">segunda das 10:00 às 12:00, sala A2-S205-SB, semanal , quarta das 08:00 às 10:00, sala A2-S205-SB, semanal </v>
      </c>
      <c r="K625" s="5">
        <f>' turmas sistema atual'!I624</f>
        <v>0</v>
      </c>
      <c r="L625" s="5" t="str">
        <f>' turmas sistema atual'!J624</f>
        <v>São Bernardo do Campo</v>
      </c>
      <c r="M625" s="5" t="str">
        <f>' turmas sistema atual'!K624</f>
        <v>diurno</v>
      </c>
      <c r="N625" s="5" t="str">
        <f>' turmas sistema atual'!L624</f>
        <v>4-0-4</v>
      </c>
      <c r="O625" s="5">
        <f>' turmas sistema atual'!M624</f>
        <v>45</v>
      </c>
      <c r="P625" s="5">
        <f>' turmas sistema atual'!N624</f>
        <v>0</v>
      </c>
      <c r="Q625" s="5">
        <f t="shared" si="9"/>
        <v>45</v>
      </c>
      <c r="R625" s="2" t="str">
        <f>UPPER(' turmas sistema atual'!R624)</f>
        <v>ANNIBAL HETEM JUNIOR</v>
      </c>
      <c r="S625" s="2" t="str">
        <f>UPPER(' turmas sistema atual'!S624)</f>
        <v/>
      </c>
    </row>
    <row r="626" spans="1:19" ht="47.25" customHeight="1" thickBot="1" x14ac:dyDescent="0.3">
      <c r="A626" s="2" t="str">
        <f>' turmas sistema atual'!A625</f>
        <v>ENGENHARIA AEROESPACIAL</v>
      </c>
      <c r="B626" s="2" t="str">
        <f>' turmas sistema atual'!B625</f>
        <v>NAESTA008-17SB</v>
      </c>
      <c r="C626" s="5" t="str">
        <f>' turmas sistema atual'!Y625</f>
        <v>não</v>
      </c>
      <c r="D626" s="2" t="str">
        <f>' turmas sistema atual'!C625</f>
        <v>Sistemas de Controle II A-noturno (São Bernardo do Campo)</v>
      </c>
      <c r="E626" s="2" t="str">
        <f>' turmas sistema atual'!D625</f>
        <v>Sistemas de Controle II</v>
      </c>
      <c r="F626" s="2" t="str">
        <f>' turmas sistema atual'!F625</f>
        <v>ESTA008-17</v>
      </c>
      <c r="G626" s="2" t="str">
        <f>' turmas sistema atual'!G625</f>
        <v>A</v>
      </c>
      <c r="H626" s="2" t="str">
        <f>' turmas sistema atual'!W625</f>
        <v xml:space="preserve">segunda das 18:00 às 21:00, semanal ; quarta das 21:00 às 23:00, semanal </v>
      </c>
      <c r="I626" s="5" t="str">
        <f>' turmas sistema atual'!X625</f>
        <v/>
      </c>
      <c r="J626" s="5" t="str">
        <f>' turmas sistema atual'!H625</f>
        <v xml:space="preserve">segunda das 18:00 às 21:00, sala A1-S101-SB, semanal , quarta das 21:00 às 23:00, sala A1-S101-SB, semanal </v>
      </c>
      <c r="K626" s="5">
        <f>' turmas sistema atual'!I625</f>
        <v>0</v>
      </c>
      <c r="L626" s="5" t="str">
        <f>' turmas sistema atual'!J625</f>
        <v>São Bernardo do Campo</v>
      </c>
      <c r="M626" s="5" t="str">
        <f>' turmas sistema atual'!K625</f>
        <v>noturno</v>
      </c>
      <c r="N626" s="5" t="str">
        <f>' turmas sistema atual'!L625</f>
        <v>3-2-4</v>
      </c>
      <c r="O626" s="5">
        <f>' turmas sistema atual'!M625</f>
        <v>45</v>
      </c>
      <c r="P626" s="5">
        <f>' turmas sistema atual'!N625</f>
        <v>0</v>
      </c>
      <c r="Q626" s="5">
        <f t="shared" si="9"/>
        <v>45</v>
      </c>
      <c r="R626" s="2" t="str">
        <f>UPPER(' turmas sistema atual'!R625)</f>
        <v>DIEGO PAOLO FERRUZZO CORREA</v>
      </c>
      <c r="S626" s="2" t="str">
        <f>UPPER(' turmas sistema atual'!S625)</f>
        <v>DIEGO PAOLO FERRUZZO CORREA</v>
      </c>
    </row>
    <row r="627" spans="1:19" ht="47.25" customHeight="1" thickBot="1" x14ac:dyDescent="0.3">
      <c r="A627" s="2" t="str">
        <f>' turmas sistema atual'!A626</f>
        <v>ENGENHARIA AMBIENTAL E URBANA</v>
      </c>
      <c r="B627" s="2" t="str">
        <f>' turmas sistema atual'!B626</f>
        <v>NA1ESTU024-17SA</v>
      </c>
      <c r="C627" s="5" t="str">
        <f>' turmas sistema atual'!Y626</f>
        <v>não</v>
      </c>
      <c r="D627" s="2" t="str">
        <f>' turmas sistema atual'!C626</f>
        <v>Análise de Sistemas e Modelagem Ambiental A1-noturno (Santo André)</v>
      </c>
      <c r="E627" s="2" t="str">
        <f>' turmas sistema atual'!D626</f>
        <v>Análise de Sistemas e Modelagem Ambiental</v>
      </c>
      <c r="F627" s="2" t="str">
        <f>' turmas sistema atual'!F626</f>
        <v>ESTU024-17</v>
      </c>
      <c r="G627" s="2" t="str">
        <f>' turmas sistema atual'!G626</f>
        <v>A1</v>
      </c>
      <c r="H627" s="2" t="str">
        <f>' turmas sistema atual'!W626</f>
        <v xml:space="preserve">quarta das 18:00 às 21:00, semanal </v>
      </c>
      <c r="I627" s="5" t="str">
        <f>' turmas sistema atual'!X626</f>
        <v/>
      </c>
      <c r="J627" s="5" t="str">
        <f>' turmas sistema atual'!H626</f>
        <v xml:space="preserve">quarta das 18:00 às 21:00, sala S-309-1, semanal </v>
      </c>
      <c r="K627" s="5">
        <f>' turmas sistema atual'!I626</f>
        <v>0</v>
      </c>
      <c r="L627" s="5" t="str">
        <f>' turmas sistema atual'!J626</f>
        <v>Santo André</v>
      </c>
      <c r="M627" s="5" t="str">
        <f>' turmas sistema atual'!K626</f>
        <v>noturno</v>
      </c>
      <c r="N627" s="5" t="str">
        <f>' turmas sistema atual'!L626</f>
        <v>1-2-4</v>
      </c>
      <c r="O627" s="5">
        <f>' turmas sistema atual'!M626</f>
        <v>30</v>
      </c>
      <c r="P627" s="5">
        <f>' turmas sistema atual'!N626</f>
        <v>0</v>
      </c>
      <c r="Q627" s="5">
        <f t="shared" si="9"/>
        <v>30</v>
      </c>
      <c r="R627" s="2" t="str">
        <f>UPPER(' turmas sistema atual'!R626)</f>
        <v>ANDREA DE OLIVEIRA CARDOSO</v>
      </c>
      <c r="S627" s="2" t="str">
        <f>UPPER(' turmas sistema atual'!S626)</f>
        <v/>
      </c>
    </row>
    <row r="628" spans="1:19" ht="47.25" customHeight="1" thickBot="1" x14ac:dyDescent="0.3">
      <c r="A628" s="2" t="str">
        <f>' turmas sistema atual'!A627</f>
        <v>ENGENHARIA AMBIENTAL E URBANA</v>
      </c>
      <c r="B628" s="2" t="str">
        <f>' turmas sistema atual'!B627</f>
        <v>DAESTU004-17SA</v>
      </c>
      <c r="C628" s="5" t="str">
        <f>' turmas sistema atual'!Y627</f>
        <v>não</v>
      </c>
      <c r="D628" s="2" t="str">
        <f>' turmas sistema atual'!C627</f>
        <v>Cartografia e Geoprocessamento A-diurno (Santo André)</v>
      </c>
      <c r="E628" s="2" t="str">
        <f>' turmas sistema atual'!D627</f>
        <v>Cartografia e Geoprocessamento</v>
      </c>
      <c r="F628" s="2" t="str">
        <f>' turmas sistema atual'!F627</f>
        <v>ESTU004-17</v>
      </c>
      <c r="G628" s="2" t="str">
        <f>' turmas sistema atual'!G627</f>
        <v>A</v>
      </c>
      <c r="H628" s="2" t="str">
        <f>' turmas sistema atual'!W627</f>
        <v/>
      </c>
      <c r="I628" s="5" t="str">
        <f>' turmas sistema atual'!X627</f>
        <v xml:space="preserve">quinta das 08:00 às 12:00, semanal </v>
      </c>
      <c r="J628" s="5">
        <f>' turmas sistema atual'!H627</f>
        <v>0</v>
      </c>
      <c r="K628" s="5" t="str">
        <f>' turmas sistema atual'!I627</f>
        <v xml:space="preserve">quinta das 08:00 às 12:00, sala 506/508-1, semanal </v>
      </c>
      <c r="L628" s="5" t="str">
        <f>' turmas sistema atual'!J627</f>
        <v>Santo André</v>
      </c>
      <c r="M628" s="5" t="str">
        <f>' turmas sistema atual'!K627</f>
        <v>diurno</v>
      </c>
      <c r="N628" s="5" t="str">
        <f>' turmas sistema atual'!L627</f>
        <v>1-3-3</v>
      </c>
      <c r="O628" s="5">
        <f>' turmas sistema atual'!M627</f>
        <v>30</v>
      </c>
      <c r="P628" s="5">
        <f>' turmas sistema atual'!N627</f>
        <v>0</v>
      </c>
      <c r="Q628" s="5">
        <f t="shared" si="9"/>
        <v>30</v>
      </c>
      <c r="R628" s="2" t="str">
        <f>UPPER(' turmas sistema atual'!R627)</f>
        <v>HELENA FRANÇA</v>
      </c>
      <c r="S628" s="2" t="str">
        <f>UPPER(' turmas sistema atual'!S627)</f>
        <v>HELENA FRANÇA</v>
      </c>
    </row>
    <row r="629" spans="1:19" ht="47.25" customHeight="1" thickBot="1" x14ac:dyDescent="0.3">
      <c r="A629" s="2" t="str">
        <f>' turmas sistema atual'!A628</f>
        <v>ENGENHARIA AMBIENTAL E URBANA</v>
      </c>
      <c r="B629" s="2" t="str">
        <f>' turmas sistema atual'!B628</f>
        <v>NAESTU004-17SA</v>
      </c>
      <c r="C629" s="5" t="str">
        <f>' turmas sistema atual'!Y628</f>
        <v>não</v>
      </c>
      <c r="D629" s="2" t="str">
        <f>' turmas sistema atual'!C628</f>
        <v>Cartografia e Geoprocessamento A-noturno (Santo André)</v>
      </c>
      <c r="E629" s="2" t="str">
        <f>' turmas sistema atual'!D628</f>
        <v>Cartografia e Geoprocessamento</v>
      </c>
      <c r="F629" s="2" t="str">
        <f>' turmas sistema atual'!F628</f>
        <v>ESTU004-17</v>
      </c>
      <c r="G629" s="2" t="str">
        <f>' turmas sistema atual'!G628</f>
        <v>A</v>
      </c>
      <c r="H629" s="2" t="str">
        <f>' turmas sistema atual'!W628</f>
        <v/>
      </c>
      <c r="I629" s="5" t="str">
        <f>' turmas sistema atual'!X628</f>
        <v xml:space="preserve">quinta das 19:00 às 23:00, semanal </v>
      </c>
      <c r="J629" s="5">
        <f>' turmas sistema atual'!H628</f>
        <v>0</v>
      </c>
      <c r="K629" s="5" t="str">
        <f>' turmas sistema atual'!I628</f>
        <v xml:space="preserve">quinta das 19:00 às 23:00, sala 506/508-1, semanal </v>
      </c>
      <c r="L629" s="5" t="str">
        <f>' turmas sistema atual'!J628</f>
        <v>Santo André</v>
      </c>
      <c r="M629" s="5" t="str">
        <f>' turmas sistema atual'!K628</f>
        <v>noturno</v>
      </c>
      <c r="N629" s="5" t="str">
        <f>' turmas sistema atual'!L628</f>
        <v>1-3-3</v>
      </c>
      <c r="O629" s="5">
        <f>' turmas sistema atual'!M628</f>
        <v>30</v>
      </c>
      <c r="P629" s="5">
        <f>' turmas sistema atual'!N628</f>
        <v>0</v>
      </c>
      <c r="Q629" s="5">
        <f t="shared" si="9"/>
        <v>30</v>
      </c>
      <c r="R629" s="2" t="str">
        <f>UPPER(' turmas sistema atual'!R628)</f>
        <v>HELENA FRANÇA</v>
      </c>
      <c r="S629" s="2" t="str">
        <f>UPPER(' turmas sistema atual'!S628)</f>
        <v>HELENA FRANÇA</v>
      </c>
    </row>
    <row r="630" spans="1:19" ht="47.25" customHeight="1" thickBot="1" x14ac:dyDescent="0.3">
      <c r="A630" s="2" t="str">
        <f>' turmas sistema atual'!A629</f>
        <v>ENGENHARIA AMBIENTAL E URBANA</v>
      </c>
      <c r="B630" s="2" t="str">
        <f>' turmas sistema atual'!B629</f>
        <v>DA1ESZU022-17SA</v>
      </c>
      <c r="C630" s="5" t="str">
        <f>' turmas sistema atual'!Y629</f>
        <v>não</v>
      </c>
      <c r="D630" s="2" t="str">
        <f>' turmas sistema atual'!C629</f>
        <v>Ciências Atmosféricas A1-diurno (Santo André)</v>
      </c>
      <c r="E630" s="2" t="str">
        <f>' turmas sistema atual'!D629</f>
        <v>Ciências Atmosféricas</v>
      </c>
      <c r="F630" s="2" t="str">
        <f>' turmas sistema atual'!F629</f>
        <v>ESZU022-17</v>
      </c>
      <c r="G630" s="2" t="str">
        <f>' turmas sistema atual'!G629</f>
        <v>A1</v>
      </c>
      <c r="H630" s="2" t="str">
        <f>' turmas sistema atual'!W629</f>
        <v xml:space="preserve">terça das 10:00 às 12:00, semanal ; quinta das 08:00 às 10:00, semanal </v>
      </c>
      <c r="I630" s="5" t="str">
        <f>' turmas sistema atual'!X629</f>
        <v/>
      </c>
      <c r="J630" s="5" t="str">
        <f>' turmas sistema atual'!H629</f>
        <v xml:space="preserve">terça das 10:00 às 12:00, sala S-006-0, semanal , quinta das 08:00 às 10:00, sala S-006-0, semanal </v>
      </c>
      <c r="K630" s="5">
        <f>' turmas sistema atual'!I629</f>
        <v>0</v>
      </c>
      <c r="L630" s="5" t="str">
        <f>' turmas sistema atual'!J629</f>
        <v>Santo André</v>
      </c>
      <c r="M630" s="5" t="str">
        <f>' turmas sistema atual'!K629</f>
        <v>diurno</v>
      </c>
      <c r="N630" s="5" t="str">
        <f>' turmas sistema atual'!L629</f>
        <v>4-0-4</v>
      </c>
      <c r="O630" s="5">
        <f>' turmas sistema atual'!M629</f>
        <v>60</v>
      </c>
      <c r="P630" s="5">
        <f>' turmas sistema atual'!N629</f>
        <v>0</v>
      </c>
      <c r="Q630" s="5">
        <f t="shared" si="9"/>
        <v>60</v>
      </c>
      <c r="R630" s="2" t="str">
        <f>UPPER(' turmas sistema atual'!R629)</f>
        <v>MARIA CLEOFE VALVERDE BRAMBILA</v>
      </c>
      <c r="S630" s="2" t="str">
        <f>UPPER(' turmas sistema atual'!S629)</f>
        <v/>
      </c>
    </row>
    <row r="631" spans="1:19" ht="47.25" customHeight="1" thickBot="1" x14ac:dyDescent="0.3">
      <c r="A631" s="2" t="str">
        <f>' turmas sistema atual'!A630</f>
        <v>ENGENHARIA AMBIENTAL E URBANA</v>
      </c>
      <c r="B631" s="2" t="str">
        <f>' turmas sistema atual'!B630</f>
        <v>DAESTU005-17SA</v>
      </c>
      <c r="C631" s="5" t="str">
        <f>' turmas sistema atual'!Y630</f>
        <v>não</v>
      </c>
      <c r="D631" s="2" t="str">
        <f>' turmas sistema atual'!C630</f>
        <v>Climatologia A-diurno (Santo André)</v>
      </c>
      <c r="E631" s="2" t="str">
        <f>' turmas sistema atual'!D630</f>
        <v>Climatologia</v>
      </c>
      <c r="F631" s="2" t="str">
        <f>' turmas sistema atual'!F630</f>
        <v>ESTU005-17</v>
      </c>
      <c r="G631" s="2" t="str">
        <f>' turmas sistema atual'!G630</f>
        <v>A</v>
      </c>
      <c r="H631" s="2" t="str">
        <f>' turmas sistema atual'!W630</f>
        <v xml:space="preserve">sexta das 10:00 às 13:00, semanal </v>
      </c>
      <c r="I631" s="5" t="str">
        <f>' turmas sistema atual'!X630</f>
        <v/>
      </c>
      <c r="J631" s="5" t="str">
        <f>' turmas sistema atual'!H630</f>
        <v xml:space="preserve">sexta das 10:00 às 13:00, sala S-302-1, semanal </v>
      </c>
      <c r="K631" s="5">
        <f>' turmas sistema atual'!I630</f>
        <v>0</v>
      </c>
      <c r="L631" s="5" t="str">
        <f>' turmas sistema atual'!J630</f>
        <v>Santo André</v>
      </c>
      <c r="M631" s="5" t="str">
        <f>' turmas sistema atual'!K630</f>
        <v>diurno</v>
      </c>
      <c r="N631" s="5" t="str">
        <f>' turmas sistema atual'!L630</f>
        <v>3-0-4</v>
      </c>
      <c r="O631" s="5">
        <f>' turmas sistema atual'!M630</f>
        <v>60</v>
      </c>
      <c r="P631" s="5">
        <f>' turmas sistema atual'!N630</f>
        <v>0</v>
      </c>
      <c r="Q631" s="5">
        <f t="shared" si="9"/>
        <v>60</v>
      </c>
      <c r="R631" s="2" t="str">
        <f>UPPER(' turmas sistema atual'!R630)</f>
        <v>ANDREA DE OLIVEIRA CARDOSO</v>
      </c>
      <c r="S631" s="2" t="str">
        <f>UPPER(' turmas sistema atual'!S630)</f>
        <v>ANDREA DE OLIVEIRA CARDOSO</v>
      </c>
    </row>
    <row r="632" spans="1:19" ht="47.25" customHeight="1" thickBot="1" x14ac:dyDescent="0.3">
      <c r="A632" s="2" t="str">
        <f>' turmas sistema atual'!A631</f>
        <v>ENGENHARIA AMBIENTAL E URBANA</v>
      </c>
      <c r="B632" s="2" t="str">
        <f>' turmas sistema atual'!B631</f>
        <v>NAESTU005-17SA</v>
      </c>
      <c r="C632" s="5" t="str">
        <f>' turmas sistema atual'!Y631</f>
        <v>não</v>
      </c>
      <c r="D632" s="2" t="str">
        <f>' turmas sistema atual'!C631</f>
        <v>Climatologia A-noturno (Santo André)</v>
      </c>
      <c r="E632" s="2" t="str">
        <f>' turmas sistema atual'!D631</f>
        <v>Climatologia</v>
      </c>
      <c r="F632" s="2" t="str">
        <f>' turmas sistema atual'!F631</f>
        <v>ESTU005-17</v>
      </c>
      <c r="G632" s="2" t="str">
        <f>' turmas sistema atual'!G631</f>
        <v>A</v>
      </c>
      <c r="H632" s="2" t="str">
        <f>' turmas sistema atual'!W631</f>
        <v xml:space="preserve">segunda das 18:00 às 21:00, semanal </v>
      </c>
      <c r="I632" s="5" t="str">
        <f>' turmas sistema atual'!X631</f>
        <v/>
      </c>
      <c r="J632" s="5" t="str">
        <f>' turmas sistema atual'!H631</f>
        <v xml:space="preserve">segunda das 18:00 às 21:00, sala S-302-3, semanal </v>
      </c>
      <c r="K632" s="5">
        <f>' turmas sistema atual'!I631</f>
        <v>0</v>
      </c>
      <c r="L632" s="5" t="str">
        <f>' turmas sistema atual'!J631</f>
        <v>Santo André</v>
      </c>
      <c r="M632" s="5" t="str">
        <f>' turmas sistema atual'!K631</f>
        <v>noturno</v>
      </c>
      <c r="N632" s="5" t="str">
        <f>' turmas sistema atual'!L631</f>
        <v>3-0-4</v>
      </c>
      <c r="O632" s="5">
        <f>' turmas sistema atual'!M631</f>
        <v>60</v>
      </c>
      <c r="P632" s="5">
        <f>' turmas sistema atual'!N631</f>
        <v>0</v>
      </c>
      <c r="Q632" s="5">
        <f t="shared" si="9"/>
        <v>60</v>
      </c>
      <c r="R632" s="2" t="str">
        <f>UPPER(' turmas sistema atual'!R631)</f>
        <v>MARIA CLEOFE VALVERDE BRAMBILA</v>
      </c>
      <c r="S632" s="2" t="str">
        <f>UPPER(' turmas sistema atual'!S631)</f>
        <v>MARIA CLEOFE VALVERDE BRAMBILA</v>
      </c>
    </row>
    <row r="633" spans="1:19" ht="47.25" customHeight="1" thickBot="1" x14ac:dyDescent="0.3">
      <c r="A633" s="2" t="str">
        <f>' turmas sistema atual'!A632</f>
        <v>ENGENHARIA AMBIENTAL E URBANA</v>
      </c>
      <c r="B633" s="2" t="str">
        <f>' turmas sistema atual'!B632</f>
        <v>DAESZU002-17SA</v>
      </c>
      <c r="C633" s="5" t="str">
        <f>' turmas sistema atual'!Y632</f>
        <v>não</v>
      </c>
      <c r="D633" s="2" t="str">
        <f>' turmas sistema atual'!C632</f>
        <v>Compostagem A-diurno (Santo André)</v>
      </c>
      <c r="E633" s="2" t="str">
        <f>' turmas sistema atual'!D632</f>
        <v>Compostagem</v>
      </c>
      <c r="F633" s="2" t="str">
        <f>' turmas sistema atual'!F632</f>
        <v>ESZU002-17</v>
      </c>
      <c r="G633" s="2" t="str">
        <f>' turmas sistema atual'!G632</f>
        <v>A</v>
      </c>
      <c r="H633" s="2" t="str">
        <f>' turmas sistema atual'!W632</f>
        <v xml:space="preserve">quarta das 16:00 às 18:00, semanal </v>
      </c>
      <c r="I633" s="5" t="str">
        <f>' turmas sistema atual'!X632</f>
        <v/>
      </c>
      <c r="J633" s="5" t="str">
        <f>' turmas sistema atual'!H632</f>
        <v xml:space="preserve">quarta das 16:00 às 18:00, sala S-310-2, semanal </v>
      </c>
      <c r="K633" s="5">
        <f>' turmas sistema atual'!I632</f>
        <v>0</v>
      </c>
      <c r="L633" s="5" t="str">
        <f>' turmas sistema atual'!J632</f>
        <v>Santo André</v>
      </c>
      <c r="M633" s="5" t="str">
        <f>' turmas sistema atual'!K632</f>
        <v>diurno</v>
      </c>
      <c r="N633" s="5" t="str">
        <f>' turmas sistema atual'!L632</f>
        <v>1-1-2</v>
      </c>
      <c r="O633" s="5">
        <f>' turmas sistema atual'!M632</f>
        <v>30</v>
      </c>
      <c r="P633" s="5">
        <f>' turmas sistema atual'!N632</f>
        <v>0</v>
      </c>
      <c r="Q633" s="5">
        <f t="shared" si="9"/>
        <v>30</v>
      </c>
      <c r="R633" s="2" t="str">
        <f>UPPER(' turmas sistema atual'!R632)</f>
        <v>GILSON LAMEIRA DE LIMA</v>
      </c>
      <c r="S633" s="2" t="str">
        <f>UPPER(' turmas sistema atual'!S632)</f>
        <v>LUISA HELENA DOS SANTOS OLIVEIRA</v>
      </c>
    </row>
    <row r="634" spans="1:19" ht="47.25" customHeight="1" thickBot="1" x14ac:dyDescent="0.3">
      <c r="A634" s="2" t="str">
        <f>' turmas sistema atual'!A633</f>
        <v>ENGENHARIA AMBIENTAL E URBANA</v>
      </c>
      <c r="B634" s="2" t="str">
        <f>' turmas sistema atual'!B633</f>
        <v>NAESZU002-17SA</v>
      </c>
      <c r="C634" s="5" t="str">
        <f>' turmas sistema atual'!Y633</f>
        <v>não</v>
      </c>
      <c r="D634" s="2" t="str">
        <f>' turmas sistema atual'!C633</f>
        <v>Compostagem A-noturno (Santo André)</v>
      </c>
      <c r="E634" s="2" t="str">
        <f>' turmas sistema atual'!D633</f>
        <v>Compostagem</v>
      </c>
      <c r="F634" s="2" t="str">
        <f>' turmas sistema atual'!F633</f>
        <v>ESZU002-17</v>
      </c>
      <c r="G634" s="2" t="str">
        <f>' turmas sistema atual'!G633</f>
        <v>A</v>
      </c>
      <c r="H634" s="2" t="str">
        <f>' turmas sistema atual'!W633</f>
        <v xml:space="preserve">quarta das 19:00 às 21:00, semanal </v>
      </c>
      <c r="I634" s="5" t="str">
        <f>' turmas sistema atual'!X633</f>
        <v/>
      </c>
      <c r="J634" s="5" t="str">
        <f>' turmas sistema atual'!H633</f>
        <v xml:space="preserve">quarta das 19:00 às 21:00, sala S-310-2, semanal </v>
      </c>
      <c r="K634" s="5">
        <f>' turmas sistema atual'!I633</f>
        <v>0</v>
      </c>
      <c r="L634" s="5" t="str">
        <f>' turmas sistema atual'!J633</f>
        <v>Santo André</v>
      </c>
      <c r="M634" s="5" t="str">
        <f>' turmas sistema atual'!K633</f>
        <v>noturno</v>
      </c>
      <c r="N634" s="5" t="str">
        <f>' turmas sistema atual'!L633</f>
        <v>1-1-2</v>
      </c>
      <c r="O634" s="5">
        <f>' turmas sistema atual'!M633</f>
        <v>30</v>
      </c>
      <c r="P634" s="5">
        <f>' turmas sistema atual'!N633</f>
        <v>0</v>
      </c>
      <c r="Q634" s="5">
        <f t="shared" si="9"/>
        <v>30</v>
      </c>
      <c r="R634" s="2" t="str">
        <f>UPPER(' turmas sistema atual'!R633)</f>
        <v>LUISA HELENA DOS SANTOS OLIVEIRA</v>
      </c>
      <c r="S634" s="2" t="str">
        <f>UPPER(' turmas sistema atual'!S633)</f>
        <v>GILSON LAMEIRA DE LIMA</v>
      </c>
    </row>
    <row r="635" spans="1:19" ht="47.25" customHeight="1" thickBot="1" x14ac:dyDescent="0.3">
      <c r="A635" s="2" t="str">
        <f>' turmas sistema atual'!A634</f>
        <v>ENGENHARIA AMBIENTAL E URBANA</v>
      </c>
      <c r="B635" s="2" t="str">
        <f>' turmas sistema atual'!B634</f>
        <v>DAESZU034-17SA</v>
      </c>
      <c r="C635" s="5" t="str">
        <f>' turmas sistema atual'!Y634</f>
        <v>não</v>
      </c>
      <c r="D635" s="2" t="str">
        <f>' turmas sistema atual'!C634</f>
        <v>Ecologia do Ambiente Urbano A-diurno (Santo André)</v>
      </c>
      <c r="E635" s="2" t="str">
        <f>' turmas sistema atual'!D634</f>
        <v>Ecologia do Ambiente Urbano</v>
      </c>
      <c r="F635" s="2" t="str">
        <f>' turmas sistema atual'!F634</f>
        <v>ESZU034-17</v>
      </c>
      <c r="G635" s="2" t="str">
        <f>' turmas sistema atual'!G634</f>
        <v>A</v>
      </c>
      <c r="H635" s="2" t="str">
        <f>' turmas sistema atual'!W634</f>
        <v xml:space="preserve">sexta das 10:00 às 12:00, semanal </v>
      </c>
      <c r="I635" s="5" t="str">
        <f>' turmas sistema atual'!X634</f>
        <v/>
      </c>
      <c r="J635" s="5" t="str">
        <f>' turmas sistema atual'!H634</f>
        <v xml:space="preserve">sexta das 10:00 às 12:00, sala S-006-0, semanal </v>
      </c>
      <c r="K635" s="5">
        <f>' turmas sistema atual'!I634</f>
        <v>0</v>
      </c>
      <c r="L635" s="5" t="str">
        <f>' turmas sistema atual'!J634</f>
        <v>Santo André</v>
      </c>
      <c r="M635" s="5" t="str">
        <f>' turmas sistema atual'!K634</f>
        <v>diurno</v>
      </c>
      <c r="N635" s="5" t="str">
        <f>' turmas sistema atual'!L634</f>
        <v>2-0-4</v>
      </c>
      <c r="O635" s="5">
        <f>' turmas sistema atual'!M634</f>
        <v>60</v>
      </c>
      <c r="P635" s="5">
        <f>' turmas sistema atual'!N634</f>
        <v>0</v>
      </c>
      <c r="Q635" s="5">
        <f t="shared" si="9"/>
        <v>60</v>
      </c>
      <c r="R635" s="2" t="str">
        <f>UPPER(' turmas sistema atual'!R634)</f>
        <v>RICARDO HIDEO TANIWAKI</v>
      </c>
      <c r="S635" s="2" t="str">
        <f>UPPER(' turmas sistema atual'!S634)</f>
        <v>RICARDO HIDEO TANIWAKI</v>
      </c>
    </row>
    <row r="636" spans="1:19" ht="47.25" customHeight="1" thickBot="1" x14ac:dyDescent="0.3">
      <c r="A636" s="2" t="str">
        <f>' turmas sistema atual'!A635</f>
        <v>ENGENHARIA AMBIENTAL E URBANA</v>
      </c>
      <c r="B636" s="2" t="str">
        <f>' turmas sistema atual'!B635</f>
        <v>NAESZU034-17SA</v>
      </c>
      <c r="C636" s="5" t="str">
        <f>' turmas sistema atual'!Y635</f>
        <v>não</v>
      </c>
      <c r="D636" s="2" t="str">
        <f>' turmas sistema atual'!C635</f>
        <v>Ecologia do Ambiente Urbano A-noturno (Santo André)</v>
      </c>
      <c r="E636" s="2" t="str">
        <f>' turmas sistema atual'!D635</f>
        <v>Ecologia do Ambiente Urbano</v>
      </c>
      <c r="F636" s="2" t="str">
        <f>' turmas sistema atual'!F635</f>
        <v>ESZU034-17</v>
      </c>
      <c r="G636" s="2" t="str">
        <f>' turmas sistema atual'!G635</f>
        <v>A</v>
      </c>
      <c r="H636" s="2" t="str">
        <f>' turmas sistema atual'!W635</f>
        <v xml:space="preserve">terça das 19:00 às 21:00, semanal </v>
      </c>
      <c r="I636" s="5" t="str">
        <f>' turmas sistema atual'!X635</f>
        <v/>
      </c>
      <c r="J636" s="5" t="str">
        <f>' turmas sistema atual'!H635</f>
        <v xml:space="preserve">terça das 19:00 às 21:00, sala A-106-0, semanal </v>
      </c>
      <c r="K636" s="5">
        <f>' turmas sistema atual'!I635</f>
        <v>0</v>
      </c>
      <c r="L636" s="5" t="str">
        <f>' turmas sistema atual'!J635</f>
        <v>Santo André</v>
      </c>
      <c r="M636" s="5" t="str">
        <f>' turmas sistema atual'!K635</f>
        <v>noturno</v>
      </c>
      <c r="N636" s="5" t="str">
        <f>' turmas sistema atual'!L635</f>
        <v>2-0-4</v>
      </c>
      <c r="O636" s="5">
        <f>' turmas sistema atual'!M635</f>
        <v>60</v>
      </c>
      <c r="P636" s="5">
        <f>' turmas sistema atual'!N635</f>
        <v>0</v>
      </c>
      <c r="Q636" s="5">
        <f t="shared" si="9"/>
        <v>60</v>
      </c>
      <c r="R636" s="2" t="str">
        <f>UPPER(' turmas sistema atual'!R635)</f>
        <v>RICARDO HIDEO TANIWAKI</v>
      </c>
      <c r="S636" s="2" t="str">
        <f>UPPER(' turmas sistema atual'!S635)</f>
        <v>RICARDO HIDEO TANIWAKI</v>
      </c>
    </row>
    <row r="637" spans="1:19" ht="47.25" customHeight="1" thickBot="1" x14ac:dyDescent="0.3">
      <c r="A637" s="2" t="str">
        <f>' turmas sistema atual'!A636</f>
        <v>ENGENHARIA AMBIENTAL E URBANA</v>
      </c>
      <c r="B637" s="2" t="str">
        <f>' turmas sistema atual'!B636</f>
        <v>DAESTU027-17SA</v>
      </c>
      <c r="C637" s="5" t="str">
        <f>' turmas sistema atual'!Y636</f>
        <v>não</v>
      </c>
      <c r="D637" s="2" t="str">
        <f>' turmas sistema atual'!C636</f>
        <v>Fundamentos de Geologia para Engenharia A-diurno (Santo André)</v>
      </c>
      <c r="E637" s="2" t="str">
        <f>' turmas sistema atual'!D636</f>
        <v>Fundamentos de Geologia para Engenharia</v>
      </c>
      <c r="F637" s="2" t="str">
        <f>' turmas sistema atual'!F636</f>
        <v>ESTU027-17</v>
      </c>
      <c r="G637" s="2" t="str">
        <f>' turmas sistema atual'!G636</f>
        <v>A</v>
      </c>
      <c r="H637" s="2" t="str">
        <f>' turmas sistema atual'!W636</f>
        <v xml:space="preserve">quarta das 10:00 às 13:00, semanal </v>
      </c>
      <c r="I637" s="5" t="str">
        <f>' turmas sistema atual'!X636</f>
        <v/>
      </c>
      <c r="J637" s="5" t="str">
        <f>' turmas sistema atual'!H636</f>
        <v xml:space="preserve">quarta das 10:00 às 13:00, sala S-311-3, semanal </v>
      </c>
      <c r="K637" s="5">
        <f>' turmas sistema atual'!I636</f>
        <v>0</v>
      </c>
      <c r="L637" s="5" t="str">
        <f>' turmas sistema atual'!J636</f>
        <v>Santo André</v>
      </c>
      <c r="M637" s="5" t="str">
        <f>' turmas sistema atual'!K636</f>
        <v>diurno</v>
      </c>
      <c r="N637" s="5" t="str">
        <f>' turmas sistema atual'!L636</f>
        <v>2-1-2</v>
      </c>
      <c r="O637" s="5">
        <f>' turmas sistema atual'!M636</f>
        <v>60</v>
      </c>
      <c r="P637" s="5">
        <f>' turmas sistema atual'!N636</f>
        <v>0</v>
      </c>
      <c r="Q637" s="5">
        <f t="shared" si="9"/>
        <v>60</v>
      </c>
      <c r="R637" s="2" t="str">
        <f>UPPER(' turmas sistema atual'!R636)</f>
        <v>FERNANDO ROCHA NOGUEIRA</v>
      </c>
      <c r="S637" s="2" t="str">
        <f>UPPER(' turmas sistema atual'!S636)</f>
        <v>FERNANDO ROCHA NOGUEIRA</v>
      </c>
    </row>
    <row r="638" spans="1:19" ht="47.25" customHeight="1" thickBot="1" x14ac:dyDescent="0.3">
      <c r="A638" s="2" t="str">
        <f>' turmas sistema atual'!A637</f>
        <v>ENGENHARIA AMBIENTAL E URBANA</v>
      </c>
      <c r="B638" s="2" t="str">
        <f>' turmas sistema atual'!B637</f>
        <v>NAESTU027-17SA</v>
      </c>
      <c r="C638" s="5" t="str">
        <f>' turmas sistema atual'!Y637</f>
        <v>não</v>
      </c>
      <c r="D638" s="2" t="str">
        <f>' turmas sistema atual'!C637</f>
        <v>Fundamentos de Geologia para Engenharia A-noturno (Santo André)</v>
      </c>
      <c r="E638" s="2" t="str">
        <f>' turmas sistema atual'!D637</f>
        <v>Fundamentos de Geologia para Engenharia</v>
      </c>
      <c r="F638" s="2" t="str">
        <f>' turmas sistema atual'!F637</f>
        <v>ESTU027-17</v>
      </c>
      <c r="G638" s="2" t="str">
        <f>' turmas sistema atual'!G637</f>
        <v>A</v>
      </c>
      <c r="H638" s="2" t="str">
        <f>' turmas sistema atual'!W637</f>
        <v xml:space="preserve">quarta das 18:00 às 21:00, semanal </v>
      </c>
      <c r="I638" s="5" t="str">
        <f>' turmas sistema atual'!X637</f>
        <v/>
      </c>
      <c r="J638" s="5" t="str">
        <f>' turmas sistema atual'!H637</f>
        <v xml:space="preserve">quarta das 18:00 às 21:00, sala A-109-0, semanal </v>
      </c>
      <c r="K638" s="5">
        <f>' turmas sistema atual'!I637</f>
        <v>0</v>
      </c>
      <c r="L638" s="5" t="str">
        <f>' turmas sistema atual'!J637</f>
        <v>Santo André</v>
      </c>
      <c r="M638" s="5" t="str">
        <f>' turmas sistema atual'!K637</f>
        <v>noturno</v>
      </c>
      <c r="N638" s="5" t="str">
        <f>' turmas sistema atual'!L637</f>
        <v>2-1-2</v>
      </c>
      <c r="O638" s="5">
        <f>' turmas sistema atual'!M637</f>
        <v>60</v>
      </c>
      <c r="P638" s="5">
        <f>' turmas sistema atual'!N637</f>
        <v>0</v>
      </c>
      <c r="Q638" s="5">
        <f t="shared" si="9"/>
        <v>60</v>
      </c>
      <c r="R638" s="2" t="str">
        <f>UPPER(' turmas sistema atual'!R637)</f>
        <v>FERNANDO ROCHA NOGUEIRA</v>
      </c>
      <c r="S638" s="2" t="str">
        <f>UPPER(' turmas sistema atual'!S637)</f>
        <v>FERNANDO ROCHA NOGUEIRA</v>
      </c>
    </row>
    <row r="639" spans="1:19" ht="47.25" customHeight="1" thickBot="1" x14ac:dyDescent="0.3">
      <c r="A639" s="2" t="str">
        <f>' turmas sistema atual'!A638</f>
        <v>ENGENHARIA AMBIENTAL E URBANA</v>
      </c>
      <c r="B639" s="2" t="str">
        <f>' turmas sistema atual'!B638</f>
        <v>DA1ESTU006-17SA</v>
      </c>
      <c r="C639" s="5" t="str">
        <f>' turmas sistema atual'!Y638</f>
        <v>não</v>
      </c>
      <c r="D639" s="2" t="str">
        <f>' turmas sistema atual'!C638</f>
        <v>Geotecnia A1-diurno (Santo André)</v>
      </c>
      <c r="E639" s="2" t="str">
        <f>' turmas sistema atual'!D638</f>
        <v>Geotecnia</v>
      </c>
      <c r="F639" s="2" t="str">
        <f>' turmas sistema atual'!F638</f>
        <v>ESTU006-17</v>
      </c>
      <c r="G639" s="2" t="str">
        <f>' turmas sistema atual'!G638</f>
        <v>A1</v>
      </c>
      <c r="H639" s="2" t="str">
        <f>' turmas sistema atual'!W638</f>
        <v xml:space="preserve">segunda das 10:00 às 12:00, semanal </v>
      </c>
      <c r="I639" s="5" t="str">
        <f>' turmas sistema atual'!X638</f>
        <v xml:space="preserve">quarta das 10:00 às 12:00, semanal </v>
      </c>
      <c r="J639" s="5" t="str">
        <f>' turmas sistema atual'!H638</f>
        <v xml:space="preserve">segunda das 10:00 às 12:00, sala S-302-2, semanal </v>
      </c>
      <c r="K639" s="5" t="str">
        <f>' turmas sistema atual'!I638</f>
        <v xml:space="preserve">quarta das 10:00 às 12:00, sala LS10, semanal </v>
      </c>
      <c r="L639" s="5" t="str">
        <f>' turmas sistema atual'!J638</f>
        <v>Santo André</v>
      </c>
      <c r="M639" s="5" t="str">
        <f>' turmas sistema atual'!K638</f>
        <v>diurno</v>
      </c>
      <c r="N639" s="5" t="str">
        <f>' turmas sistema atual'!L638</f>
        <v>2-2-4</v>
      </c>
      <c r="O639" s="5">
        <f>' turmas sistema atual'!M638</f>
        <v>30</v>
      </c>
      <c r="P639" s="5">
        <f>' turmas sistema atual'!N638</f>
        <v>0</v>
      </c>
      <c r="Q639" s="5">
        <f t="shared" si="9"/>
        <v>30</v>
      </c>
      <c r="R639" s="2" t="str">
        <f>UPPER(' turmas sistema atual'!R638)</f>
        <v>CLAUDIA FRANCISCA ESCOBAR DE PAIVA</v>
      </c>
      <c r="S639" s="2" t="str">
        <f>UPPER(' turmas sistema atual'!S638)</f>
        <v>CLAUDIA FRANCISCA ESCOBAR DE PAIVA</v>
      </c>
    </row>
    <row r="640" spans="1:19" ht="47.25" customHeight="1" thickBot="1" x14ac:dyDescent="0.3">
      <c r="A640" s="2" t="str">
        <f>' turmas sistema atual'!A639</f>
        <v>ENGENHARIA AMBIENTAL E URBANA</v>
      </c>
      <c r="B640" s="2" t="str">
        <f>' turmas sistema atual'!B639</f>
        <v>NA1ESTU006-17SA</v>
      </c>
      <c r="C640" s="5" t="str">
        <f>' turmas sistema atual'!Y639</f>
        <v>não</v>
      </c>
      <c r="D640" s="2" t="str">
        <f>' turmas sistema atual'!C639</f>
        <v>Geotecnia A1-noturno (Santo André)</v>
      </c>
      <c r="E640" s="2" t="str">
        <f>' turmas sistema atual'!D639</f>
        <v>Geotecnia</v>
      </c>
      <c r="F640" s="2" t="str">
        <f>' turmas sistema atual'!F639</f>
        <v>ESTU006-17</v>
      </c>
      <c r="G640" s="2" t="str">
        <f>' turmas sistema atual'!G639</f>
        <v>A1</v>
      </c>
      <c r="H640" s="2" t="str">
        <f>' turmas sistema atual'!W639</f>
        <v xml:space="preserve">segunda das 21:00 às 23:00, semanal </v>
      </c>
      <c r="I640" s="5" t="str">
        <f>' turmas sistema atual'!X639</f>
        <v xml:space="preserve">quarta das 21:00 às 23:00, semanal </v>
      </c>
      <c r="J640" s="5" t="str">
        <f>' turmas sistema atual'!H639</f>
        <v xml:space="preserve">segunda das 21:00 às 23:00, sala A-106-0, semanal </v>
      </c>
      <c r="K640" s="5" t="str">
        <f>' turmas sistema atual'!I639</f>
        <v xml:space="preserve">quarta das 21:00 às 23:00, sala LS10, semanal </v>
      </c>
      <c r="L640" s="5" t="str">
        <f>' turmas sistema atual'!J639</f>
        <v>Santo André</v>
      </c>
      <c r="M640" s="5" t="str">
        <f>' turmas sistema atual'!K639</f>
        <v>noturno</v>
      </c>
      <c r="N640" s="5" t="str">
        <f>' turmas sistema atual'!L639</f>
        <v>2-2-4</v>
      </c>
      <c r="O640" s="5">
        <f>' turmas sistema atual'!M639</f>
        <v>30</v>
      </c>
      <c r="P640" s="5">
        <f>' turmas sistema atual'!N639</f>
        <v>0</v>
      </c>
      <c r="Q640" s="5">
        <f t="shared" si="9"/>
        <v>30</v>
      </c>
      <c r="R640" s="2" t="str">
        <f>UPPER(' turmas sistema atual'!R639)</f>
        <v>CLAUDIA FRANCISCA ESCOBAR DE PAIVA</v>
      </c>
      <c r="S640" s="2" t="str">
        <f>UPPER(' turmas sistema atual'!S639)</f>
        <v>CLAUDIA FRANCISCA ESCOBAR DE PAIVA</v>
      </c>
    </row>
    <row r="641" spans="1:19" ht="47.25" customHeight="1" thickBot="1" x14ac:dyDescent="0.3">
      <c r="A641" s="2" t="str">
        <f>' turmas sistema atual'!A640</f>
        <v>ENGENHARIA AMBIENTAL E URBANA</v>
      </c>
      <c r="B641" s="2" t="str">
        <f>' turmas sistema atual'!B640</f>
        <v>DA2ESTU006-17SA</v>
      </c>
      <c r="C641" s="5" t="str">
        <f>' turmas sistema atual'!Y640</f>
        <v>não</v>
      </c>
      <c r="D641" s="2" t="str">
        <f>' turmas sistema atual'!C640</f>
        <v>Geotecnia A2-diurno (Santo André)</v>
      </c>
      <c r="E641" s="2" t="str">
        <f>' turmas sistema atual'!D640</f>
        <v>Geotecnia</v>
      </c>
      <c r="F641" s="2" t="str">
        <f>' turmas sistema atual'!F640</f>
        <v>ESTU006-17</v>
      </c>
      <c r="G641" s="2" t="str">
        <f>' turmas sistema atual'!G640</f>
        <v>A2</v>
      </c>
      <c r="H641" s="2" t="str">
        <f>' turmas sistema atual'!W640</f>
        <v xml:space="preserve">segunda das 10:00 às 12:00, semanal </v>
      </c>
      <c r="I641" s="5" t="str">
        <f>' turmas sistema atual'!X640</f>
        <v xml:space="preserve">quarta das 08:00 às 10:00, semanal </v>
      </c>
      <c r="J641" s="5" t="str">
        <f>' turmas sistema atual'!H640</f>
        <v xml:space="preserve">segunda das 10:00 às 12:00, sala S - 303-3, semanal </v>
      </c>
      <c r="K641" s="5" t="str">
        <f>' turmas sistema atual'!I640</f>
        <v xml:space="preserve">quarta das 08:00 às 10:00, sala LS10, semanal </v>
      </c>
      <c r="L641" s="5" t="str">
        <f>' turmas sistema atual'!J640</f>
        <v>Santo André</v>
      </c>
      <c r="M641" s="5" t="str">
        <f>' turmas sistema atual'!K640</f>
        <v>diurno</v>
      </c>
      <c r="N641" s="5" t="str">
        <f>' turmas sistema atual'!L640</f>
        <v>2-2-4</v>
      </c>
      <c r="O641" s="5">
        <f>' turmas sistema atual'!M640</f>
        <v>30</v>
      </c>
      <c r="P641" s="5">
        <f>' turmas sistema atual'!N640</f>
        <v>0</v>
      </c>
      <c r="Q641" s="5">
        <f t="shared" si="9"/>
        <v>30</v>
      </c>
      <c r="R641" s="2" t="str">
        <f>UPPER(' turmas sistema atual'!R640)</f>
        <v>CLAUDIA FRANCISCA ESCOBAR DE PAIVA</v>
      </c>
      <c r="S641" s="2" t="str">
        <f>UPPER(' turmas sistema atual'!S640)</f>
        <v>CLAUDIA FRANCISCA ESCOBAR DE PAIVA</v>
      </c>
    </row>
    <row r="642" spans="1:19" ht="47.25" customHeight="1" thickBot="1" x14ac:dyDescent="0.3">
      <c r="A642" s="2" t="str">
        <f>' turmas sistema atual'!A641</f>
        <v>ENGENHARIA AMBIENTAL E URBANA</v>
      </c>
      <c r="B642" s="2" t="str">
        <f>' turmas sistema atual'!B641</f>
        <v>NA2ESTU006-17SA</v>
      </c>
      <c r="C642" s="5" t="str">
        <f>' turmas sistema atual'!Y641</f>
        <v>não</v>
      </c>
      <c r="D642" s="2" t="str">
        <f>' turmas sistema atual'!C641</f>
        <v>Geotecnia A2-noturno (Santo André)</v>
      </c>
      <c r="E642" s="2" t="str">
        <f>' turmas sistema atual'!D641</f>
        <v>Geotecnia</v>
      </c>
      <c r="F642" s="2" t="str">
        <f>' turmas sistema atual'!F641</f>
        <v>ESTU006-17</v>
      </c>
      <c r="G642" s="2" t="str">
        <f>' turmas sistema atual'!G641</f>
        <v>A2</v>
      </c>
      <c r="H642" s="2" t="str">
        <f>' turmas sistema atual'!W641</f>
        <v xml:space="preserve">segunda das 21:00 às 23:00, semanal </v>
      </c>
      <c r="I642" s="5" t="str">
        <f>' turmas sistema atual'!X641</f>
        <v xml:space="preserve">quarta das 19:00 às 21:00, semanal </v>
      </c>
      <c r="J642" s="5" t="str">
        <f>' turmas sistema atual'!H641</f>
        <v xml:space="preserve">segunda das 21:00 às 23:00, sala A-106-0, semanal </v>
      </c>
      <c r="K642" s="5" t="str">
        <f>' turmas sistema atual'!I641</f>
        <v xml:space="preserve">quarta das 19:00 às 21:00, sala LS10, semanal </v>
      </c>
      <c r="L642" s="5" t="str">
        <f>' turmas sistema atual'!J641</f>
        <v>Santo André</v>
      </c>
      <c r="M642" s="5" t="str">
        <f>' turmas sistema atual'!K641</f>
        <v>noturno</v>
      </c>
      <c r="N642" s="5" t="str">
        <f>' turmas sistema atual'!L641</f>
        <v>2-2-4</v>
      </c>
      <c r="O642" s="5">
        <f>' turmas sistema atual'!M641</f>
        <v>30</v>
      </c>
      <c r="P642" s="5">
        <f>' turmas sistema atual'!N641</f>
        <v>0</v>
      </c>
      <c r="Q642" s="5">
        <f t="shared" si="9"/>
        <v>30</v>
      </c>
      <c r="R642" s="2" t="str">
        <f>UPPER(' turmas sistema atual'!R641)</f>
        <v>CLAUDIA FRANCISCA ESCOBAR DE PAIVA</v>
      </c>
      <c r="S642" s="2" t="str">
        <f>UPPER(' turmas sistema atual'!S641)</f>
        <v>CLAUDIA FRANCISCA ESCOBAR DE PAIVA</v>
      </c>
    </row>
    <row r="643" spans="1:19" ht="47.25" customHeight="1" thickBot="1" x14ac:dyDescent="0.3">
      <c r="A643" s="2" t="str">
        <f>' turmas sistema atual'!A642</f>
        <v>ENGENHARIA AMBIENTAL E URBANA</v>
      </c>
      <c r="B643" s="2" t="str">
        <f>' turmas sistema atual'!B642</f>
        <v>NAESTU007-17SA</v>
      </c>
      <c r="C643" s="5" t="str">
        <f>' turmas sistema atual'!Y642</f>
        <v>sim</v>
      </c>
      <c r="D643" s="2" t="str">
        <f>' turmas sistema atual'!C642</f>
        <v>Habitação e Assentamentos Humanos A-noturno (Santo André)</v>
      </c>
      <c r="E643" s="2" t="str">
        <f>' turmas sistema atual'!D642</f>
        <v>Habitação e Assentamentos Humanos</v>
      </c>
      <c r="F643" s="2" t="str">
        <f>' turmas sistema atual'!F642</f>
        <v>ESTU007-17</v>
      </c>
      <c r="G643" s="2" t="str">
        <f>' turmas sistema atual'!G642</f>
        <v>A</v>
      </c>
      <c r="H643" s="2" t="str">
        <f>' turmas sistema atual'!W642</f>
        <v/>
      </c>
      <c r="I643" s="5" t="str">
        <f>' turmas sistema atual'!X642</f>
        <v xml:space="preserve">segunda das 19:00 às 23:00, semanal </v>
      </c>
      <c r="J643" s="5">
        <f>' turmas sistema atual'!H642</f>
        <v>0</v>
      </c>
      <c r="K643" s="5" t="str">
        <f>' turmas sistema atual'!I642</f>
        <v xml:space="preserve">segunda das 19:00 às 23:00, sala 506/508-1, semanal </v>
      </c>
      <c r="L643" s="5" t="str">
        <f>' turmas sistema atual'!J642</f>
        <v>Santo André</v>
      </c>
      <c r="M643" s="5" t="str">
        <f>' turmas sistema atual'!K642</f>
        <v>noturno</v>
      </c>
      <c r="N643" s="5" t="str">
        <f>' turmas sistema atual'!L642</f>
        <v>3-1-5</v>
      </c>
      <c r="O643" s="5">
        <f>' turmas sistema atual'!M642</f>
        <v>20</v>
      </c>
      <c r="P643" s="5">
        <f>' turmas sistema atual'!N642</f>
        <v>0</v>
      </c>
      <c r="Q643" s="5">
        <f t="shared" si="9"/>
        <v>20</v>
      </c>
      <c r="R643" s="2" t="str">
        <f>UPPER(' turmas sistema atual'!R642)</f>
        <v>ROSANA DENALDI</v>
      </c>
      <c r="S643" s="2" t="str">
        <f>UPPER(' turmas sistema atual'!S642)</f>
        <v>FLAVIA DA FONSECA FEITOSA</v>
      </c>
    </row>
    <row r="644" spans="1:19" ht="47.25" customHeight="1" thickBot="1" x14ac:dyDescent="0.3">
      <c r="A644" s="2" t="str">
        <f>' turmas sistema atual'!A643</f>
        <v>ENGENHARIA AMBIENTAL E URBANA</v>
      </c>
      <c r="B644" s="2" t="str">
        <f>' turmas sistema atual'!B643</f>
        <v>DAESTU028-17SA</v>
      </c>
      <c r="C644" s="5" t="str">
        <f>' turmas sistema atual'!Y643</f>
        <v>não</v>
      </c>
      <c r="D644" s="2" t="str">
        <f>' turmas sistema atual'!C643</f>
        <v>Hidráulica de Condutos Forçados A-diurno (Santo André)</v>
      </c>
      <c r="E644" s="2" t="str">
        <f>' turmas sistema atual'!D643</f>
        <v>Hidráulica de Condutos Forçados</v>
      </c>
      <c r="F644" s="2" t="str">
        <f>' turmas sistema atual'!F643</f>
        <v>ESTU028-17</v>
      </c>
      <c r="G644" s="2" t="str">
        <f>' turmas sistema atual'!G643</f>
        <v>A</v>
      </c>
      <c r="H644" s="2" t="str">
        <f>' turmas sistema atual'!W643</f>
        <v xml:space="preserve">terça das 10:00 às 13:00, semanal </v>
      </c>
      <c r="I644" s="5" t="str">
        <f>' turmas sistema atual'!X643</f>
        <v/>
      </c>
      <c r="J644" s="5" t="str">
        <f>' turmas sistema atual'!H643</f>
        <v xml:space="preserve">terça das 10:00 às 13:00, sala S - 305-1, semanal </v>
      </c>
      <c r="K644" s="5">
        <f>' turmas sistema atual'!I643</f>
        <v>0</v>
      </c>
      <c r="L644" s="5" t="str">
        <f>' turmas sistema atual'!J643</f>
        <v>Santo André</v>
      </c>
      <c r="M644" s="5" t="str">
        <f>' turmas sistema atual'!K643</f>
        <v>diurno</v>
      </c>
      <c r="N644" s="5" t="str">
        <f>' turmas sistema atual'!L643</f>
        <v>2-1-2</v>
      </c>
      <c r="O644" s="5">
        <f>' turmas sistema atual'!M643</f>
        <v>30</v>
      </c>
      <c r="P644" s="5">
        <f>' turmas sistema atual'!N643</f>
        <v>0</v>
      </c>
      <c r="Q644" s="5">
        <f t="shared" ref="Q644:Q707" si="10">O644-P644</f>
        <v>30</v>
      </c>
      <c r="R644" s="2" t="str">
        <f>UPPER(' turmas sistema atual'!R643)</f>
        <v>TATIANE ARAUJO DE JESUS</v>
      </c>
      <c r="S644" s="2" t="str">
        <f>UPPER(' turmas sistema atual'!S643)</f>
        <v>TATIANE ARAUJO DE JESUS</v>
      </c>
    </row>
    <row r="645" spans="1:19" ht="47.25" customHeight="1" thickBot="1" x14ac:dyDescent="0.3">
      <c r="A645" s="2" t="str">
        <f>' turmas sistema atual'!A644</f>
        <v>ENGENHARIA AMBIENTAL E URBANA</v>
      </c>
      <c r="B645" s="2" t="str">
        <f>' turmas sistema atual'!B644</f>
        <v>DAESZU013-17SA</v>
      </c>
      <c r="C645" s="5" t="str">
        <f>' turmas sistema atual'!Y644</f>
        <v>não</v>
      </c>
      <c r="D645" s="2" t="str">
        <f>' turmas sistema atual'!C644</f>
        <v>Logística e Meio Ambiente A-diurno (Santo André)</v>
      </c>
      <c r="E645" s="2" t="str">
        <f>' turmas sistema atual'!D644</f>
        <v>Logística e Meio Ambiente</v>
      </c>
      <c r="F645" s="2" t="str">
        <f>' turmas sistema atual'!F644</f>
        <v>ESZU013-17</v>
      </c>
      <c r="G645" s="2" t="str">
        <f>' turmas sistema atual'!G644</f>
        <v>A</v>
      </c>
      <c r="H645" s="2" t="str">
        <f>' turmas sistema atual'!W644</f>
        <v xml:space="preserve">quinta das 10:00 às 12:00, semanal </v>
      </c>
      <c r="I645" s="5" t="str">
        <f>' turmas sistema atual'!X644</f>
        <v/>
      </c>
      <c r="J645" s="5" t="str">
        <f>' turmas sistema atual'!H644</f>
        <v xml:space="preserve">quinta das 10:00 às 12:00, sala S-302-2, semanal </v>
      </c>
      <c r="K645" s="5">
        <f>' turmas sistema atual'!I644</f>
        <v>0</v>
      </c>
      <c r="L645" s="5" t="str">
        <f>' turmas sistema atual'!J644</f>
        <v>Santo André</v>
      </c>
      <c r="M645" s="5" t="str">
        <f>' turmas sistema atual'!K644</f>
        <v>diurno</v>
      </c>
      <c r="N645" s="5" t="str">
        <f>' turmas sistema atual'!L644</f>
        <v>2-0-2</v>
      </c>
      <c r="O645" s="5">
        <f>' turmas sistema atual'!M644</f>
        <v>48</v>
      </c>
      <c r="P645" s="5">
        <f>' turmas sistema atual'!N644</f>
        <v>0</v>
      </c>
      <c r="Q645" s="5">
        <f t="shared" si="10"/>
        <v>48</v>
      </c>
      <c r="R645" s="2" t="str">
        <f>UPPER(' turmas sistema atual'!R644)</f>
        <v>HUMBERTO DE PAIVA JUNIOR</v>
      </c>
      <c r="S645" s="2" t="str">
        <f>UPPER(' turmas sistema atual'!S644)</f>
        <v>HUMBERTO DE PAIVA JUNIOR</v>
      </c>
    </row>
    <row r="646" spans="1:19" ht="47.25" customHeight="1" thickBot="1" x14ac:dyDescent="0.3">
      <c r="A646" s="2" t="str">
        <f>' turmas sistema atual'!A645</f>
        <v>ENGENHARIA AMBIENTAL E URBANA</v>
      </c>
      <c r="B646" s="2" t="str">
        <f>' turmas sistema atual'!B645</f>
        <v>NAESZU013-17SA</v>
      </c>
      <c r="C646" s="5" t="str">
        <f>' turmas sistema atual'!Y645</f>
        <v>não</v>
      </c>
      <c r="D646" s="2" t="str">
        <f>' turmas sistema atual'!C645</f>
        <v>Logística e Meio Ambiente A-noturno (Santo André)</v>
      </c>
      <c r="E646" s="2" t="str">
        <f>' turmas sistema atual'!D645</f>
        <v>Logística e Meio Ambiente</v>
      </c>
      <c r="F646" s="2" t="str">
        <f>' turmas sistema atual'!F645</f>
        <v>ESZU013-17</v>
      </c>
      <c r="G646" s="2" t="str">
        <f>' turmas sistema atual'!G645</f>
        <v>A</v>
      </c>
      <c r="H646" s="2" t="str">
        <f>' turmas sistema atual'!W645</f>
        <v xml:space="preserve">quinta das 21:00 às 23:00, semanal </v>
      </c>
      <c r="I646" s="5" t="str">
        <f>' turmas sistema atual'!X645</f>
        <v/>
      </c>
      <c r="J646" s="5" t="str">
        <f>' turmas sistema atual'!H645</f>
        <v xml:space="preserve">quinta das 21:00 às 23:00, sala S-306-2, semanal </v>
      </c>
      <c r="K646" s="5">
        <f>' turmas sistema atual'!I645</f>
        <v>0</v>
      </c>
      <c r="L646" s="5" t="str">
        <f>' turmas sistema atual'!J645</f>
        <v>Santo André</v>
      </c>
      <c r="M646" s="5" t="str">
        <f>' turmas sistema atual'!K645</f>
        <v>noturno</v>
      </c>
      <c r="N646" s="5" t="str">
        <f>' turmas sistema atual'!L645</f>
        <v>2-0-2</v>
      </c>
      <c r="O646" s="5">
        <f>' turmas sistema atual'!M645</f>
        <v>48</v>
      </c>
      <c r="P646" s="5">
        <f>' turmas sistema atual'!N645</f>
        <v>0</v>
      </c>
      <c r="Q646" s="5">
        <f t="shared" si="10"/>
        <v>48</v>
      </c>
      <c r="R646" s="2" t="str">
        <f>UPPER(' turmas sistema atual'!R645)</f>
        <v>HUMBERTO DE PAIVA JUNIOR</v>
      </c>
      <c r="S646" s="2" t="str">
        <f>UPPER(' turmas sistema atual'!S645)</f>
        <v>HUMBERTO DE PAIVA JUNIOR</v>
      </c>
    </row>
    <row r="647" spans="1:19" ht="47.25" customHeight="1" thickBot="1" x14ac:dyDescent="0.3">
      <c r="A647" s="2" t="str">
        <f>' turmas sistema atual'!A646</f>
        <v>ENGENHARIA AMBIENTAL E URBANA</v>
      </c>
      <c r="B647" s="2" t="str">
        <f>' turmas sistema atual'!B646</f>
        <v>DA1ESTU010-17SA</v>
      </c>
      <c r="C647" s="5" t="str">
        <f>' turmas sistema atual'!Y646</f>
        <v>não</v>
      </c>
      <c r="D647" s="2" t="str">
        <f>' turmas sistema atual'!C646</f>
        <v>Microbiologia Ambiental A1-diurno (Santo André)</v>
      </c>
      <c r="E647" s="2" t="str">
        <f>' turmas sistema atual'!D646</f>
        <v>Microbiologia Ambiental</v>
      </c>
      <c r="F647" s="2" t="str">
        <f>' turmas sistema atual'!F646</f>
        <v>ESTU010-17</v>
      </c>
      <c r="G647" s="2" t="str">
        <f>' turmas sistema atual'!G646</f>
        <v>A1</v>
      </c>
      <c r="H647" s="2" t="str">
        <f>' turmas sistema atual'!W646</f>
        <v xml:space="preserve">terça das 08:00 às 10:00, semanal </v>
      </c>
      <c r="I647" s="5" t="str">
        <f>' turmas sistema atual'!X646</f>
        <v xml:space="preserve">quinta das 10:00 às 12:00, semanal </v>
      </c>
      <c r="J647" s="5" t="str">
        <f>' turmas sistema atual'!H646</f>
        <v xml:space="preserve">terça das 08:00 às 10:00, sala S-310-3, semanal </v>
      </c>
      <c r="K647" s="5" t="str">
        <f>' turmas sistema atual'!I646</f>
        <v xml:space="preserve">quinta das 10:00 às 12:00, sala L605, semanal </v>
      </c>
      <c r="L647" s="5" t="str">
        <f>' turmas sistema atual'!J646</f>
        <v>Santo André</v>
      </c>
      <c r="M647" s="5" t="str">
        <f>' turmas sistema atual'!K646</f>
        <v>diurno</v>
      </c>
      <c r="N647" s="5" t="str">
        <f>' turmas sistema atual'!L646</f>
        <v>3-1-4</v>
      </c>
      <c r="O647" s="5">
        <f>' turmas sistema atual'!M646</f>
        <v>34</v>
      </c>
      <c r="P647" s="5">
        <f>' turmas sistema atual'!N646</f>
        <v>0</v>
      </c>
      <c r="Q647" s="5">
        <f t="shared" si="10"/>
        <v>34</v>
      </c>
      <c r="R647" s="2" t="str">
        <f>UPPER(' turmas sistema atual'!R646)</f>
        <v>MERCIA REGINA DOMINGUES MORETTO</v>
      </c>
      <c r="S647" s="2" t="str">
        <f>UPPER(' turmas sistema atual'!S646)</f>
        <v>MERCIA REGINA DOMINGUES MORETTO</v>
      </c>
    </row>
    <row r="648" spans="1:19" ht="47.25" customHeight="1" thickBot="1" x14ac:dyDescent="0.3">
      <c r="A648" s="2" t="str">
        <f>' turmas sistema atual'!A647</f>
        <v>ENGENHARIA AMBIENTAL E URBANA</v>
      </c>
      <c r="B648" s="2" t="str">
        <f>' turmas sistema atual'!B647</f>
        <v>NA1ESTU010-17SA</v>
      </c>
      <c r="C648" s="5" t="str">
        <f>' turmas sistema atual'!Y647</f>
        <v>não</v>
      </c>
      <c r="D648" s="2" t="str">
        <f>' turmas sistema atual'!C647</f>
        <v>Microbiologia Ambiental A1-noturno (Santo André)</v>
      </c>
      <c r="E648" s="2" t="str">
        <f>' turmas sistema atual'!D647</f>
        <v>Microbiologia Ambiental</v>
      </c>
      <c r="F648" s="2" t="str">
        <f>' turmas sistema atual'!F647</f>
        <v>ESTU010-17</v>
      </c>
      <c r="G648" s="2" t="str">
        <f>' turmas sistema atual'!G647</f>
        <v>A1</v>
      </c>
      <c r="H648" s="2" t="str">
        <f>' turmas sistema atual'!W647</f>
        <v xml:space="preserve">terça das 19:00 às 21:00, semanal </v>
      </c>
      <c r="I648" s="5" t="str">
        <f>' turmas sistema atual'!X647</f>
        <v xml:space="preserve">quinta das 21:00 às 23:00, semanal </v>
      </c>
      <c r="J648" s="5" t="str">
        <f>' turmas sistema atual'!H647</f>
        <v xml:space="preserve">terça das 19:00 às 21:00, sala S-304-2, semanal </v>
      </c>
      <c r="K648" s="5" t="str">
        <f>' turmas sistema atual'!I647</f>
        <v xml:space="preserve">quinta das 21:00 às 23:00, sala L605, semanal </v>
      </c>
      <c r="L648" s="5" t="str">
        <f>' turmas sistema atual'!J647</f>
        <v>Santo André</v>
      </c>
      <c r="M648" s="5" t="str">
        <f>' turmas sistema atual'!K647</f>
        <v>noturno</v>
      </c>
      <c r="N648" s="5" t="str">
        <f>' turmas sistema atual'!L647</f>
        <v>3-1-4</v>
      </c>
      <c r="O648" s="5">
        <f>' turmas sistema atual'!M647</f>
        <v>30</v>
      </c>
      <c r="P648" s="5">
        <f>' turmas sistema atual'!N647</f>
        <v>0</v>
      </c>
      <c r="Q648" s="5">
        <f t="shared" si="10"/>
        <v>30</v>
      </c>
      <c r="R648" s="2" t="str">
        <f>UPPER(' turmas sistema atual'!R647)</f>
        <v>MERCIA REGINA DOMINGUES MORETTO</v>
      </c>
      <c r="S648" s="2" t="str">
        <f>UPPER(' turmas sistema atual'!S647)</f>
        <v>MERCIA REGINA DOMINGUES MORETTO</v>
      </c>
    </row>
    <row r="649" spans="1:19" ht="47.25" customHeight="1" thickBot="1" x14ac:dyDescent="0.3">
      <c r="A649" s="2" t="str">
        <f>' turmas sistema atual'!A648</f>
        <v>ENGENHARIA AMBIENTAL E URBANA</v>
      </c>
      <c r="B649" s="2" t="str">
        <f>' turmas sistema atual'!B648</f>
        <v>DA2ESTU010-17SA</v>
      </c>
      <c r="C649" s="5" t="str">
        <f>' turmas sistema atual'!Y648</f>
        <v>não</v>
      </c>
      <c r="D649" s="2" t="str">
        <f>' turmas sistema atual'!C648</f>
        <v>Microbiologia Ambiental A2-diurno (Santo André)</v>
      </c>
      <c r="E649" s="2" t="str">
        <f>' turmas sistema atual'!D648</f>
        <v>Microbiologia Ambiental</v>
      </c>
      <c r="F649" s="2" t="str">
        <f>' turmas sistema atual'!F648</f>
        <v>ESTU010-17</v>
      </c>
      <c r="G649" s="2" t="str">
        <f>' turmas sistema atual'!G648</f>
        <v>A2</v>
      </c>
      <c r="H649" s="2" t="str">
        <f>' turmas sistema atual'!W648</f>
        <v xml:space="preserve">terça das 08:00 às 10:00, semanal </v>
      </c>
      <c r="I649" s="5" t="str">
        <f>' turmas sistema atual'!X648</f>
        <v xml:space="preserve">quinta das 10:00 às 12:00, semanal </v>
      </c>
      <c r="J649" s="5" t="str">
        <f>' turmas sistema atual'!H648</f>
        <v xml:space="preserve">terça das 08:00 às 10:00, sala S - 305-3, semanal </v>
      </c>
      <c r="K649" s="5" t="str">
        <f>' turmas sistema atual'!I648</f>
        <v xml:space="preserve">quinta das 10:00 às 12:00, sala L605, semanal </v>
      </c>
      <c r="L649" s="5" t="str">
        <f>' turmas sistema atual'!J648</f>
        <v>Santo André</v>
      </c>
      <c r="M649" s="5" t="str">
        <f>' turmas sistema atual'!K648</f>
        <v>diurno</v>
      </c>
      <c r="N649" s="5" t="str">
        <f>' turmas sistema atual'!L648</f>
        <v>3-1-4</v>
      </c>
      <c r="O649" s="5">
        <f>' turmas sistema atual'!M648</f>
        <v>30</v>
      </c>
      <c r="P649" s="5">
        <f>' turmas sistema atual'!N648</f>
        <v>0</v>
      </c>
      <c r="Q649" s="5">
        <f t="shared" si="10"/>
        <v>30</v>
      </c>
      <c r="R649" s="2" t="str">
        <f>UPPER(' turmas sistema atual'!R648)</f>
        <v>LUISA HELENA DOS SANTOS OLIVEIRA</v>
      </c>
      <c r="S649" s="2" t="str">
        <f>UPPER(' turmas sistema atual'!S648)</f>
        <v>LUISA HELENA DOS SANTOS OLIVEIRA</v>
      </c>
    </row>
    <row r="650" spans="1:19" ht="47.25" customHeight="1" thickBot="1" x14ac:dyDescent="0.3">
      <c r="A650" s="2" t="str">
        <f>' turmas sistema atual'!A649</f>
        <v>ENGENHARIA AMBIENTAL E URBANA</v>
      </c>
      <c r="B650" s="2" t="str">
        <f>' turmas sistema atual'!B649</f>
        <v>NA2ESTU010-17SA</v>
      </c>
      <c r="C650" s="5" t="str">
        <f>' turmas sistema atual'!Y649</f>
        <v>não</v>
      </c>
      <c r="D650" s="2" t="str">
        <f>' turmas sistema atual'!C649</f>
        <v>Microbiologia Ambiental A2-noturno (Santo André)</v>
      </c>
      <c r="E650" s="2" t="str">
        <f>' turmas sistema atual'!D649</f>
        <v>Microbiologia Ambiental</v>
      </c>
      <c r="F650" s="2" t="str">
        <f>' turmas sistema atual'!F649</f>
        <v>ESTU010-17</v>
      </c>
      <c r="G650" s="2" t="str">
        <f>' turmas sistema atual'!G649</f>
        <v>A2</v>
      </c>
      <c r="H650" s="2" t="str">
        <f>' turmas sistema atual'!W649</f>
        <v xml:space="preserve">terça das 19:00 às 21:00, semanal </v>
      </c>
      <c r="I650" s="5" t="str">
        <f>' turmas sistema atual'!X649</f>
        <v xml:space="preserve">quinta das 21:00 às 23:00, semanal </v>
      </c>
      <c r="J650" s="5" t="str">
        <f>' turmas sistema atual'!H649</f>
        <v xml:space="preserve">terça das 19:00 às 21:00, sala S - 311-1, semanal </v>
      </c>
      <c r="K650" s="5" t="str">
        <f>' turmas sistema atual'!I649</f>
        <v xml:space="preserve">quinta das 21:00 às 23:00, sala L606, semanal </v>
      </c>
      <c r="L650" s="5" t="str">
        <f>' turmas sistema atual'!J649</f>
        <v>Santo André</v>
      </c>
      <c r="M650" s="5" t="str">
        <f>' turmas sistema atual'!K649</f>
        <v>noturno</v>
      </c>
      <c r="N650" s="5" t="str">
        <f>' turmas sistema atual'!L649</f>
        <v>3-1-4</v>
      </c>
      <c r="O650" s="5">
        <f>' turmas sistema atual'!M649</f>
        <v>30</v>
      </c>
      <c r="P650" s="5">
        <f>' turmas sistema atual'!N649</f>
        <v>0</v>
      </c>
      <c r="Q650" s="5">
        <f t="shared" si="10"/>
        <v>30</v>
      </c>
      <c r="R650" s="2" t="str">
        <f>UPPER(' turmas sistema atual'!R649)</f>
        <v>LUISA HELENA DOS SANTOS OLIVEIRA</v>
      </c>
      <c r="S650" s="2" t="str">
        <f>UPPER(' turmas sistema atual'!S649)</f>
        <v>LUISA HELENA DOS SANTOS OLIVEIRA</v>
      </c>
    </row>
    <row r="651" spans="1:19" ht="47.25" customHeight="1" thickBot="1" x14ac:dyDescent="0.3">
      <c r="A651" s="2" t="str">
        <f>' turmas sistema atual'!A650</f>
        <v>ENGENHARIA AMBIENTAL E URBANA</v>
      </c>
      <c r="B651" s="2" t="str">
        <f>' turmas sistema atual'!B650</f>
        <v>DAESTU012-17SA</v>
      </c>
      <c r="C651" s="5" t="str">
        <f>' turmas sistema atual'!Y650</f>
        <v>não</v>
      </c>
      <c r="D651" s="2" t="str">
        <f>' turmas sistema atual'!C650</f>
        <v>Poluição Atmosférica A-diurno (Santo André)</v>
      </c>
      <c r="E651" s="2" t="str">
        <f>' turmas sistema atual'!D650</f>
        <v>Poluição Atmosférica</v>
      </c>
      <c r="F651" s="2" t="str">
        <f>' turmas sistema atual'!F650</f>
        <v>ESTU012-17</v>
      </c>
      <c r="G651" s="2" t="str">
        <f>' turmas sistema atual'!G650</f>
        <v>A</v>
      </c>
      <c r="H651" s="2" t="str">
        <f>' turmas sistema atual'!W650</f>
        <v xml:space="preserve">segunda das 10:00 às 13:00, semanal </v>
      </c>
      <c r="I651" s="5" t="str">
        <f>' turmas sistema atual'!X650</f>
        <v/>
      </c>
      <c r="J651" s="5" t="str">
        <f>' turmas sistema atual'!H650</f>
        <v xml:space="preserve">segunda das 10:00 às 13:00, sala S-302-3, semanal </v>
      </c>
      <c r="K651" s="5">
        <f>' turmas sistema atual'!I650</f>
        <v>0</v>
      </c>
      <c r="L651" s="5" t="str">
        <f>' turmas sistema atual'!J650</f>
        <v>Santo André</v>
      </c>
      <c r="M651" s="5" t="str">
        <f>' turmas sistema atual'!K650</f>
        <v>diurno</v>
      </c>
      <c r="N651" s="5" t="str">
        <f>' turmas sistema atual'!L650</f>
        <v>3-0-4</v>
      </c>
      <c r="O651" s="5">
        <f>' turmas sistema atual'!M650</f>
        <v>60</v>
      </c>
      <c r="P651" s="5">
        <f>' turmas sistema atual'!N650</f>
        <v>0</v>
      </c>
      <c r="Q651" s="5">
        <f t="shared" si="10"/>
        <v>60</v>
      </c>
      <c r="R651" s="2" t="str">
        <f>UPPER(' turmas sistema atual'!R650)</f>
        <v>LUCIA HELENA GOMES COELHO</v>
      </c>
      <c r="S651" s="2" t="str">
        <f>UPPER(' turmas sistema atual'!S650)</f>
        <v>LUCIA HELENA GOMES COELHO</v>
      </c>
    </row>
    <row r="652" spans="1:19" ht="47.25" customHeight="1" thickBot="1" x14ac:dyDescent="0.3">
      <c r="A652" s="2" t="str">
        <f>' turmas sistema atual'!A651</f>
        <v>ENGENHARIA AMBIENTAL E URBANA</v>
      </c>
      <c r="B652" s="2" t="str">
        <f>' turmas sistema atual'!B651</f>
        <v>NAESTU012-17SA</v>
      </c>
      <c r="C652" s="5" t="str">
        <f>' turmas sistema atual'!Y651</f>
        <v>não</v>
      </c>
      <c r="D652" s="2" t="str">
        <f>' turmas sistema atual'!C651</f>
        <v>Poluição Atmosférica A-noturno (Santo André)</v>
      </c>
      <c r="E652" s="2" t="str">
        <f>' turmas sistema atual'!D651</f>
        <v>Poluição Atmosférica</v>
      </c>
      <c r="F652" s="2" t="str">
        <f>' turmas sistema atual'!F651</f>
        <v>ESTU012-17</v>
      </c>
      <c r="G652" s="2" t="str">
        <f>' turmas sistema atual'!G651</f>
        <v>A</v>
      </c>
      <c r="H652" s="2" t="str">
        <f>' turmas sistema atual'!W651</f>
        <v xml:space="preserve">terça das 18:00 às 21:00, semanal </v>
      </c>
      <c r="I652" s="5" t="str">
        <f>' turmas sistema atual'!X651</f>
        <v/>
      </c>
      <c r="J652" s="5" t="str">
        <f>' turmas sistema atual'!H651</f>
        <v xml:space="preserve">terça das 18:00 às 21:00, sala S-302-2, semanal </v>
      </c>
      <c r="K652" s="5">
        <f>' turmas sistema atual'!I651</f>
        <v>0</v>
      </c>
      <c r="L652" s="5" t="str">
        <f>' turmas sistema atual'!J651</f>
        <v>Santo André</v>
      </c>
      <c r="M652" s="5" t="str">
        <f>' turmas sistema atual'!K651</f>
        <v>noturno</v>
      </c>
      <c r="N652" s="5" t="str">
        <f>' turmas sistema atual'!L651</f>
        <v>3-0-4</v>
      </c>
      <c r="O652" s="5">
        <f>' turmas sistema atual'!M651</f>
        <v>60</v>
      </c>
      <c r="P652" s="5">
        <f>' turmas sistema atual'!N651</f>
        <v>0</v>
      </c>
      <c r="Q652" s="5">
        <f t="shared" si="10"/>
        <v>60</v>
      </c>
      <c r="R652" s="2" t="str">
        <f>UPPER(' turmas sistema atual'!R651)</f>
        <v>CLAUDIA BOIAN</v>
      </c>
      <c r="S652" s="2" t="str">
        <f>UPPER(' turmas sistema atual'!S651)</f>
        <v>CLAUDIA BOIAN</v>
      </c>
    </row>
    <row r="653" spans="1:19" ht="47.25" customHeight="1" thickBot="1" x14ac:dyDescent="0.3">
      <c r="A653" s="2" t="str">
        <f>' turmas sistema atual'!A652</f>
        <v>ENGENHARIA AMBIENTAL E URBANA</v>
      </c>
      <c r="B653" s="2" t="str">
        <f>' turmas sistema atual'!B652</f>
        <v>DAESTU040-17SA</v>
      </c>
      <c r="C653" s="5" t="str">
        <f>' turmas sistema atual'!Y652</f>
        <v>não</v>
      </c>
      <c r="D653" s="2" t="str">
        <f>' turmas sistema atual'!C652</f>
        <v>Projeto Ambiental Urbano A-diurno (Santo André)</v>
      </c>
      <c r="E653" s="2" t="str">
        <f>' turmas sistema atual'!D652</f>
        <v>Projeto Ambiental Urbano</v>
      </c>
      <c r="F653" s="2" t="str">
        <f>' turmas sistema atual'!F652</f>
        <v>ESTU040-17</v>
      </c>
      <c r="G653" s="2" t="str">
        <f>' turmas sistema atual'!G652</f>
        <v>A</v>
      </c>
      <c r="H653" s="2" t="str">
        <f>' turmas sistema atual'!W652</f>
        <v/>
      </c>
      <c r="I653" s="5" t="str">
        <f>' turmas sistema atual'!X652</f>
        <v xml:space="preserve">sexta das 08:00 às 12:00, semanal </v>
      </c>
      <c r="J653" s="5">
        <f>' turmas sistema atual'!H652</f>
        <v>0</v>
      </c>
      <c r="K653" s="5" t="str">
        <f>' turmas sistema atual'!I652</f>
        <v xml:space="preserve">sexta das 08:00 às 12:00, sala 506/508-1, semanal </v>
      </c>
      <c r="L653" s="5" t="str">
        <f>' turmas sistema atual'!J652</f>
        <v>Santo André</v>
      </c>
      <c r="M653" s="5" t="str">
        <f>' turmas sistema atual'!K652</f>
        <v>diurno</v>
      </c>
      <c r="N653" s="5" t="str">
        <f>' turmas sistema atual'!L652</f>
        <v>1-3-4</v>
      </c>
      <c r="O653" s="5">
        <f>' turmas sistema atual'!M652</f>
        <v>30</v>
      </c>
      <c r="P653" s="5">
        <f>' turmas sistema atual'!N652</f>
        <v>0</v>
      </c>
      <c r="Q653" s="5">
        <f t="shared" si="10"/>
        <v>30</v>
      </c>
      <c r="R653" s="2" t="str">
        <f>UPPER(' turmas sistema atual'!R652)</f>
        <v>RENATA MARIA PINTO MOREIRA</v>
      </c>
      <c r="S653" s="2" t="str">
        <f>UPPER(' turmas sistema atual'!S652)</f>
        <v>RENATA MARIA PINTO MOREIRA</v>
      </c>
    </row>
    <row r="654" spans="1:19" ht="47.25" customHeight="1" thickBot="1" x14ac:dyDescent="0.3">
      <c r="A654" s="2" t="str">
        <f>' turmas sistema atual'!A653</f>
        <v>ENGENHARIA AMBIENTAL E URBANA</v>
      </c>
      <c r="B654" s="2" t="str">
        <f>' turmas sistema atual'!B653</f>
        <v>NAESZU016-17SA</v>
      </c>
      <c r="C654" s="5" t="str">
        <f>' turmas sistema atual'!Y653</f>
        <v>não</v>
      </c>
      <c r="D654" s="2" t="str">
        <f>' turmas sistema atual'!C653</f>
        <v>Questões Ambientais Globais A-noturno (Santo André)</v>
      </c>
      <c r="E654" s="2" t="str">
        <f>' turmas sistema atual'!D653</f>
        <v>Questões Ambientais Globais</v>
      </c>
      <c r="F654" s="2" t="str">
        <f>' turmas sistema atual'!F653</f>
        <v>ESZU016-17</v>
      </c>
      <c r="G654" s="2" t="str">
        <f>' turmas sistema atual'!G653</f>
        <v>A</v>
      </c>
      <c r="H654" s="2" t="str">
        <f>' turmas sistema atual'!W653</f>
        <v xml:space="preserve">quinta das 19:00 às 21:00, semanal </v>
      </c>
      <c r="I654" s="5" t="str">
        <f>' turmas sistema atual'!X653</f>
        <v/>
      </c>
      <c r="J654" s="5" t="str">
        <f>' turmas sistema atual'!H653</f>
        <v xml:space="preserve">quinta das 19:00 às 21:00, sala S-301-2, semanal </v>
      </c>
      <c r="K654" s="5">
        <f>' turmas sistema atual'!I653</f>
        <v>0</v>
      </c>
      <c r="L654" s="5" t="str">
        <f>' turmas sistema atual'!J653</f>
        <v>Santo André</v>
      </c>
      <c r="M654" s="5" t="str">
        <f>' turmas sistema atual'!K653</f>
        <v>noturno</v>
      </c>
      <c r="N654" s="5" t="str">
        <f>' turmas sistema atual'!L653</f>
        <v>2-0-4</v>
      </c>
      <c r="O654" s="5">
        <f>' turmas sistema atual'!M653</f>
        <v>60</v>
      </c>
      <c r="P654" s="5">
        <f>' turmas sistema atual'!N653</f>
        <v>0</v>
      </c>
      <c r="Q654" s="5">
        <f t="shared" si="10"/>
        <v>60</v>
      </c>
      <c r="R654" s="2" t="str">
        <f>UPPER(' turmas sistema atual'!R653)</f>
        <v>CLAUDIA BOIAN</v>
      </c>
      <c r="S654" s="2" t="str">
        <f>UPPER(' turmas sistema atual'!S653)</f>
        <v>CLAUDIA BOIAN</v>
      </c>
    </row>
    <row r="655" spans="1:19" ht="47.25" customHeight="1" thickBot="1" x14ac:dyDescent="0.3">
      <c r="A655" s="2" t="str">
        <f>' turmas sistema atual'!A654</f>
        <v>ENGENHARIA AMBIENTAL E URBANA</v>
      </c>
      <c r="B655" s="2" t="str">
        <f>' turmas sistema atual'!B654</f>
        <v>DAESZU023-17SA</v>
      </c>
      <c r="C655" s="5" t="str">
        <f>' turmas sistema atual'!Y654</f>
        <v>não</v>
      </c>
      <c r="D655" s="2" t="str">
        <f>' turmas sistema atual'!C654</f>
        <v>Recursos Hídricos A-diurno (Santo André)</v>
      </c>
      <c r="E655" s="2" t="str">
        <f>' turmas sistema atual'!D654</f>
        <v>Recursos Hídricos</v>
      </c>
      <c r="F655" s="2" t="str">
        <f>' turmas sistema atual'!F654</f>
        <v>ESZU023-17</v>
      </c>
      <c r="G655" s="2" t="str">
        <f>' turmas sistema atual'!G654</f>
        <v>A</v>
      </c>
      <c r="H655" s="2" t="str">
        <f>' turmas sistema atual'!W654</f>
        <v xml:space="preserve">quarta das 10:00 às 13:00, semanal </v>
      </c>
      <c r="I655" s="5" t="str">
        <f>' turmas sistema atual'!X654</f>
        <v/>
      </c>
      <c r="J655" s="5" t="str">
        <f>' turmas sistema atual'!H654</f>
        <v xml:space="preserve">quarta das 10:00 às 13:00, sala S-307-1, semanal </v>
      </c>
      <c r="K655" s="5">
        <f>' turmas sistema atual'!I654</f>
        <v>0</v>
      </c>
      <c r="L655" s="5" t="str">
        <f>' turmas sistema atual'!J654</f>
        <v>Santo André</v>
      </c>
      <c r="M655" s="5" t="str">
        <f>' turmas sistema atual'!K654</f>
        <v>diurno</v>
      </c>
      <c r="N655" s="5" t="str">
        <f>' turmas sistema atual'!L654</f>
        <v>3-0-4</v>
      </c>
      <c r="O655" s="5">
        <f>' turmas sistema atual'!M654</f>
        <v>60</v>
      </c>
      <c r="P655" s="5">
        <f>' turmas sistema atual'!N654</f>
        <v>0</v>
      </c>
      <c r="Q655" s="5">
        <f t="shared" si="10"/>
        <v>60</v>
      </c>
      <c r="R655" s="2" t="str">
        <f>UPPER(' turmas sistema atual'!R654)</f>
        <v>CAMILA CLEMENTINA ARANTES</v>
      </c>
      <c r="S655" s="2" t="str">
        <f>UPPER(' turmas sistema atual'!S654)</f>
        <v>RICARDO HIDEO TANIWAKI</v>
      </c>
    </row>
    <row r="656" spans="1:19" ht="47.25" customHeight="1" thickBot="1" x14ac:dyDescent="0.3">
      <c r="A656" s="2" t="str">
        <f>' turmas sistema atual'!A655</f>
        <v>ENGENHARIA AMBIENTAL E URBANA</v>
      </c>
      <c r="B656" s="2" t="str">
        <f>' turmas sistema atual'!B655</f>
        <v>NAESZU023-17SA</v>
      </c>
      <c r="C656" s="5" t="str">
        <f>' turmas sistema atual'!Y655</f>
        <v>não</v>
      </c>
      <c r="D656" s="2" t="str">
        <f>' turmas sistema atual'!C655</f>
        <v>Recursos Hídricos A-noturno (Santo André)</v>
      </c>
      <c r="E656" s="2" t="str">
        <f>' turmas sistema atual'!D655</f>
        <v>Recursos Hídricos</v>
      </c>
      <c r="F656" s="2" t="str">
        <f>' turmas sistema atual'!F655</f>
        <v>ESZU023-17</v>
      </c>
      <c r="G656" s="2" t="str">
        <f>' turmas sistema atual'!G655</f>
        <v>A</v>
      </c>
      <c r="H656" s="2" t="str">
        <f>' turmas sistema atual'!W655</f>
        <v xml:space="preserve">sexta das 18:00 às 21:00, semanal </v>
      </c>
      <c r="I656" s="5" t="str">
        <f>' turmas sistema atual'!X655</f>
        <v/>
      </c>
      <c r="J656" s="5" t="str">
        <f>' turmas sistema atual'!H655</f>
        <v xml:space="preserve">sexta das 18:00 às 21:00, sala A-110-0, semanal </v>
      </c>
      <c r="K656" s="5">
        <f>' turmas sistema atual'!I655</f>
        <v>0</v>
      </c>
      <c r="L656" s="5" t="str">
        <f>' turmas sistema atual'!J655</f>
        <v>Santo André</v>
      </c>
      <c r="M656" s="5" t="str">
        <f>' turmas sistema atual'!K655</f>
        <v>noturno</v>
      </c>
      <c r="N656" s="5" t="str">
        <f>' turmas sistema atual'!L655</f>
        <v>3-0-4</v>
      </c>
      <c r="O656" s="5">
        <f>' turmas sistema atual'!M655</f>
        <v>60</v>
      </c>
      <c r="P656" s="5">
        <f>' turmas sistema atual'!N655</f>
        <v>0</v>
      </c>
      <c r="Q656" s="5">
        <f t="shared" si="10"/>
        <v>60</v>
      </c>
      <c r="R656" s="2" t="str">
        <f>UPPER(' turmas sistema atual'!R655)</f>
        <v>CAMILA CLEMENTINA ARANTES</v>
      </c>
      <c r="S656" s="2" t="str">
        <f>UPPER(' turmas sistema atual'!S655)</f>
        <v>MELISSA CRISTINA PEREIRA GRACIOSA</v>
      </c>
    </row>
    <row r="657" spans="1:19" ht="47.25" customHeight="1" thickBot="1" x14ac:dyDescent="0.3">
      <c r="A657" s="2" t="str">
        <f>' turmas sistema atual'!A656</f>
        <v>ENGENHARIA AMBIENTAL E URBANA</v>
      </c>
      <c r="B657" s="2" t="str">
        <f>' turmas sistema atual'!B656</f>
        <v>NAESTU032-17SA</v>
      </c>
      <c r="C657" s="5" t="str">
        <f>' turmas sistema atual'!Y656</f>
        <v>não</v>
      </c>
      <c r="D657" s="2" t="str">
        <f>' turmas sistema atual'!C656</f>
        <v>Representação Gráfica de Projetos Ambientais e Urbanos A-noturno (Santo André)</v>
      </c>
      <c r="E657" s="2" t="str">
        <f>' turmas sistema atual'!D656</f>
        <v>Representação Gráfica de Projetos Ambientais e Urbanos</v>
      </c>
      <c r="F657" s="2" t="str">
        <f>' turmas sistema atual'!F656</f>
        <v>ESTU032-17</v>
      </c>
      <c r="G657" s="2" t="str">
        <f>' turmas sistema atual'!G656</f>
        <v>A</v>
      </c>
      <c r="H657" s="2" t="str">
        <f>' turmas sistema atual'!W656</f>
        <v/>
      </c>
      <c r="I657" s="5" t="str">
        <f>' turmas sistema atual'!X656</f>
        <v xml:space="preserve">terça das 19:00 às 23:00, semanal </v>
      </c>
      <c r="J657" s="5">
        <f>' turmas sistema atual'!H656</f>
        <v>0</v>
      </c>
      <c r="K657" s="5" t="str">
        <f>' turmas sistema atual'!I656</f>
        <v xml:space="preserve">terça das 19:00 às 23:00, sala 506/508-1, semanal </v>
      </c>
      <c r="L657" s="5" t="str">
        <f>' turmas sistema atual'!J656</f>
        <v>Santo André</v>
      </c>
      <c r="M657" s="5" t="str">
        <f>' turmas sistema atual'!K656</f>
        <v>noturno</v>
      </c>
      <c r="N657" s="5" t="str">
        <f>' turmas sistema atual'!L656</f>
        <v>0-4-4</v>
      </c>
      <c r="O657" s="5">
        <f>' turmas sistema atual'!M656</f>
        <v>32</v>
      </c>
      <c r="P657" s="5">
        <f>' turmas sistema atual'!N656</f>
        <v>0</v>
      </c>
      <c r="Q657" s="5">
        <f t="shared" si="10"/>
        <v>32</v>
      </c>
      <c r="R657" s="2" t="str">
        <f>UPPER(' turmas sistema atual'!R656)</f>
        <v>SILVIA LENYRA MEIRELLES CAMPOS TITOTTO</v>
      </c>
      <c r="S657" s="2" t="str">
        <f>UPPER(' turmas sistema atual'!S656)</f>
        <v>SILVIA LENYRA MEIRELLES CAMPOS TITOTTO</v>
      </c>
    </row>
    <row r="658" spans="1:19" ht="47.25" customHeight="1" thickBot="1" x14ac:dyDescent="0.3">
      <c r="A658" s="2" t="str">
        <f>' turmas sistema atual'!A657</f>
        <v>ENGENHARIA AMBIENTAL E URBANA</v>
      </c>
      <c r="B658" s="2" t="str">
        <f>' turmas sistema atual'!B657</f>
        <v>DAESTU033-17SA</v>
      </c>
      <c r="C658" s="5" t="str">
        <f>' turmas sistema atual'!Y657</f>
        <v>não</v>
      </c>
      <c r="D658" s="2" t="str">
        <f>' turmas sistema atual'!C657</f>
        <v>Resíduos Sólidos A-diurno (Santo André)</v>
      </c>
      <c r="E658" s="2" t="str">
        <f>' turmas sistema atual'!D657</f>
        <v>Resíduos Sólidos</v>
      </c>
      <c r="F658" s="2" t="str">
        <f>' turmas sistema atual'!F657</f>
        <v>ESTU033-17</v>
      </c>
      <c r="G658" s="2" t="str">
        <f>' turmas sistema atual'!G657</f>
        <v>A</v>
      </c>
      <c r="H658" s="2" t="str">
        <f>' turmas sistema atual'!W657</f>
        <v xml:space="preserve">quarta das 10:00 às 13:00, semanal </v>
      </c>
      <c r="I658" s="5" t="str">
        <f>' turmas sistema atual'!X657</f>
        <v/>
      </c>
      <c r="J658" s="5" t="str">
        <f>' turmas sistema atual'!H657</f>
        <v xml:space="preserve">quarta das 10:00 às 13:00, sala S-311-2, semanal </v>
      </c>
      <c r="K658" s="5">
        <f>' turmas sistema atual'!I657</f>
        <v>0</v>
      </c>
      <c r="L658" s="5" t="str">
        <f>' turmas sistema atual'!J657</f>
        <v>Santo André</v>
      </c>
      <c r="M658" s="5" t="str">
        <f>' turmas sistema atual'!K657</f>
        <v>diurno</v>
      </c>
      <c r="N658" s="5" t="str">
        <f>' turmas sistema atual'!L657</f>
        <v>2-1-4</v>
      </c>
      <c r="O658" s="5">
        <f>' turmas sistema atual'!M657</f>
        <v>60</v>
      </c>
      <c r="P658" s="5">
        <f>' turmas sistema atual'!N657</f>
        <v>0</v>
      </c>
      <c r="Q658" s="5">
        <f t="shared" si="10"/>
        <v>60</v>
      </c>
      <c r="R658" s="2" t="str">
        <f>UPPER(' turmas sistema atual'!R657)</f>
        <v>GIULLIANA MONDELLI</v>
      </c>
      <c r="S658" s="2" t="str">
        <f>UPPER(' turmas sistema atual'!S657)</f>
        <v>GIULLIANA MONDELLI</v>
      </c>
    </row>
    <row r="659" spans="1:19" ht="47.25" customHeight="1" thickBot="1" x14ac:dyDescent="0.3">
      <c r="A659" s="2" t="str">
        <f>' turmas sistema atual'!A658</f>
        <v>ENGENHARIA AMBIENTAL E URBANA</v>
      </c>
      <c r="B659" s="2" t="str">
        <f>' turmas sistema atual'!B658</f>
        <v>NAESTU033-17SA</v>
      </c>
      <c r="C659" s="5" t="str">
        <f>' turmas sistema atual'!Y658</f>
        <v>não</v>
      </c>
      <c r="D659" s="2" t="str">
        <f>' turmas sistema atual'!C658</f>
        <v>Resíduos Sólidos A-noturno (Santo André)</v>
      </c>
      <c r="E659" s="2" t="str">
        <f>' turmas sistema atual'!D658</f>
        <v>Resíduos Sólidos</v>
      </c>
      <c r="F659" s="2" t="str">
        <f>' turmas sistema atual'!F658</f>
        <v>ESTU033-17</v>
      </c>
      <c r="G659" s="2" t="str">
        <f>' turmas sistema atual'!G658</f>
        <v>A</v>
      </c>
      <c r="H659" s="2" t="str">
        <f>' turmas sistema atual'!W658</f>
        <v xml:space="preserve">segunda das 18:00 às 21:00, semanal </v>
      </c>
      <c r="I659" s="5" t="str">
        <f>' turmas sistema atual'!X658</f>
        <v/>
      </c>
      <c r="J659" s="5" t="str">
        <f>' turmas sistema atual'!H658</f>
        <v xml:space="preserve">segunda das 18:00 às 21:00, sala A-106-0, semanal </v>
      </c>
      <c r="K659" s="5">
        <f>' turmas sistema atual'!I658</f>
        <v>0</v>
      </c>
      <c r="L659" s="5" t="str">
        <f>' turmas sistema atual'!J658</f>
        <v>Santo André</v>
      </c>
      <c r="M659" s="5" t="str">
        <f>' turmas sistema atual'!K658</f>
        <v>noturno</v>
      </c>
      <c r="N659" s="5" t="str">
        <f>' turmas sistema atual'!L658</f>
        <v>2-1-4</v>
      </c>
      <c r="O659" s="5">
        <f>' turmas sistema atual'!M658</f>
        <v>60</v>
      </c>
      <c r="P659" s="5">
        <f>' turmas sistema atual'!N658</f>
        <v>0</v>
      </c>
      <c r="Q659" s="5">
        <f t="shared" si="10"/>
        <v>60</v>
      </c>
      <c r="R659" s="2" t="str">
        <f>UPPER(' turmas sistema atual'!R658)</f>
        <v>GILSON LAMEIRA DE LIMA</v>
      </c>
      <c r="S659" s="2" t="str">
        <f>UPPER(' turmas sistema atual'!S658)</f>
        <v>GILSON LAMEIRA DE LIMA</v>
      </c>
    </row>
    <row r="660" spans="1:19" ht="47.25" customHeight="1" thickBot="1" x14ac:dyDescent="0.3">
      <c r="A660" s="2" t="str">
        <f>' turmas sistema atual'!A659</f>
        <v>ENGENHARIA AMBIENTAL E URBANA</v>
      </c>
      <c r="B660" s="2" t="str">
        <f>' turmas sistema atual'!B659</f>
        <v>DAESTU015-17SA</v>
      </c>
      <c r="C660" s="5" t="str">
        <f>' turmas sistema atual'!Y659</f>
        <v>não</v>
      </c>
      <c r="D660" s="2" t="str">
        <f>' turmas sistema atual'!C659</f>
        <v>Saúde Ambiental A-diurno (Santo André)</v>
      </c>
      <c r="E660" s="2" t="str">
        <f>' turmas sistema atual'!D659</f>
        <v>Saúde Ambiental</v>
      </c>
      <c r="F660" s="2" t="str">
        <f>' turmas sistema atual'!F659</f>
        <v>ESTU015-17</v>
      </c>
      <c r="G660" s="2" t="str">
        <f>' turmas sistema atual'!G659</f>
        <v>A</v>
      </c>
      <c r="H660" s="2" t="str">
        <f>' turmas sistema atual'!W659</f>
        <v xml:space="preserve">sexta das 10:00 às 12:00, semanal </v>
      </c>
      <c r="I660" s="5" t="str">
        <f>' turmas sistema atual'!X659</f>
        <v/>
      </c>
      <c r="J660" s="5" t="str">
        <f>' turmas sistema atual'!H659</f>
        <v xml:space="preserve">sexta das 10:00 às 12:00, sala S-311-2, semanal </v>
      </c>
      <c r="K660" s="5">
        <f>' turmas sistema atual'!I659</f>
        <v>0</v>
      </c>
      <c r="L660" s="5" t="str">
        <f>' turmas sistema atual'!J659</f>
        <v>Santo André</v>
      </c>
      <c r="M660" s="5" t="str">
        <f>' turmas sistema atual'!K659</f>
        <v>diurno</v>
      </c>
      <c r="N660" s="5" t="str">
        <f>' turmas sistema atual'!L659</f>
        <v>2-0-3</v>
      </c>
      <c r="O660" s="5">
        <f>' turmas sistema atual'!M659</f>
        <v>60</v>
      </c>
      <c r="P660" s="5">
        <f>' turmas sistema atual'!N659</f>
        <v>0</v>
      </c>
      <c r="Q660" s="5">
        <f t="shared" si="10"/>
        <v>60</v>
      </c>
      <c r="R660" s="2" t="str">
        <f>UPPER(' turmas sistema atual'!R659)</f>
        <v>GABRIELA FARIAS ASMUS</v>
      </c>
      <c r="S660" s="2" t="str">
        <f>UPPER(' turmas sistema atual'!S659)</f>
        <v>GABRIELA FARIAS ASMUS</v>
      </c>
    </row>
    <row r="661" spans="1:19" ht="47.25" customHeight="1" thickBot="1" x14ac:dyDescent="0.3">
      <c r="A661" s="2" t="str">
        <f>' turmas sistema atual'!A660</f>
        <v>ENGENHARIA AMBIENTAL E URBANA</v>
      </c>
      <c r="B661" s="2" t="str">
        <f>' turmas sistema atual'!B660</f>
        <v>NAESTU015-17SA</v>
      </c>
      <c r="C661" s="5" t="str">
        <f>' turmas sistema atual'!Y660</f>
        <v>não</v>
      </c>
      <c r="D661" s="2" t="str">
        <f>' turmas sistema atual'!C660</f>
        <v>Saúde Ambiental A-noturno (Santo André)</v>
      </c>
      <c r="E661" s="2" t="str">
        <f>' turmas sistema atual'!D660</f>
        <v>Saúde Ambiental</v>
      </c>
      <c r="F661" s="2" t="str">
        <f>' turmas sistema atual'!F660</f>
        <v>ESTU015-17</v>
      </c>
      <c r="G661" s="2" t="str">
        <f>' turmas sistema atual'!G660</f>
        <v>A</v>
      </c>
      <c r="H661" s="2" t="str">
        <f>' turmas sistema atual'!W660</f>
        <v xml:space="preserve">quarta das 21:00 às 23:00, semanal </v>
      </c>
      <c r="I661" s="5" t="str">
        <f>' turmas sistema atual'!X660</f>
        <v/>
      </c>
      <c r="J661" s="5" t="str">
        <f>' turmas sistema atual'!H660</f>
        <v xml:space="preserve">quarta das 21:00 às 23:00, sala S-302-3, semanal </v>
      </c>
      <c r="K661" s="5">
        <f>' turmas sistema atual'!I660</f>
        <v>0</v>
      </c>
      <c r="L661" s="5" t="str">
        <f>' turmas sistema atual'!J660</f>
        <v>Santo André</v>
      </c>
      <c r="M661" s="5" t="str">
        <f>' turmas sistema atual'!K660</f>
        <v>noturno</v>
      </c>
      <c r="N661" s="5" t="str">
        <f>' turmas sistema atual'!L660</f>
        <v>2-0-3</v>
      </c>
      <c r="O661" s="5">
        <f>' turmas sistema atual'!M660</f>
        <v>60</v>
      </c>
      <c r="P661" s="5">
        <f>' turmas sistema atual'!N660</f>
        <v>0</v>
      </c>
      <c r="Q661" s="5">
        <f t="shared" si="10"/>
        <v>60</v>
      </c>
      <c r="R661" s="2" t="str">
        <f>UPPER(' turmas sistema atual'!R660)</f>
        <v>GABRIELA FARIAS ASMUS</v>
      </c>
      <c r="S661" s="2" t="str">
        <f>UPPER(' turmas sistema atual'!S660)</f>
        <v>GABRIELA FARIAS ASMUS</v>
      </c>
    </row>
    <row r="662" spans="1:19" ht="47.25" customHeight="1" thickBot="1" x14ac:dyDescent="0.3">
      <c r="A662" s="2" t="str">
        <f>' turmas sistema atual'!A661</f>
        <v>ENGENHARIA AMBIENTAL E URBANA</v>
      </c>
      <c r="B662" s="2" t="str">
        <f>' turmas sistema atual'!B661</f>
        <v>DA1ESZU033-17SA</v>
      </c>
      <c r="C662" s="5" t="str">
        <f>' turmas sistema atual'!Y661</f>
        <v>não</v>
      </c>
      <c r="D662" s="2" t="str">
        <f>' turmas sistema atual'!C661</f>
        <v>Tecnologias Alternativas de Tratamento de Água e Efluentes A1-diurno (Santo André)</v>
      </c>
      <c r="E662" s="2" t="str">
        <f>' turmas sistema atual'!D661</f>
        <v>Tecnologias Alternativas de Tratamento de Água e Efluentes</v>
      </c>
      <c r="F662" s="2" t="str">
        <f>' turmas sistema atual'!F661</f>
        <v>ESZU033-17</v>
      </c>
      <c r="G662" s="2" t="str">
        <f>' turmas sistema atual'!G661</f>
        <v>A1</v>
      </c>
      <c r="H662" s="2" t="str">
        <f>' turmas sistema atual'!W661</f>
        <v xml:space="preserve">segunda das 10:00 às 13:00, semanal </v>
      </c>
      <c r="I662" s="5" t="str">
        <f>' turmas sistema atual'!X661</f>
        <v/>
      </c>
      <c r="J662" s="5" t="str">
        <f>' turmas sistema atual'!H661</f>
        <v xml:space="preserve">segunda das 10:00 às 13:00, sala S-006-0, semanal </v>
      </c>
      <c r="K662" s="5">
        <f>' turmas sistema atual'!I661</f>
        <v>0</v>
      </c>
      <c r="L662" s="5" t="str">
        <f>' turmas sistema atual'!J661</f>
        <v>Santo André</v>
      </c>
      <c r="M662" s="5" t="str">
        <f>' turmas sistema atual'!K661</f>
        <v>diurno</v>
      </c>
      <c r="N662" s="5" t="str">
        <f>' turmas sistema atual'!L661</f>
        <v>2-1-3</v>
      </c>
      <c r="O662" s="5">
        <f>' turmas sistema atual'!M661</f>
        <v>60</v>
      </c>
      <c r="P662" s="5">
        <f>' turmas sistema atual'!N661</f>
        <v>0</v>
      </c>
      <c r="Q662" s="5">
        <f t="shared" si="10"/>
        <v>60</v>
      </c>
      <c r="R662" s="2" t="str">
        <f>UPPER(' turmas sistema atual'!R661)</f>
        <v>RODRIGO DE FREITAS BUENO</v>
      </c>
      <c r="S662" s="2" t="str">
        <f>UPPER(' turmas sistema atual'!S661)</f>
        <v/>
      </c>
    </row>
    <row r="663" spans="1:19" ht="47.25" customHeight="1" thickBot="1" x14ac:dyDescent="0.3">
      <c r="A663" s="2" t="str">
        <f>' turmas sistema atual'!A662</f>
        <v>ENGENHARIA AMBIENTAL E URBANA</v>
      </c>
      <c r="B663" s="2" t="str">
        <f>' turmas sistema atual'!B662</f>
        <v>NA1ESZU033-17SA</v>
      </c>
      <c r="C663" s="5" t="str">
        <f>' turmas sistema atual'!Y662</f>
        <v>não</v>
      </c>
      <c r="D663" s="2" t="str">
        <f>' turmas sistema atual'!C662</f>
        <v>Tecnologias Alternativas de Tratamento de Água e Efluentes A1-noturno (Santo André)</v>
      </c>
      <c r="E663" s="2" t="str">
        <f>' turmas sistema atual'!D662</f>
        <v>Tecnologias Alternativas de Tratamento de Água e Efluentes</v>
      </c>
      <c r="F663" s="2" t="str">
        <f>' turmas sistema atual'!F662</f>
        <v>ESZU033-17</v>
      </c>
      <c r="G663" s="2" t="str">
        <f>' turmas sistema atual'!G662</f>
        <v>A1</v>
      </c>
      <c r="H663" s="2" t="str">
        <f>' turmas sistema atual'!W662</f>
        <v xml:space="preserve">segunda das 18:00 às 21:00, semanal </v>
      </c>
      <c r="I663" s="5" t="str">
        <f>' turmas sistema atual'!X662</f>
        <v/>
      </c>
      <c r="J663" s="5" t="str">
        <f>' turmas sistema atual'!H662</f>
        <v xml:space="preserve">segunda das 18:00 às 21:00, sala S-006-0, semanal </v>
      </c>
      <c r="K663" s="5">
        <f>' turmas sistema atual'!I662</f>
        <v>0</v>
      </c>
      <c r="L663" s="5" t="str">
        <f>' turmas sistema atual'!J662</f>
        <v>Santo André</v>
      </c>
      <c r="M663" s="5" t="str">
        <f>' turmas sistema atual'!K662</f>
        <v>noturno</v>
      </c>
      <c r="N663" s="5" t="str">
        <f>' turmas sistema atual'!L662</f>
        <v>2-1-3</v>
      </c>
      <c r="O663" s="5">
        <f>' turmas sistema atual'!M662</f>
        <v>60</v>
      </c>
      <c r="P663" s="5">
        <f>' turmas sistema atual'!N662</f>
        <v>0</v>
      </c>
      <c r="Q663" s="5">
        <f t="shared" si="10"/>
        <v>60</v>
      </c>
      <c r="R663" s="2" t="str">
        <f>UPPER(' turmas sistema atual'!R662)</f>
        <v>RODRIGO DE FREITAS BUENO</v>
      </c>
      <c r="S663" s="2" t="str">
        <f>UPPER(' turmas sistema atual'!S662)</f>
        <v/>
      </c>
    </row>
    <row r="664" spans="1:19" ht="47.25" customHeight="1" thickBot="1" x14ac:dyDescent="0.3">
      <c r="A664" s="2" t="str">
        <f>' turmas sistema atual'!A663</f>
        <v>ENGENHARIA AMBIENTAL E URBANA</v>
      </c>
      <c r="B664" s="2" t="str">
        <f>' turmas sistema atual'!B663</f>
        <v>DAESTU019-17SA</v>
      </c>
      <c r="C664" s="5" t="str">
        <f>' turmas sistema atual'!Y663</f>
        <v>não</v>
      </c>
      <c r="D664" s="2" t="str">
        <f>' turmas sistema atual'!C663</f>
        <v>Teoria do Planejamento Urbano e Ambiental A-diurno (Santo André)</v>
      </c>
      <c r="E664" s="2" t="str">
        <f>' turmas sistema atual'!D663</f>
        <v>Teoria do Planejamento Urbano e Ambiental</v>
      </c>
      <c r="F664" s="2" t="str">
        <f>' turmas sistema atual'!F663</f>
        <v>ESTU019-17</v>
      </c>
      <c r="G664" s="2" t="str">
        <f>' turmas sistema atual'!G663</f>
        <v>A</v>
      </c>
      <c r="H664" s="2" t="str">
        <f>' turmas sistema atual'!W663</f>
        <v xml:space="preserve">terça das 10:00 às 13:00, semanal </v>
      </c>
      <c r="I664" s="5" t="str">
        <f>' turmas sistema atual'!X663</f>
        <v/>
      </c>
      <c r="J664" s="5" t="str">
        <f>' turmas sistema atual'!H663</f>
        <v xml:space="preserve">terça das 10:00 às 13:00, sala S-301-1, semanal </v>
      </c>
      <c r="K664" s="5">
        <f>' turmas sistema atual'!I663</f>
        <v>0</v>
      </c>
      <c r="L664" s="5" t="str">
        <f>' turmas sistema atual'!J663</f>
        <v>Santo André</v>
      </c>
      <c r="M664" s="5" t="str">
        <f>' turmas sistema atual'!K663</f>
        <v>diurno</v>
      </c>
      <c r="N664" s="5" t="str">
        <f>' turmas sistema atual'!L663</f>
        <v>3-0-4</v>
      </c>
      <c r="O664" s="5">
        <f>' turmas sistema atual'!M663</f>
        <v>63</v>
      </c>
      <c r="P664" s="5">
        <f>' turmas sistema atual'!N663</f>
        <v>0</v>
      </c>
      <c r="Q664" s="5">
        <f t="shared" si="10"/>
        <v>63</v>
      </c>
      <c r="R664" s="2" t="str">
        <f>UPPER(' turmas sistema atual'!R663)</f>
        <v>FRANCISCO DE ASSIS COMARU</v>
      </c>
      <c r="S664" s="2" t="str">
        <f>UPPER(' turmas sistema atual'!S663)</f>
        <v>FRANCISCO DE ASSIS COMARU</v>
      </c>
    </row>
    <row r="665" spans="1:19" ht="47.25" customHeight="1" thickBot="1" x14ac:dyDescent="0.3">
      <c r="A665" s="2" t="str">
        <f>' turmas sistema atual'!A664</f>
        <v>ENGENHARIA AMBIENTAL E URBANA</v>
      </c>
      <c r="B665" s="2" t="str">
        <f>' turmas sistema atual'!B664</f>
        <v>NAESTU019-17SA</v>
      </c>
      <c r="C665" s="5" t="str">
        <f>' turmas sistema atual'!Y664</f>
        <v>não</v>
      </c>
      <c r="D665" s="2" t="str">
        <f>' turmas sistema atual'!C664</f>
        <v>Teoria do Planejamento Urbano e Ambiental A-noturno (Santo André)</v>
      </c>
      <c r="E665" s="2" t="str">
        <f>' turmas sistema atual'!D664</f>
        <v>Teoria do Planejamento Urbano e Ambiental</v>
      </c>
      <c r="F665" s="2" t="str">
        <f>' turmas sistema atual'!F664</f>
        <v>ESTU019-17</v>
      </c>
      <c r="G665" s="2" t="str">
        <f>' turmas sistema atual'!G664</f>
        <v>A</v>
      </c>
      <c r="H665" s="2" t="str">
        <f>' turmas sistema atual'!W664</f>
        <v xml:space="preserve">quinta das 18:00 às 21:00, semanal </v>
      </c>
      <c r="I665" s="5" t="str">
        <f>' turmas sistema atual'!X664</f>
        <v/>
      </c>
      <c r="J665" s="5" t="str">
        <f>' turmas sistema atual'!H664</f>
        <v xml:space="preserve">quinta das 18:00 às 21:00, sala S-006-0, semanal </v>
      </c>
      <c r="K665" s="5">
        <f>' turmas sistema atual'!I664</f>
        <v>0</v>
      </c>
      <c r="L665" s="5" t="str">
        <f>' turmas sistema atual'!J664</f>
        <v>Santo André</v>
      </c>
      <c r="M665" s="5" t="str">
        <f>' turmas sistema atual'!K664</f>
        <v>noturno</v>
      </c>
      <c r="N665" s="5" t="str">
        <f>' turmas sistema atual'!L664</f>
        <v>3-0-4</v>
      </c>
      <c r="O665" s="5">
        <f>' turmas sistema atual'!M664</f>
        <v>60</v>
      </c>
      <c r="P665" s="5">
        <f>' turmas sistema atual'!N664</f>
        <v>0</v>
      </c>
      <c r="Q665" s="5">
        <f t="shared" si="10"/>
        <v>60</v>
      </c>
      <c r="R665" s="2" t="str">
        <f>UPPER(' turmas sistema atual'!R664)</f>
        <v>FRANCISCO DE ASSIS COMARU</v>
      </c>
      <c r="S665" s="2" t="str">
        <f>UPPER(' turmas sistema atual'!S664)</f>
        <v>FRANCISCO DE ASSIS COMARU</v>
      </c>
    </row>
    <row r="666" spans="1:19" ht="47.25" customHeight="1" thickBot="1" x14ac:dyDescent="0.3">
      <c r="A666" s="2" t="str">
        <f>' turmas sistema atual'!A665</f>
        <v>ENGENHARIA AMBIENTAL E URBANA</v>
      </c>
      <c r="B666" s="2" t="str">
        <f>' turmas sistema atual'!B665</f>
        <v>DAESTU021-17SA</v>
      </c>
      <c r="C666" s="5" t="str">
        <f>' turmas sistema atual'!Y665</f>
        <v>não</v>
      </c>
      <c r="D666" s="2" t="str">
        <f>' turmas sistema atual'!C665</f>
        <v>Transportes e Mobilidade Urbana A-diurno (Santo André)</v>
      </c>
      <c r="E666" s="2" t="str">
        <f>' turmas sistema atual'!D665</f>
        <v>Transportes e Mobilidade Urbana</v>
      </c>
      <c r="F666" s="2" t="str">
        <f>' turmas sistema atual'!F665</f>
        <v>ESTU021-17</v>
      </c>
      <c r="G666" s="2" t="str">
        <f>' turmas sistema atual'!G665</f>
        <v>A</v>
      </c>
      <c r="H666" s="2" t="str">
        <f>' turmas sistema atual'!W665</f>
        <v xml:space="preserve">sexta das 08:00 às 10:00, semanal </v>
      </c>
      <c r="I666" s="5" t="str">
        <f>' turmas sistema atual'!X665</f>
        <v/>
      </c>
      <c r="J666" s="5" t="str">
        <f>' turmas sistema atual'!H665</f>
        <v xml:space="preserve">sexta das 08:00 às 10:00, sala S-006-0, semanal </v>
      </c>
      <c r="K666" s="5">
        <f>' turmas sistema atual'!I665</f>
        <v>0</v>
      </c>
      <c r="L666" s="5" t="str">
        <f>' turmas sistema atual'!J665</f>
        <v>Santo André</v>
      </c>
      <c r="M666" s="5" t="str">
        <f>' turmas sistema atual'!K665</f>
        <v>diurno</v>
      </c>
      <c r="N666" s="5" t="str">
        <f>' turmas sistema atual'!L665</f>
        <v>2-0-4</v>
      </c>
      <c r="O666" s="5">
        <f>' turmas sistema atual'!M665</f>
        <v>60</v>
      </c>
      <c r="P666" s="5">
        <f>' turmas sistema atual'!N665</f>
        <v>0</v>
      </c>
      <c r="Q666" s="5">
        <f t="shared" si="10"/>
        <v>60</v>
      </c>
      <c r="R666" s="2" t="str">
        <f>UPPER(' turmas sistema atual'!R665)</f>
        <v>HUMBERTO DE PAIVA JUNIOR</v>
      </c>
      <c r="S666" s="2" t="str">
        <f>UPPER(' turmas sistema atual'!S665)</f>
        <v>HUMBERTO DE PAIVA JUNIOR</v>
      </c>
    </row>
    <row r="667" spans="1:19" ht="47.25" customHeight="1" thickBot="1" x14ac:dyDescent="0.3">
      <c r="A667" s="2" t="str">
        <f>' turmas sistema atual'!A666</f>
        <v>ENGENHARIA AMBIENTAL E URBANA</v>
      </c>
      <c r="B667" s="2" t="str">
        <f>' turmas sistema atual'!B666</f>
        <v>NAESTU021-17SA</v>
      </c>
      <c r="C667" s="5" t="str">
        <f>' turmas sistema atual'!Y666</f>
        <v>não</v>
      </c>
      <c r="D667" s="2" t="str">
        <f>' turmas sistema atual'!C666</f>
        <v>Transportes e Mobilidade Urbana A-noturno (Santo André)</v>
      </c>
      <c r="E667" s="2" t="str">
        <f>' turmas sistema atual'!D666</f>
        <v>Transportes e Mobilidade Urbana</v>
      </c>
      <c r="F667" s="2" t="str">
        <f>' turmas sistema atual'!F666</f>
        <v>ESTU021-17</v>
      </c>
      <c r="G667" s="2" t="str">
        <f>' turmas sistema atual'!G666</f>
        <v>A</v>
      </c>
      <c r="H667" s="2" t="str">
        <f>' turmas sistema atual'!W666</f>
        <v xml:space="preserve">quinta das 19:00 às 21:00, semanal </v>
      </c>
      <c r="I667" s="5" t="str">
        <f>' turmas sistema atual'!X666</f>
        <v/>
      </c>
      <c r="J667" s="5" t="str">
        <f>' turmas sistema atual'!H666</f>
        <v xml:space="preserve">quinta das 19:00 às 21:00, sala S-311-2, semanal </v>
      </c>
      <c r="K667" s="5">
        <f>' turmas sistema atual'!I666</f>
        <v>0</v>
      </c>
      <c r="L667" s="5" t="str">
        <f>' turmas sistema atual'!J666</f>
        <v>Santo André</v>
      </c>
      <c r="M667" s="5" t="str">
        <f>' turmas sistema atual'!K666</f>
        <v>noturno</v>
      </c>
      <c r="N667" s="5" t="str">
        <f>' turmas sistema atual'!L666</f>
        <v>2-0-4</v>
      </c>
      <c r="O667" s="5">
        <f>' turmas sistema atual'!M666</f>
        <v>60</v>
      </c>
      <c r="P667" s="5">
        <f>' turmas sistema atual'!N666</f>
        <v>0</v>
      </c>
      <c r="Q667" s="5">
        <f t="shared" si="10"/>
        <v>60</v>
      </c>
      <c r="R667" s="2" t="str">
        <f>UPPER(' turmas sistema atual'!R666)</f>
        <v>HUMBERTO DE PAIVA JUNIOR</v>
      </c>
      <c r="S667" s="2" t="str">
        <f>UPPER(' turmas sistema atual'!S666)</f>
        <v>HUMBERTO DE PAIVA JUNIOR</v>
      </c>
    </row>
    <row r="668" spans="1:19" ht="47.25" customHeight="1" thickBot="1" x14ac:dyDescent="0.3">
      <c r="A668" s="2" t="str">
        <f>' turmas sistema atual'!A667</f>
        <v>ENGENHARIA BIOMÉDICA</v>
      </c>
      <c r="B668" s="2" t="str">
        <f>' turmas sistema atual'!B667</f>
        <v>DAESTB029-17SB</v>
      </c>
      <c r="C668" s="5" t="str">
        <f>' turmas sistema atual'!Y667</f>
        <v>não</v>
      </c>
      <c r="D668" s="2" t="str">
        <f>' turmas sistema atual'!C667</f>
        <v>Análise e Controle de Sistemas Mecânicos A-diurno (São Bernardo do Campo)</v>
      </c>
      <c r="E668" s="2" t="str">
        <f>' turmas sistema atual'!D667</f>
        <v>Análise e Controle de Sistemas Mecânicos</v>
      </c>
      <c r="F668" s="2" t="str">
        <f>' turmas sistema atual'!F667</f>
        <v>ESTB029-17</v>
      </c>
      <c r="G668" s="2" t="str">
        <f>' turmas sistema atual'!G667</f>
        <v>A</v>
      </c>
      <c r="H668" s="2" t="str">
        <f>' turmas sistema atual'!W667</f>
        <v xml:space="preserve">quinta das 08:00 às 10:00, semanal </v>
      </c>
      <c r="I668" s="5" t="str">
        <f>' turmas sistema atual'!X667</f>
        <v xml:space="preserve">segunda das 10:00 às 12:00, semanal </v>
      </c>
      <c r="J668" s="5" t="str">
        <f>' turmas sistema atual'!H667</f>
        <v xml:space="preserve">quinta das 08:00 às 10:00, sala A1-S105-SB, semanal </v>
      </c>
      <c r="K668" s="5" t="str">
        <f>' turmas sistema atual'!I667</f>
        <v xml:space="preserve">segunda das 10:00 às 12:00, sala A2-L003-SB, semanal </v>
      </c>
      <c r="L668" s="5" t="str">
        <f>' turmas sistema atual'!J667</f>
        <v>São Bernardo do Campo</v>
      </c>
      <c r="M668" s="5" t="str">
        <f>' turmas sistema atual'!K667</f>
        <v>diurno</v>
      </c>
      <c r="N668" s="5" t="str">
        <f>' turmas sistema atual'!L667</f>
        <v>2-2-5</v>
      </c>
      <c r="O668" s="5">
        <f>' turmas sistema atual'!M667</f>
        <v>40</v>
      </c>
      <c r="P668" s="5">
        <f>' turmas sistema atual'!N667</f>
        <v>0</v>
      </c>
      <c r="Q668" s="5">
        <f t="shared" si="10"/>
        <v>40</v>
      </c>
      <c r="R668" s="2" t="str">
        <f>UPPER(' turmas sistema atual'!R667)</f>
        <v>DANIEL BOARI COELHO</v>
      </c>
      <c r="S668" s="2" t="str">
        <f>UPPER(' turmas sistema atual'!S667)</f>
        <v>DANIEL BOARI COELHO</v>
      </c>
    </row>
    <row r="669" spans="1:19" ht="47.25" customHeight="1" thickBot="1" x14ac:dyDescent="0.3">
      <c r="A669" s="2" t="str">
        <f>' turmas sistema atual'!A668</f>
        <v>ENGENHARIA BIOMÉDICA</v>
      </c>
      <c r="B669" s="2" t="str">
        <f>' turmas sistema atual'!B668</f>
        <v>NAESTB029-17SB</v>
      </c>
      <c r="C669" s="5" t="str">
        <f>' turmas sistema atual'!Y668</f>
        <v>não</v>
      </c>
      <c r="D669" s="2" t="str">
        <f>' turmas sistema atual'!C668</f>
        <v>Análise e Controle de Sistemas Mecânicos A-noturno (São Bernardo do Campo)</v>
      </c>
      <c r="E669" s="2" t="str">
        <f>' turmas sistema atual'!D668</f>
        <v>Análise e Controle de Sistemas Mecânicos</v>
      </c>
      <c r="F669" s="2" t="str">
        <f>' turmas sistema atual'!F668</f>
        <v>ESTB029-17</v>
      </c>
      <c r="G669" s="2" t="str">
        <f>' turmas sistema atual'!G668</f>
        <v>A</v>
      </c>
      <c r="H669" s="2" t="str">
        <f>' turmas sistema atual'!W668</f>
        <v xml:space="preserve">quinta das 19:00 às 21:00, semanal </v>
      </c>
      <c r="I669" s="5" t="str">
        <f>' turmas sistema atual'!X668</f>
        <v xml:space="preserve">segunda das 21:00 às 23:00, semanal </v>
      </c>
      <c r="J669" s="5" t="str">
        <f>' turmas sistema atual'!H668</f>
        <v xml:space="preserve">quinta das 19:00 às 21:00, sala A1-S102-SB, semanal </v>
      </c>
      <c r="K669" s="5" t="str">
        <f>' turmas sistema atual'!I668</f>
        <v xml:space="preserve">segunda das 21:00 às 23:00, sala A2-L001-SB, semanal </v>
      </c>
      <c r="L669" s="5" t="str">
        <f>' turmas sistema atual'!J668</f>
        <v>São Bernardo do Campo</v>
      </c>
      <c r="M669" s="5" t="str">
        <f>' turmas sistema atual'!K668</f>
        <v>noturno</v>
      </c>
      <c r="N669" s="5" t="str">
        <f>' turmas sistema atual'!L668</f>
        <v>2-2-5</v>
      </c>
      <c r="O669" s="5">
        <f>' turmas sistema atual'!M668</f>
        <v>40</v>
      </c>
      <c r="P669" s="5">
        <f>' turmas sistema atual'!N668</f>
        <v>0</v>
      </c>
      <c r="Q669" s="5">
        <f t="shared" si="10"/>
        <v>40</v>
      </c>
      <c r="R669" s="2" t="str">
        <f>UPPER(' turmas sistema atual'!R668)</f>
        <v>DANIEL BOARI COELHO</v>
      </c>
      <c r="S669" s="2" t="str">
        <f>UPPER(' turmas sistema atual'!S668)</f>
        <v>DANIEL BOARI COELHO</v>
      </c>
    </row>
    <row r="670" spans="1:19" ht="47.25" customHeight="1" thickBot="1" x14ac:dyDescent="0.3">
      <c r="A670" s="2" t="str">
        <f>' turmas sistema atual'!A669</f>
        <v>ENGENHARIA BIOMÉDICA</v>
      </c>
      <c r="B670" s="2" t="str">
        <f>' turmas sistema atual'!B669</f>
        <v>DAESTB002-17SB</v>
      </c>
      <c r="C670" s="5" t="str">
        <f>' turmas sistema atual'!Y669</f>
        <v>não</v>
      </c>
      <c r="D670" s="2" t="str">
        <f>' turmas sistema atual'!C669</f>
        <v>Bases Biológicas para Engenharia I A-diurno (São Bernardo do Campo)</v>
      </c>
      <c r="E670" s="2" t="str">
        <f>' turmas sistema atual'!D669</f>
        <v>Bases Biológicas para Engenharia I</v>
      </c>
      <c r="F670" s="2" t="str">
        <f>' turmas sistema atual'!F669</f>
        <v>ESTB002-17</v>
      </c>
      <c r="G670" s="2" t="str">
        <f>' turmas sistema atual'!G669</f>
        <v>A</v>
      </c>
      <c r="H670" s="2" t="str">
        <f>' turmas sistema atual'!W669</f>
        <v xml:space="preserve">segunda das 10:00 às 13:00, quinzenal I; quinta das 08:00 às 10:00, semanal </v>
      </c>
      <c r="I670" s="5" t="str">
        <f>' turmas sistema atual'!X669</f>
        <v>segunda das 10:00 às 13:00, quinzenal II</v>
      </c>
      <c r="J670" s="5" t="str">
        <f>' turmas sistema atual'!H669</f>
        <v xml:space="preserve">segunda das 10:00 às 13:00, sala S-307-3, quinzenal I, quinta das 08:00 às 10:00, sala S-307-3, semanal </v>
      </c>
      <c r="K670" s="5" t="str">
        <f>' turmas sistema atual'!I669</f>
        <v>segunda das 10:00 às 13:00, sala O-L04, quinzenal II</v>
      </c>
      <c r="L670" s="5" t="str">
        <f>' turmas sistema atual'!J669</f>
        <v>São Bernardo do Campo</v>
      </c>
      <c r="M670" s="5" t="str">
        <f>' turmas sistema atual'!K669</f>
        <v>diurno</v>
      </c>
      <c r="N670" s="5" t="str">
        <f>' turmas sistema atual'!L669</f>
        <v>3-2-5</v>
      </c>
      <c r="O670" s="5">
        <f>' turmas sistema atual'!M669</f>
        <v>30</v>
      </c>
      <c r="P670" s="5">
        <f>' turmas sistema atual'!N669</f>
        <v>0</v>
      </c>
      <c r="Q670" s="5">
        <f t="shared" si="10"/>
        <v>30</v>
      </c>
      <c r="R670" s="2" t="str">
        <f>UPPER(' turmas sistema atual'!R669)</f>
        <v>ILKA TIEMY KATO PRATES</v>
      </c>
      <c r="S670" s="2" t="str">
        <f>UPPER(' turmas sistema atual'!S669)</f>
        <v>PATRICIA APARECIDA DA ANA</v>
      </c>
    </row>
    <row r="671" spans="1:19" ht="47.25" customHeight="1" thickBot="1" x14ac:dyDescent="0.3">
      <c r="A671" s="2" t="str">
        <f>' turmas sistema atual'!A670</f>
        <v>ENGENHARIA BIOMÉDICA</v>
      </c>
      <c r="B671" s="2" t="str">
        <f>' turmas sistema atual'!B670</f>
        <v>NAESTB002-17SB</v>
      </c>
      <c r="C671" s="5" t="str">
        <f>' turmas sistema atual'!Y670</f>
        <v>não</v>
      </c>
      <c r="D671" s="2" t="str">
        <f>' turmas sistema atual'!C670</f>
        <v>Bases Biológicas para Engenharia I A-noturno (São Bernardo do Campo)</v>
      </c>
      <c r="E671" s="2" t="str">
        <f>' turmas sistema atual'!D670</f>
        <v>Bases Biológicas para Engenharia I</v>
      </c>
      <c r="F671" s="2" t="str">
        <f>' turmas sistema atual'!F670</f>
        <v>ESTB002-17</v>
      </c>
      <c r="G671" s="2" t="str">
        <f>' turmas sistema atual'!G670</f>
        <v>A</v>
      </c>
      <c r="H671" s="2" t="str">
        <f>' turmas sistema atual'!W670</f>
        <v>segunda das 21:00 às 23:00, semanal ; quinta das 18:00 às 21:00, quinzenal I</v>
      </c>
      <c r="I671" s="5" t="str">
        <f>' turmas sistema atual'!X670</f>
        <v>quinta das 18:00 às 21:00, quinzenal II</v>
      </c>
      <c r="J671" s="5" t="str">
        <f>' turmas sistema atual'!H670</f>
        <v>segunda das 21:00 às 23:00, sala A2-S206-SB, semanal , quinta das 18:00 às 21:00, sala A2-S206-SB, quinzenal I</v>
      </c>
      <c r="K671" s="5" t="str">
        <f>' turmas sistema atual'!I670</f>
        <v>quinta das 18:00 às 21:00, sala O-L04, quinzenal II</v>
      </c>
      <c r="L671" s="5" t="str">
        <f>' turmas sistema atual'!J670</f>
        <v>São Bernardo do Campo</v>
      </c>
      <c r="M671" s="5" t="str">
        <f>' turmas sistema atual'!K670</f>
        <v>noturno</v>
      </c>
      <c r="N671" s="5" t="str">
        <f>' turmas sistema atual'!L670</f>
        <v>3-2-5</v>
      </c>
      <c r="O671" s="5">
        <f>' turmas sistema atual'!M670</f>
        <v>30</v>
      </c>
      <c r="P671" s="5">
        <f>' turmas sistema atual'!N670</f>
        <v>0</v>
      </c>
      <c r="Q671" s="5">
        <f t="shared" si="10"/>
        <v>30</v>
      </c>
      <c r="R671" s="2" t="str">
        <f>UPPER(' turmas sistema atual'!R670)</f>
        <v>PATRICIA APARECIDA DA ANA</v>
      </c>
      <c r="S671" s="2" t="str">
        <f>UPPER(' turmas sistema atual'!S670)</f>
        <v>ILKA TIEMY KATO PRATES</v>
      </c>
    </row>
    <row r="672" spans="1:19" ht="47.25" customHeight="1" thickBot="1" x14ac:dyDescent="0.3">
      <c r="A672" s="2" t="str">
        <f>' turmas sistema atual'!A671</f>
        <v>ENGENHARIA BIOMÉDICA</v>
      </c>
      <c r="B672" s="2" t="str">
        <f>' turmas sistema atual'!B671</f>
        <v>DAESTB004-17SB</v>
      </c>
      <c r="C672" s="5" t="str">
        <f>' turmas sistema atual'!Y671</f>
        <v>não</v>
      </c>
      <c r="D672" s="2" t="str">
        <f>' turmas sistema atual'!C671</f>
        <v>Bases Biológicas para Engenharia II A-diurno (São Bernardo do Campo)</v>
      </c>
      <c r="E672" s="2" t="str">
        <f>' turmas sistema atual'!D671</f>
        <v>Bases Biológicas para Engenharia II</v>
      </c>
      <c r="F672" s="2" t="str">
        <f>' turmas sistema atual'!F671</f>
        <v>ESTB004-17</v>
      </c>
      <c r="G672" s="2" t="str">
        <f>' turmas sistema atual'!G671</f>
        <v>A</v>
      </c>
      <c r="H672" s="2" t="str">
        <f>' turmas sistema atual'!W671</f>
        <v xml:space="preserve">terça das 10:00 às 13:00, quinzenal I; sexta das 08:00 às 10:00, semanal </v>
      </c>
      <c r="I672" s="5" t="str">
        <f>' turmas sistema atual'!X671</f>
        <v>terça das 10:00 às 13:00, quinzenal II</v>
      </c>
      <c r="J672" s="5" t="str">
        <f>' turmas sistema atual'!H671</f>
        <v xml:space="preserve">terça das 10:00 às 13:00, sala A1-S102-SB, quinzenal I, sexta das 08:00 às 10:00, sala A1-S102-SB, semanal </v>
      </c>
      <c r="K672" s="5" t="str">
        <f>' turmas sistema atual'!I671</f>
        <v>terça das 10:00 às 13:00, sala O-L04, quinzenal II</v>
      </c>
      <c r="L672" s="5" t="str">
        <f>' turmas sistema atual'!J671</f>
        <v>São Bernardo do Campo</v>
      </c>
      <c r="M672" s="5" t="str">
        <f>' turmas sistema atual'!K671</f>
        <v>diurno</v>
      </c>
      <c r="N672" s="5" t="str">
        <f>' turmas sistema atual'!L671</f>
        <v>3-2-5</v>
      </c>
      <c r="O672" s="5">
        <f>' turmas sistema atual'!M671</f>
        <v>30</v>
      </c>
      <c r="P672" s="5">
        <f>' turmas sistema atual'!N671</f>
        <v>0</v>
      </c>
      <c r="Q672" s="5">
        <f t="shared" si="10"/>
        <v>30</v>
      </c>
      <c r="R672" s="2" t="str">
        <f>UPPER(' turmas sistema atual'!R671)</f>
        <v>REGINALDO KISHO FUKUCHI</v>
      </c>
      <c r="S672" s="2" t="str">
        <f>UPPER(' turmas sistema atual'!S671)</f>
        <v>PATRICIA APARECIDA DA ANA</v>
      </c>
    </row>
    <row r="673" spans="1:19" ht="47.25" customHeight="1" thickBot="1" x14ac:dyDescent="0.3">
      <c r="A673" s="2" t="str">
        <f>' turmas sistema atual'!A672</f>
        <v>ENGENHARIA BIOMÉDICA</v>
      </c>
      <c r="B673" s="2" t="str">
        <f>' turmas sistema atual'!B672</f>
        <v>NAESTB004-17SB</v>
      </c>
      <c r="C673" s="5" t="str">
        <f>' turmas sistema atual'!Y672</f>
        <v>não</v>
      </c>
      <c r="D673" s="2" t="str">
        <f>' turmas sistema atual'!C672</f>
        <v>Bases Biológicas para Engenharia II A-noturno (São Bernardo do Campo)</v>
      </c>
      <c r="E673" s="2" t="str">
        <f>' turmas sistema atual'!D672</f>
        <v>Bases Biológicas para Engenharia II</v>
      </c>
      <c r="F673" s="2" t="str">
        <f>' turmas sistema atual'!F672</f>
        <v>ESTB004-17</v>
      </c>
      <c r="G673" s="2" t="str">
        <f>' turmas sistema atual'!G672</f>
        <v>A</v>
      </c>
      <c r="H673" s="2" t="str">
        <f>' turmas sistema atual'!W672</f>
        <v>terça das 21:00 às 23:00, semanal ; sexta das 18:00 às 21:00, quinzenal I</v>
      </c>
      <c r="I673" s="5" t="str">
        <f>' turmas sistema atual'!X672</f>
        <v>sexta das 18:00 às 21:00, quinzenal II</v>
      </c>
      <c r="J673" s="5" t="str">
        <f>' turmas sistema atual'!H672</f>
        <v>terça das 21:00 às 23:00, sala A1-S102-SB, semanal , sexta das 18:00 às 21:00, sala A1-S102-SB, quinzenal I</v>
      </c>
      <c r="K673" s="5" t="str">
        <f>' turmas sistema atual'!I672</f>
        <v>sexta das 18:00 às 21:00, sala O-L04, quinzenal II</v>
      </c>
      <c r="L673" s="5" t="str">
        <f>' turmas sistema atual'!J672</f>
        <v>São Bernardo do Campo</v>
      </c>
      <c r="M673" s="5" t="str">
        <f>' turmas sistema atual'!K672</f>
        <v>noturno</v>
      </c>
      <c r="N673" s="5" t="str">
        <f>' turmas sistema atual'!L672</f>
        <v>3-2-5</v>
      </c>
      <c r="O673" s="5">
        <f>' turmas sistema atual'!M672</f>
        <v>30</v>
      </c>
      <c r="P673" s="5">
        <f>' turmas sistema atual'!N672</f>
        <v>0</v>
      </c>
      <c r="Q673" s="5">
        <f t="shared" si="10"/>
        <v>30</v>
      </c>
      <c r="R673" s="2" t="str">
        <f>UPPER(' turmas sistema atual'!R672)</f>
        <v>REGINALDO KISHO FUKUCHI</v>
      </c>
      <c r="S673" s="2" t="str">
        <f>UPPER(' turmas sistema atual'!S672)</f>
        <v>ILKA TIEMY KATO PRATES</v>
      </c>
    </row>
    <row r="674" spans="1:19" ht="47.25" customHeight="1" thickBot="1" x14ac:dyDescent="0.3">
      <c r="A674" s="2" t="str">
        <f>' turmas sistema atual'!A673</f>
        <v>ENGENHARIA BIOMÉDICA</v>
      </c>
      <c r="B674" s="2" t="str">
        <f>' turmas sistema atual'!B673</f>
        <v>DAESTB019-17SB</v>
      </c>
      <c r="C674" s="5" t="str">
        <f>' turmas sistema atual'!Y673</f>
        <v>não</v>
      </c>
      <c r="D674" s="2" t="str">
        <f>' turmas sistema atual'!C673</f>
        <v>Bioestatística A-diurno (São Bernardo do Campo)</v>
      </c>
      <c r="E674" s="2" t="str">
        <f>' turmas sistema atual'!D673</f>
        <v>Bioestatística</v>
      </c>
      <c r="F674" s="2" t="str">
        <f>' turmas sistema atual'!F673</f>
        <v>ESTB019-17</v>
      </c>
      <c r="G674" s="2" t="str">
        <f>' turmas sistema atual'!G673</f>
        <v>A</v>
      </c>
      <c r="H674" s="2" t="str">
        <f>' turmas sistema atual'!W673</f>
        <v xml:space="preserve">sexta das 10:00 às 12:00, semanal </v>
      </c>
      <c r="I674" s="5" t="str">
        <f>' turmas sistema atual'!X673</f>
        <v xml:space="preserve">quarta das 08:00 às 10:00, semanal </v>
      </c>
      <c r="J674" s="5" t="str">
        <f>' turmas sistema atual'!H673</f>
        <v xml:space="preserve">sexta das 10:00 às 12:00, sala A1-S101-SB, semanal </v>
      </c>
      <c r="K674" s="5" t="str">
        <f>' turmas sistema atual'!I673</f>
        <v xml:space="preserve">quarta das 08:00 às 10:00, sala A1-L102-SB, semanal </v>
      </c>
      <c r="L674" s="5" t="str">
        <f>' turmas sistema atual'!J673</f>
        <v>São Bernardo do Campo</v>
      </c>
      <c r="M674" s="5" t="str">
        <f>' turmas sistema atual'!K673</f>
        <v>diurno</v>
      </c>
      <c r="N674" s="5" t="str">
        <f>' turmas sistema atual'!L673</f>
        <v>2-2-4</v>
      </c>
      <c r="O674" s="5">
        <f>' turmas sistema atual'!M673</f>
        <v>30</v>
      </c>
      <c r="P674" s="5">
        <f>' turmas sistema atual'!N673</f>
        <v>0</v>
      </c>
      <c r="Q674" s="5">
        <f t="shared" si="10"/>
        <v>30</v>
      </c>
      <c r="R674" s="2" t="str">
        <f>UPPER(' turmas sistema atual'!R673)</f>
        <v>PRISCYLA WALESKA TARGINO DE AZEVEDO SIMOES</v>
      </c>
      <c r="S674" s="2" t="str">
        <f>UPPER(' turmas sistema atual'!S673)</f>
        <v>PRISCYLA WALESKA TARGINO DE AZEVEDO SIMOES</v>
      </c>
    </row>
    <row r="675" spans="1:19" ht="47.25" customHeight="1" thickBot="1" x14ac:dyDescent="0.3">
      <c r="A675" s="2" t="str">
        <f>' turmas sistema atual'!A674</f>
        <v>ENGENHARIA BIOMÉDICA</v>
      </c>
      <c r="B675" s="2" t="str">
        <f>' turmas sistema atual'!B674</f>
        <v>NAESTB019-17SB</v>
      </c>
      <c r="C675" s="5" t="str">
        <f>' turmas sistema atual'!Y674</f>
        <v>não</v>
      </c>
      <c r="D675" s="2" t="str">
        <f>' turmas sistema atual'!C674</f>
        <v>Bioestatística A-noturno (São Bernardo do Campo)</v>
      </c>
      <c r="E675" s="2" t="str">
        <f>' turmas sistema atual'!D674</f>
        <v>Bioestatística</v>
      </c>
      <c r="F675" s="2" t="str">
        <f>' turmas sistema atual'!F674</f>
        <v>ESTB019-17</v>
      </c>
      <c r="G675" s="2" t="str">
        <f>' turmas sistema atual'!G674</f>
        <v>A</v>
      </c>
      <c r="H675" s="2" t="str">
        <f>' turmas sistema atual'!W674</f>
        <v xml:space="preserve">sexta das 21:00 às 23:00, semanal </v>
      </c>
      <c r="I675" s="5" t="str">
        <f>' turmas sistema atual'!X674</f>
        <v xml:space="preserve">quarta das 19:00 às 21:00, semanal </v>
      </c>
      <c r="J675" s="5" t="str">
        <f>' turmas sistema atual'!H674</f>
        <v xml:space="preserve">sexta das 21:00 às 23:00, sala A1-S101-SB, semanal </v>
      </c>
      <c r="K675" s="5" t="str">
        <f>' turmas sistema atual'!I674</f>
        <v xml:space="preserve">quarta das 19:00 às 21:00, sala A1-L102-SB, semanal </v>
      </c>
      <c r="L675" s="5" t="str">
        <f>' turmas sistema atual'!J674</f>
        <v>São Bernardo do Campo</v>
      </c>
      <c r="M675" s="5" t="str">
        <f>' turmas sistema atual'!K674</f>
        <v>noturno</v>
      </c>
      <c r="N675" s="5" t="str">
        <f>' turmas sistema atual'!L674</f>
        <v>2-2-4</v>
      </c>
      <c r="O675" s="5">
        <f>' turmas sistema atual'!M674</f>
        <v>30</v>
      </c>
      <c r="P675" s="5">
        <f>' turmas sistema atual'!N674</f>
        <v>0</v>
      </c>
      <c r="Q675" s="5">
        <f t="shared" si="10"/>
        <v>30</v>
      </c>
      <c r="R675" s="2" t="str">
        <f>UPPER(' turmas sistema atual'!R674)</f>
        <v>CAROLINA BENETTI</v>
      </c>
      <c r="S675" s="2" t="str">
        <f>UPPER(' turmas sistema atual'!S674)</f>
        <v>CAROLINA BENETTI</v>
      </c>
    </row>
    <row r="676" spans="1:19" ht="47.25" customHeight="1" thickBot="1" x14ac:dyDescent="0.3">
      <c r="A676" s="2" t="str">
        <f>' turmas sistema atual'!A675</f>
        <v>ENGENHARIA BIOMÉDICA</v>
      </c>
      <c r="B676" s="2" t="str">
        <f>' turmas sistema atual'!B675</f>
        <v>DANHZ1003-15SB</v>
      </c>
      <c r="C676" s="5" t="str">
        <f>' turmas sistema atual'!Y675</f>
        <v>não</v>
      </c>
      <c r="D676" s="2" t="str">
        <f>' turmas sistema atual'!C675</f>
        <v>Biofísica A-diurno (São Bernardo do Campo)</v>
      </c>
      <c r="E676" s="2" t="str">
        <f>' turmas sistema atual'!D675</f>
        <v>Biofísica</v>
      </c>
      <c r="F676" s="2" t="str">
        <f>' turmas sistema atual'!F675</f>
        <v>NHZ1003-15</v>
      </c>
      <c r="G676" s="2" t="str">
        <f>' turmas sistema atual'!G675</f>
        <v>A</v>
      </c>
      <c r="H676" s="2" t="str">
        <f>' turmas sistema atual'!W675</f>
        <v xml:space="preserve">quarta das 16:00 às 18:00, semanal ; sexta das 16:00 às 18:00, semanal </v>
      </c>
      <c r="I676" s="5" t="str">
        <f>' turmas sistema atual'!X675</f>
        <v/>
      </c>
      <c r="J676" s="5" t="str">
        <f>' turmas sistema atual'!H675</f>
        <v xml:space="preserve">quarta das 16:00 às 18:00, sala A1-S106-SB, semanal , sexta das 16:00 às 18:00, sala A1-S106-SB, semanal </v>
      </c>
      <c r="K676" s="5">
        <f>' turmas sistema atual'!I675</f>
        <v>0</v>
      </c>
      <c r="L676" s="5" t="str">
        <f>' turmas sistema atual'!J675</f>
        <v>São Bernardo do Campo</v>
      </c>
      <c r="M676" s="5" t="str">
        <f>' turmas sistema atual'!K675</f>
        <v>diurno</v>
      </c>
      <c r="N676" s="5" t="str">
        <f>' turmas sistema atual'!L675</f>
        <v>4-0-4</v>
      </c>
      <c r="O676" s="5">
        <f>' turmas sistema atual'!M675</f>
        <v>30</v>
      </c>
      <c r="P676" s="5">
        <f>' turmas sistema atual'!N675</f>
        <v>0</v>
      </c>
      <c r="Q676" s="5">
        <f t="shared" si="10"/>
        <v>30</v>
      </c>
      <c r="R676" s="2" t="str">
        <f>UPPER(' turmas sistema atual'!R675)</f>
        <v>PATRICIA APARECIDA DA ANA</v>
      </c>
      <c r="S676" s="2" t="str">
        <f>UPPER(' turmas sistema atual'!S675)</f>
        <v>NASSER ALI DAGHASTANLI</v>
      </c>
    </row>
    <row r="677" spans="1:19" ht="47.25" customHeight="1" thickBot="1" x14ac:dyDescent="0.3">
      <c r="A677" s="2" t="str">
        <f>' turmas sistema atual'!A676</f>
        <v>ENGENHARIA BIOMÉDICA</v>
      </c>
      <c r="B677" s="2" t="str">
        <f>' turmas sistema atual'!B676</f>
        <v>DANHT1053-15SB</v>
      </c>
      <c r="C677" s="5" t="str">
        <f>' turmas sistema atual'!Y676</f>
        <v>não</v>
      </c>
      <c r="D677" s="2" t="str">
        <f>' turmas sistema atual'!C676</f>
        <v>Biologia Celular A-diurno (São Bernardo do Campo)</v>
      </c>
      <c r="E677" s="2" t="str">
        <f>' turmas sistema atual'!D676</f>
        <v>Biologia Celular</v>
      </c>
      <c r="F677" s="2" t="str">
        <f>' turmas sistema atual'!F676</f>
        <v>NHT1053-15</v>
      </c>
      <c r="G677" s="2" t="str">
        <f>' turmas sistema atual'!G676</f>
        <v>A</v>
      </c>
      <c r="H677" s="2" t="str">
        <f>' turmas sistema atual'!W676</f>
        <v xml:space="preserve">terça das 10:00 às 12:00, semanal ; quinta das 08:00 às 10:00, semanal </v>
      </c>
      <c r="I677" s="5" t="str">
        <f>' turmas sistema atual'!X676</f>
        <v xml:space="preserve">sexta das 10:00 às 12:00, semanal </v>
      </c>
      <c r="J677" s="5" t="str">
        <f>' turmas sistema atual'!H676</f>
        <v xml:space="preserve">terça das 10:00 às 12:00, sala A1-S104-SB, semanal , quinta das 08:00 às 10:00, sala A1-S104-SB, semanal </v>
      </c>
      <c r="K677" s="5" t="str">
        <f>' turmas sistema atual'!I676</f>
        <v xml:space="preserve">sexta das 10:00 às 12:00, sala A1-L302-SB, semanal </v>
      </c>
      <c r="L677" s="5" t="str">
        <f>' turmas sistema atual'!J676</f>
        <v>São Bernardo do Campo</v>
      </c>
      <c r="M677" s="5" t="str">
        <f>' turmas sistema atual'!K676</f>
        <v>diurno</v>
      </c>
      <c r="N677" s="5" t="str">
        <f>' turmas sistema atual'!L676</f>
        <v>4-2-4</v>
      </c>
      <c r="O677" s="5">
        <f>' turmas sistema atual'!M676</f>
        <v>30</v>
      </c>
      <c r="P677" s="5">
        <f>' turmas sistema atual'!N676</f>
        <v>0</v>
      </c>
      <c r="Q677" s="5">
        <f t="shared" si="10"/>
        <v>30</v>
      </c>
      <c r="R677" s="2" t="str">
        <f>UPPER(' turmas sistema atual'!R676)</f>
        <v>CHRISTIANE BERTACHINI LOMBELLO</v>
      </c>
      <c r="S677" s="2" t="str">
        <f>UPPER(' turmas sistema atual'!S676)</f>
        <v>CHRISTIANE BERTACHINI LOMBELLO</v>
      </c>
    </row>
    <row r="678" spans="1:19" ht="47.25" customHeight="1" thickBot="1" x14ac:dyDescent="0.3">
      <c r="A678" s="2" t="str">
        <f>' turmas sistema atual'!A677</f>
        <v>ENGENHARIA BIOMÉDICA</v>
      </c>
      <c r="B678" s="2" t="str">
        <f>' turmas sistema atual'!B677</f>
        <v>NANHT1053-15SB</v>
      </c>
      <c r="C678" s="5" t="str">
        <f>' turmas sistema atual'!Y677</f>
        <v>não</v>
      </c>
      <c r="D678" s="2" t="str">
        <f>' turmas sistema atual'!C677</f>
        <v>Biologia Celular A-noturno (São Bernardo do Campo)</v>
      </c>
      <c r="E678" s="2" t="str">
        <f>' turmas sistema atual'!D677</f>
        <v>Biologia Celular</v>
      </c>
      <c r="F678" s="2" t="str">
        <f>' turmas sistema atual'!F677</f>
        <v>NHT1053-15</v>
      </c>
      <c r="G678" s="2" t="str">
        <f>' turmas sistema atual'!G677</f>
        <v>A</v>
      </c>
      <c r="H678" s="2" t="str">
        <f>' turmas sistema atual'!W677</f>
        <v xml:space="preserve">terça das 21:00 às 23:00, semanal ; quinta das 19:00 às 21:00, semanal </v>
      </c>
      <c r="I678" s="5" t="str">
        <f>' turmas sistema atual'!X677</f>
        <v xml:space="preserve">sexta das 21:00 às 23:00, semanal </v>
      </c>
      <c r="J678" s="5" t="str">
        <f>' turmas sistema atual'!H677</f>
        <v xml:space="preserve">terça das 21:00 às 23:00, sala A1-S105-SB, semanal , quinta das 19:00 às 21:00, sala A1-S105-SB, semanal </v>
      </c>
      <c r="K678" s="5" t="str">
        <f>' turmas sistema atual'!I677</f>
        <v xml:space="preserve">sexta das 21:00 às 23:00, sala A1-L302-SB, semanal </v>
      </c>
      <c r="L678" s="5" t="str">
        <f>' turmas sistema atual'!J677</f>
        <v>São Bernardo do Campo</v>
      </c>
      <c r="M678" s="5" t="str">
        <f>' turmas sistema atual'!K677</f>
        <v>noturno</v>
      </c>
      <c r="N678" s="5" t="str">
        <f>' turmas sistema atual'!L677</f>
        <v>4-2-4</v>
      </c>
      <c r="O678" s="5">
        <f>' turmas sistema atual'!M677</f>
        <v>30</v>
      </c>
      <c r="P678" s="5">
        <f>' turmas sistema atual'!N677</f>
        <v>0</v>
      </c>
      <c r="Q678" s="5">
        <f t="shared" si="10"/>
        <v>30</v>
      </c>
      <c r="R678" s="2" t="str">
        <f>UPPER(' turmas sistema atual'!R677)</f>
        <v>CHRISTIANE BERTACHINI LOMBELLO</v>
      </c>
      <c r="S678" s="2" t="str">
        <f>UPPER(' turmas sistema atual'!S677)</f>
        <v>CHRISTIANE BERTACHINI LOMBELLO</v>
      </c>
    </row>
    <row r="679" spans="1:19" ht="47.25" customHeight="1" thickBot="1" x14ac:dyDescent="0.3">
      <c r="A679" s="2" t="str">
        <f>' turmas sistema atual'!A678</f>
        <v>ENGENHARIA BIOMÉDICA</v>
      </c>
      <c r="B679" s="2" t="str">
        <f>' turmas sistema atual'!B678</f>
        <v>DAESTB027-17SB</v>
      </c>
      <c r="C679" s="5" t="str">
        <f>' turmas sistema atual'!Y678</f>
        <v>não</v>
      </c>
      <c r="D679" s="2" t="str">
        <f>' turmas sistema atual'!C678</f>
        <v>Biomecânica II A-diurno (São Bernardo do Campo)</v>
      </c>
      <c r="E679" s="2" t="str">
        <f>' turmas sistema atual'!D678</f>
        <v>Biomecânica II</v>
      </c>
      <c r="F679" s="2" t="str">
        <f>' turmas sistema atual'!F678</f>
        <v>ESTB027-17</v>
      </c>
      <c r="G679" s="2" t="str">
        <f>' turmas sistema atual'!G678</f>
        <v>A</v>
      </c>
      <c r="H679" s="2" t="str">
        <f>' turmas sistema atual'!W678</f>
        <v/>
      </c>
      <c r="I679" s="5" t="str">
        <f>' turmas sistema atual'!X678</f>
        <v xml:space="preserve">terça das 08:00 às 10:00, semanal ; quinta das 10:00 às 12:00, semanal </v>
      </c>
      <c r="J679" s="5">
        <f>' turmas sistema atual'!H678</f>
        <v>0</v>
      </c>
      <c r="K679" s="5" t="str">
        <f>' turmas sistema atual'!I678</f>
        <v xml:space="preserve">terça das 08:00 às 10:00, sala A1-L101-SB, semanal , quinta das 10:00 às 12:00, sala A1-L102-SB, semanal </v>
      </c>
      <c r="L679" s="5" t="str">
        <f>' turmas sistema atual'!J678</f>
        <v>São Bernardo do Campo</v>
      </c>
      <c r="M679" s="5" t="str">
        <f>' turmas sistema atual'!K678</f>
        <v>diurno</v>
      </c>
      <c r="N679" s="5" t="str">
        <f>' turmas sistema atual'!L678</f>
        <v>2-2-4</v>
      </c>
      <c r="O679" s="5">
        <f>' turmas sistema atual'!M678</f>
        <v>40</v>
      </c>
      <c r="P679" s="5">
        <f>' turmas sistema atual'!N678</f>
        <v>0</v>
      </c>
      <c r="Q679" s="5">
        <f t="shared" si="10"/>
        <v>40</v>
      </c>
      <c r="R679" s="2" t="str">
        <f>UPPER(' turmas sistema atual'!R678)</f>
        <v>RENATO NAVILLE WATANABE</v>
      </c>
      <c r="S679" s="2" t="str">
        <f>UPPER(' turmas sistema atual'!S678)</f>
        <v>RENATO NAVILLE WATANABE</v>
      </c>
    </row>
    <row r="680" spans="1:19" ht="47.25" customHeight="1" thickBot="1" x14ac:dyDescent="0.3">
      <c r="A680" s="2" t="str">
        <f>' turmas sistema atual'!A679</f>
        <v>ENGENHARIA BIOMÉDICA</v>
      </c>
      <c r="B680" s="2" t="str">
        <f>' turmas sistema atual'!B679</f>
        <v>NAESTB027-17SB</v>
      </c>
      <c r="C680" s="5" t="str">
        <f>' turmas sistema atual'!Y679</f>
        <v>não</v>
      </c>
      <c r="D680" s="2" t="str">
        <f>' turmas sistema atual'!C679</f>
        <v>Biomecânica II A-noturno (São Bernardo do Campo)</v>
      </c>
      <c r="E680" s="2" t="str">
        <f>' turmas sistema atual'!D679</f>
        <v>Biomecânica II</v>
      </c>
      <c r="F680" s="2" t="str">
        <f>' turmas sistema atual'!F679</f>
        <v>ESTB027-17</v>
      </c>
      <c r="G680" s="2" t="str">
        <f>' turmas sistema atual'!G679</f>
        <v>A</v>
      </c>
      <c r="H680" s="2" t="str">
        <f>' turmas sistema atual'!W679</f>
        <v/>
      </c>
      <c r="I680" s="5" t="str">
        <f>' turmas sistema atual'!X679</f>
        <v xml:space="preserve">terça das 19:00 às 21:00, semanal ; quinta das 21:00 às 23:00, semanal </v>
      </c>
      <c r="J680" s="5">
        <f>' turmas sistema atual'!H679</f>
        <v>0</v>
      </c>
      <c r="K680" s="5" t="str">
        <f>' turmas sistema atual'!I679</f>
        <v xml:space="preserve">terça das 19:00 às 21:00, sala A1-L101-SB, semanal , quinta das 21:00 às 23:00, sala A1-L101-SB, semanal </v>
      </c>
      <c r="L680" s="5" t="str">
        <f>' turmas sistema atual'!J679</f>
        <v>São Bernardo do Campo</v>
      </c>
      <c r="M680" s="5" t="str">
        <f>' turmas sistema atual'!K679</f>
        <v>noturno</v>
      </c>
      <c r="N680" s="5" t="str">
        <f>' turmas sistema atual'!L679</f>
        <v>2-2-4</v>
      </c>
      <c r="O680" s="5">
        <f>' turmas sistema atual'!M679</f>
        <v>40</v>
      </c>
      <c r="P680" s="5">
        <f>' turmas sistema atual'!N679</f>
        <v>0</v>
      </c>
      <c r="Q680" s="5">
        <f t="shared" si="10"/>
        <v>40</v>
      </c>
      <c r="R680" s="2" t="str">
        <f>UPPER(' turmas sistema atual'!R679)</f>
        <v>MARCOS DUARTE</v>
      </c>
      <c r="S680" s="2" t="str">
        <f>UPPER(' turmas sistema atual'!S679)</f>
        <v>MARCOS DUARTE</v>
      </c>
    </row>
    <row r="681" spans="1:19" ht="47.25" customHeight="1" thickBot="1" x14ac:dyDescent="0.3">
      <c r="A681" s="2" t="str">
        <f>' turmas sistema atual'!A680</f>
        <v>ENGENHARIA BIOMÉDICA</v>
      </c>
      <c r="B681" s="2" t="str">
        <f>' turmas sistema atual'!B680</f>
        <v>DAESZB013-17SB</v>
      </c>
      <c r="C681" s="5" t="str">
        <f>' turmas sistema atual'!Y680</f>
        <v>não</v>
      </c>
      <c r="D681" s="2" t="str">
        <f>' turmas sistema atual'!C680</f>
        <v>Ergonomia A-diurno (São Bernardo do Campo)</v>
      </c>
      <c r="E681" s="2" t="str">
        <f>' turmas sistema atual'!D680</f>
        <v>Ergonomia</v>
      </c>
      <c r="F681" s="2" t="str">
        <f>' turmas sistema atual'!F680</f>
        <v>ESZB013-17</v>
      </c>
      <c r="G681" s="2" t="str">
        <f>' turmas sistema atual'!G680</f>
        <v>A</v>
      </c>
      <c r="H681" s="2" t="str">
        <f>' turmas sistema atual'!W680</f>
        <v xml:space="preserve">segunda das 14:00 às 16:00, semanal ; quarta das 14:00 às 16:00, semanal </v>
      </c>
      <c r="I681" s="5" t="str">
        <f>' turmas sistema atual'!X680</f>
        <v/>
      </c>
      <c r="J681" s="5" t="str">
        <f>' turmas sistema atual'!H680</f>
        <v xml:space="preserve">segunda das 14:00 às 16:00, sala A2-S304-SB, semanal , quarta das 14:00 às 16:00, sala A2-S304-SB, semanal </v>
      </c>
      <c r="K681" s="5">
        <f>' turmas sistema atual'!I680</f>
        <v>0</v>
      </c>
      <c r="L681" s="5" t="str">
        <f>' turmas sistema atual'!J680</f>
        <v>São Bernardo do Campo</v>
      </c>
      <c r="M681" s="5" t="str">
        <f>' turmas sistema atual'!K680</f>
        <v>diurno</v>
      </c>
      <c r="N681" s="5" t="str">
        <f>' turmas sistema atual'!L680</f>
        <v>4-0-4</v>
      </c>
      <c r="O681" s="5">
        <f>' turmas sistema atual'!M680</f>
        <v>30</v>
      </c>
      <c r="P681" s="5">
        <f>' turmas sistema atual'!N680</f>
        <v>0</v>
      </c>
      <c r="Q681" s="5">
        <f t="shared" si="10"/>
        <v>30</v>
      </c>
      <c r="R681" s="2" t="str">
        <f>UPPER(' turmas sistema atual'!R680)</f>
        <v>REGINALDO KISHO FUKUCHI</v>
      </c>
      <c r="S681" s="2" t="str">
        <f>UPPER(' turmas sistema atual'!S680)</f>
        <v>REGINALDO KISHO FUKUCHI</v>
      </c>
    </row>
    <row r="682" spans="1:19" ht="47.25" customHeight="1" thickBot="1" x14ac:dyDescent="0.3">
      <c r="A682" s="2" t="str">
        <f>' turmas sistema atual'!A681</f>
        <v>ENGENHARIA BIOMÉDICA</v>
      </c>
      <c r="B682" s="2" t="str">
        <f>' turmas sistema atual'!B681</f>
        <v>NAESTB022-17SB</v>
      </c>
      <c r="C682" s="5" t="str">
        <f>' turmas sistema atual'!Y681</f>
        <v>não</v>
      </c>
      <c r="D682" s="2" t="str">
        <f>' turmas sistema atual'!C681</f>
        <v>Fundamentos de Eletrônica Analógica e Digital A-noturno (São Bernardo do Campo)</v>
      </c>
      <c r="E682" s="2" t="str">
        <f>' turmas sistema atual'!D681</f>
        <v>Fundamentos de Eletrônica Analógica e Digital</v>
      </c>
      <c r="F682" s="2" t="str">
        <f>' turmas sistema atual'!F681</f>
        <v>ESTB022-17</v>
      </c>
      <c r="G682" s="2" t="str">
        <f>' turmas sistema atual'!G681</f>
        <v>A</v>
      </c>
      <c r="H682" s="2" t="str">
        <f>' turmas sistema atual'!W681</f>
        <v xml:space="preserve">quarta das 19:00 às 21:00, semanal ; sexta das 21:00 às 23:00, semanal </v>
      </c>
      <c r="I682" s="5" t="str">
        <f>' turmas sistema atual'!X681</f>
        <v/>
      </c>
      <c r="J682" s="5" t="str">
        <f>' turmas sistema atual'!H681</f>
        <v xml:space="preserve">quarta das 19:00 às 21:00, sala A1-S101-SB, semanal , sexta das 21:00 às 23:00, sala A1-S101-SB, semanal </v>
      </c>
      <c r="K682" s="5">
        <f>' turmas sistema atual'!I681</f>
        <v>0</v>
      </c>
      <c r="L682" s="5" t="str">
        <f>' turmas sistema atual'!J681</f>
        <v>São Bernardo do Campo</v>
      </c>
      <c r="M682" s="5" t="str">
        <f>' turmas sistema atual'!K681</f>
        <v>noturno</v>
      </c>
      <c r="N682" s="5" t="str">
        <f>' turmas sistema atual'!L681</f>
        <v>3-1-4</v>
      </c>
      <c r="O682" s="5">
        <f>' turmas sistema atual'!M681</f>
        <v>40</v>
      </c>
      <c r="P682" s="5">
        <f>' turmas sistema atual'!N681</f>
        <v>0</v>
      </c>
      <c r="Q682" s="5">
        <f t="shared" si="10"/>
        <v>40</v>
      </c>
      <c r="R682" s="2" t="str">
        <f>UPPER(' turmas sistema atual'!R681)</f>
        <v>ERICK DARIO LEON BUENO DE CAMARGO</v>
      </c>
      <c r="S682" s="2" t="str">
        <f>UPPER(' turmas sistema atual'!S681)</f>
        <v>ERICK DARIO LEON BUENO DE CAMARGO</v>
      </c>
    </row>
    <row r="683" spans="1:19" ht="47.25" customHeight="1" thickBot="1" x14ac:dyDescent="0.3">
      <c r="A683" s="2" t="str">
        <f>' turmas sistema atual'!A682</f>
        <v>ENGENHARIA BIOMÉDICA</v>
      </c>
      <c r="B683" s="2" t="str">
        <f>' turmas sistema atual'!B682</f>
        <v>DAESTB025-17SB</v>
      </c>
      <c r="C683" s="5" t="str">
        <f>' turmas sistema atual'!Y682</f>
        <v>não</v>
      </c>
      <c r="D683" s="2" t="str">
        <f>' turmas sistema atual'!C682</f>
        <v>Instrumentação Biomédica I A-diurno (São Bernardo do Campo)</v>
      </c>
      <c r="E683" s="2" t="str">
        <f>' turmas sistema atual'!D682</f>
        <v>Instrumentação Biomédica I</v>
      </c>
      <c r="F683" s="2" t="str">
        <f>' turmas sistema atual'!F682</f>
        <v>ESTB025-17</v>
      </c>
      <c r="G683" s="2" t="str">
        <f>' turmas sistema atual'!G682</f>
        <v>A</v>
      </c>
      <c r="H683" s="2" t="str">
        <f>' turmas sistema atual'!W682</f>
        <v xml:space="preserve">quarta das 08:00 às 10:00, semanal </v>
      </c>
      <c r="I683" s="5" t="str">
        <f>' turmas sistema atual'!X682</f>
        <v xml:space="preserve">sexta das 10:00 às 12:00, semanal </v>
      </c>
      <c r="J683" s="5" t="str">
        <f>' turmas sistema atual'!H682</f>
        <v xml:space="preserve">quarta das 08:00 às 10:00, sala A1-S102-SB, semanal </v>
      </c>
      <c r="K683" s="5" t="str">
        <f>' turmas sistema atual'!I682</f>
        <v xml:space="preserve">sexta das 10:00 às 12:00, sala O-L10, semanal </v>
      </c>
      <c r="L683" s="5" t="str">
        <f>' turmas sistema atual'!J682</f>
        <v>São Bernardo do Campo</v>
      </c>
      <c r="M683" s="5" t="str">
        <f>' turmas sistema atual'!K682</f>
        <v>diurno</v>
      </c>
      <c r="N683" s="5" t="str">
        <f>' turmas sistema atual'!L682</f>
        <v>2-2-5</v>
      </c>
      <c r="O683" s="5">
        <f>' turmas sistema atual'!M682</f>
        <v>20</v>
      </c>
      <c r="P683" s="5">
        <f>' turmas sistema atual'!N682</f>
        <v>0</v>
      </c>
      <c r="Q683" s="5">
        <f t="shared" si="10"/>
        <v>20</v>
      </c>
      <c r="R683" s="2" t="str">
        <f>UPPER(' turmas sistema atual'!R682)</f>
        <v>OLAVO LUPPI SILVA</v>
      </c>
      <c r="S683" s="2" t="str">
        <f>UPPER(' turmas sistema atual'!S682)</f>
        <v>OLAVO LUPPI SILVA</v>
      </c>
    </row>
    <row r="684" spans="1:19" ht="47.25" customHeight="1" thickBot="1" x14ac:dyDescent="0.3">
      <c r="A684" s="2" t="str">
        <f>' turmas sistema atual'!A683</f>
        <v>ENGENHARIA BIOMÉDICA</v>
      </c>
      <c r="B684" s="2" t="str">
        <f>' turmas sistema atual'!B683</f>
        <v>NAESTB025-17SB</v>
      </c>
      <c r="C684" s="5" t="str">
        <f>' turmas sistema atual'!Y683</f>
        <v>não</v>
      </c>
      <c r="D684" s="2" t="str">
        <f>' turmas sistema atual'!C683</f>
        <v>Instrumentação Biomédica I A-noturno (São Bernardo do Campo)</v>
      </c>
      <c r="E684" s="2" t="str">
        <f>' turmas sistema atual'!D683</f>
        <v>Instrumentação Biomédica I</v>
      </c>
      <c r="F684" s="2" t="str">
        <f>' turmas sistema atual'!F683</f>
        <v>ESTB025-17</v>
      </c>
      <c r="G684" s="2" t="str">
        <f>' turmas sistema atual'!G683</f>
        <v>A</v>
      </c>
      <c r="H684" s="2" t="str">
        <f>' turmas sistema atual'!W683</f>
        <v xml:space="preserve">quarta das 19:00 às 21:00, semanal </v>
      </c>
      <c r="I684" s="5" t="str">
        <f>' turmas sistema atual'!X683</f>
        <v xml:space="preserve">sexta das 21:00 às 23:00, semanal </v>
      </c>
      <c r="J684" s="5" t="str">
        <f>' turmas sistema atual'!H683</f>
        <v xml:space="preserve">quarta das 19:00 às 21:00, sala A1-S106-SB, semanal </v>
      </c>
      <c r="K684" s="5" t="str">
        <f>' turmas sistema atual'!I683</f>
        <v xml:space="preserve">sexta das 21:00 às 23:00, sala O-L10, semanal </v>
      </c>
      <c r="L684" s="5" t="str">
        <f>' turmas sistema atual'!J683</f>
        <v>São Bernardo do Campo</v>
      </c>
      <c r="M684" s="5" t="str">
        <f>' turmas sistema atual'!K683</f>
        <v>noturno</v>
      </c>
      <c r="N684" s="5" t="str">
        <f>' turmas sistema atual'!L683</f>
        <v>2-2-5</v>
      </c>
      <c r="O684" s="5">
        <f>' turmas sistema atual'!M683</f>
        <v>20</v>
      </c>
      <c r="P684" s="5">
        <f>' turmas sistema atual'!N683</f>
        <v>0</v>
      </c>
      <c r="Q684" s="5">
        <f t="shared" si="10"/>
        <v>20</v>
      </c>
      <c r="R684" s="2" t="str">
        <f>UPPER(' turmas sistema atual'!R683)</f>
        <v>OLAVO LUPPI SILVA</v>
      </c>
      <c r="S684" s="2" t="str">
        <f>UPPER(' turmas sistema atual'!S683)</f>
        <v>OLAVO LUPPI SILVA</v>
      </c>
    </row>
    <row r="685" spans="1:19" ht="47.25" customHeight="1" thickBot="1" x14ac:dyDescent="0.3">
      <c r="A685" s="2" t="str">
        <f>' turmas sistema atual'!A684</f>
        <v>ENGENHARIA BIOMÉDICA</v>
      </c>
      <c r="B685" s="2" t="str">
        <f>' turmas sistema atual'!B684</f>
        <v>DAESTB020-17SB</v>
      </c>
      <c r="C685" s="5" t="str">
        <f>' turmas sistema atual'!Y684</f>
        <v>não</v>
      </c>
      <c r="D685" s="2" t="str">
        <f>' turmas sistema atual'!C684</f>
        <v>Modelagem de Sistemas Dinâmicos I A-diurno (São Bernardo do Campo)</v>
      </c>
      <c r="E685" s="2" t="str">
        <f>' turmas sistema atual'!D684</f>
        <v>Modelagem de Sistemas Dinâmicos I</v>
      </c>
      <c r="F685" s="2" t="str">
        <f>' turmas sistema atual'!F684</f>
        <v>ESTB020-17</v>
      </c>
      <c r="G685" s="2" t="str">
        <f>' turmas sistema atual'!G684</f>
        <v>A</v>
      </c>
      <c r="H685" s="2" t="str">
        <f>' turmas sistema atual'!W684</f>
        <v xml:space="preserve">segunda das 08:00 às 10:00, semanal </v>
      </c>
      <c r="I685" s="5" t="str">
        <f>' turmas sistema atual'!X684</f>
        <v xml:space="preserve">quarta das 10:00 às 12:00, semanal </v>
      </c>
      <c r="J685" s="5" t="str">
        <f>' turmas sistema atual'!H684</f>
        <v xml:space="preserve">segunda das 08:00 às 10:00, sala A1-S101-SB, semanal </v>
      </c>
      <c r="K685" s="5" t="str">
        <f>' turmas sistema atual'!I684</f>
        <v xml:space="preserve">quarta das 10:00 às 12:00, sala A1-L001-SB, semanal </v>
      </c>
      <c r="L685" s="5" t="str">
        <f>' turmas sistema atual'!J684</f>
        <v>São Bernardo do Campo</v>
      </c>
      <c r="M685" s="5" t="str">
        <f>' turmas sistema atual'!K684</f>
        <v>diurno</v>
      </c>
      <c r="N685" s="5" t="str">
        <f>' turmas sistema atual'!L684</f>
        <v>2-2-4</v>
      </c>
      <c r="O685" s="5">
        <f>' turmas sistema atual'!M684</f>
        <v>40</v>
      </c>
      <c r="P685" s="5">
        <f>' turmas sistema atual'!N684</f>
        <v>0</v>
      </c>
      <c r="Q685" s="5">
        <f t="shared" si="10"/>
        <v>40</v>
      </c>
      <c r="R685" s="2" t="str">
        <f>UPPER(' turmas sistema atual'!R684)</f>
        <v>RONNY CALIXTO CARBONARI</v>
      </c>
      <c r="S685" s="2" t="str">
        <f>UPPER(' turmas sistema atual'!S684)</f>
        <v>RONNY CALIXTO CARBONARI</v>
      </c>
    </row>
    <row r="686" spans="1:19" ht="47.25" customHeight="1" thickBot="1" x14ac:dyDescent="0.3">
      <c r="A686" s="2" t="str">
        <f>' turmas sistema atual'!A685</f>
        <v>ENGENHARIA BIOMÉDICA</v>
      </c>
      <c r="B686" s="2" t="str">
        <f>' turmas sistema atual'!B685</f>
        <v>NAESTB020-17SB</v>
      </c>
      <c r="C686" s="5" t="str">
        <f>' turmas sistema atual'!Y685</f>
        <v>não</v>
      </c>
      <c r="D686" s="2" t="str">
        <f>' turmas sistema atual'!C685</f>
        <v>Modelagem de Sistemas Dinâmicos I A-noturno (São Bernardo do Campo)</v>
      </c>
      <c r="E686" s="2" t="str">
        <f>' turmas sistema atual'!D685</f>
        <v>Modelagem de Sistemas Dinâmicos I</v>
      </c>
      <c r="F686" s="2" t="str">
        <f>' turmas sistema atual'!F685</f>
        <v>ESTB020-17</v>
      </c>
      <c r="G686" s="2" t="str">
        <f>' turmas sistema atual'!G685</f>
        <v>A</v>
      </c>
      <c r="H686" s="2" t="str">
        <f>' turmas sistema atual'!W685</f>
        <v xml:space="preserve">segunda das 19:00 às 21:00, semanal </v>
      </c>
      <c r="I686" s="5" t="str">
        <f>' turmas sistema atual'!X685</f>
        <v xml:space="preserve">quarta das 21:00 às 23:00, semanal </v>
      </c>
      <c r="J686" s="5" t="str">
        <f>' turmas sistema atual'!H685</f>
        <v xml:space="preserve">segunda das 19:00 às 21:00, sala A1-S103-SB, semanal </v>
      </c>
      <c r="K686" s="5" t="str">
        <f>' turmas sistema atual'!I685</f>
        <v xml:space="preserve">quarta das 21:00 às 23:00, sala A1-L001-SB, semanal </v>
      </c>
      <c r="L686" s="5" t="str">
        <f>' turmas sistema atual'!J685</f>
        <v>São Bernardo do Campo</v>
      </c>
      <c r="M686" s="5" t="str">
        <f>' turmas sistema atual'!K685</f>
        <v>noturno</v>
      </c>
      <c r="N686" s="5" t="str">
        <f>' turmas sistema atual'!L685</f>
        <v>2-2-4</v>
      </c>
      <c r="O686" s="5">
        <f>' turmas sistema atual'!M685</f>
        <v>40</v>
      </c>
      <c r="P686" s="5">
        <f>' turmas sistema atual'!N685</f>
        <v>0</v>
      </c>
      <c r="Q686" s="5">
        <f t="shared" si="10"/>
        <v>40</v>
      </c>
      <c r="R686" s="2" t="str">
        <f>UPPER(' turmas sistema atual'!R685)</f>
        <v>RONNY CALIXTO CARBONARI</v>
      </c>
      <c r="S686" s="2" t="str">
        <f>UPPER(' turmas sistema atual'!S685)</f>
        <v>RONNY CALIXTO CARBONARI</v>
      </c>
    </row>
    <row r="687" spans="1:19" ht="47.25" customHeight="1" thickBot="1" x14ac:dyDescent="0.3">
      <c r="A687" s="2" t="str">
        <f>' turmas sistema atual'!A686</f>
        <v>ENGENHARIA BIOMÉDICA</v>
      </c>
      <c r="B687" s="2" t="str">
        <f>' turmas sistema atual'!B686</f>
        <v>DAESTB015-17SB</v>
      </c>
      <c r="C687" s="5" t="str">
        <f>' turmas sistema atual'!Y686</f>
        <v>não</v>
      </c>
      <c r="D687" s="2" t="str">
        <f>' turmas sistema atual'!C686</f>
        <v>Princípios de Ética em Serviços de Saúde A-diurno (São Bernardo do Campo)</v>
      </c>
      <c r="E687" s="2" t="str">
        <f>' turmas sistema atual'!D686</f>
        <v>Princípios de Ética em Serviços de Saúde</v>
      </c>
      <c r="F687" s="2" t="str">
        <f>' turmas sistema atual'!F686</f>
        <v>ESTB015-17</v>
      </c>
      <c r="G687" s="2" t="str">
        <f>' turmas sistema atual'!G686</f>
        <v>A</v>
      </c>
      <c r="H687" s="2" t="str">
        <f>' turmas sistema atual'!W686</f>
        <v xml:space="preserve">quinta das 10:00 às 12:00, semanal </v>
      </c>
      <c r="I687" s="5" t="str">
        <f>' turmas sistema atual'!X686</f>
        <v/>
      </c>
      <c r="J687" s="5" t="str">
        <f>' turmas sistema atual'!H686</f>
        <v xml:space="preserve">quinta das 10:00 às 12:00, sala A2-S306-SB, semanal </v>
      </c>
      <c r="K687" s="5">
        <f>' turmas sistema atual'!I686</f>
        <v>0</v>
      </c>
      <c r="L687" s="5" t="str">
        <f>' turmas sistema atual'!J686</f>
        <v>São Bernardo do Campo</v>
      </c>
      <c r="M687" s="5" t="str">
        <f>' turmas sistema atual'!K686</f>
        <v>diurno</v>
      </c>
      <c r="N687" s="5" t="str">
        <f>' turmas sistema atual'!L686</f>
        <v>2-0-3</v>
      </c>
      <c r="O687" s="5">
        <f>' turmas sistema atual'!M686</f>
        <v>65</v>
      </c>
      <c r="P687" s="5">
        <f>' turmas sistema atual'!N686</f>
        <v>0</v>
      </c>
      <c r="Q687" s="5">
        <f t="shared" si="10"/>
        <v>65</v>
      </c>
      <c r="R687" s="2" t="str">
        <f>UPPER(' turmas sistema atual'!R686)</f>
        <v>ANA PAULA ROMANI</v>
      </c>
      <c r="S687" s="2" t="str">
        <f>UPPER(' turmas sistema atual'!S686)</f>
        <v>ANA PAULA ROMANI</v>
      </c>
    </row>
    <row r="688" spans="1:19" ht="47.25" customHeight="1" thickBot="1" x14ac:dyDescent="0.3">
      <c r="A688" s="2" t="str">
        <f>' turmas sistema atual'!A687</f>
        <v>ENGENHARIA BIOMÉDICA</v>
      </c>
      <c r="B688" s="2" t="str">
        <f>' turmas sistema atual'!B687</f>
        <v>NAESTB015-17SB</v>
      </c>
      <c r="C688" s="5" t="str">
        <f>' turmas sistema atual'!Y687</f>
        <v>não</v>
      </c>
      <c r="D688" s="2" t="str">
        <f>' turmas sistema atual'!C687</f>
        <v>Princípios de Ética em Serviços de Saúde A-noturno (São Bernardo do Campo)</v>
      </c>
      <c r="E688" s="2" t="str">
        <f>' turmas sistema atual'!D687</f>
        <v>Princípios de Ética em Serviços de Saúde</v>
      </c>
      <c r="F688" s="2" t="str">
        <f>' turmas sistema atual'!F687</f>
        <v>ESTB015-17</v>
      </c>
      <c r="G688" s="2" t="str">
        <f>' turmas sistema atual'!G687</f>
        <v>A</v>
      </c>
      <c r="H688" s="2" t="str">
        <f>' turmas sistema atual'!W687</f>
        <v xml:space="preserve">quinta das 21:00 às 23:00, semanal </v>
      </c>
      <c r="I688" s="5" t="str">
        <f>' turmas sistema atual'!X687</f>
        <v/>
      </c>
      <c r="J688" s="5" t="str">
        <f>' turmas sistema atual'!H687</f>
        <v xml:space="preserve">quinta das 21:00 às 23:00, sala A1-S202-SB, semanal </v>
      </c>
      <c r="K688" s="5">
        <f>' turmas sistema atual'!I687</f>
        <v>0</v>
      </c>
      <c r="L688" s="5" t="str">
        <f>' turmas sistema atual'!J687</f>
        <v>São Bernardo do Campo</v>
      </c>
      <c r="M688" s="5" t="str">
        <f>' turmas sistema atual'!K687</f>
        <v>noturno</v>
      </c>
      <c r="N688" s="5" t="str">
        <f>' turmas sistema atual'!L687</f>
        <v>2-0-3</v>
      </c>
      <c r="O688" s="5">
        <f>' turmas sistema atual'!M687</f>
        <v>65</v>
      </c>
      <c r="P688" s="5">
        <f>' turmas sistema atual'!N687</f>
        <v>0</v>
      </c>
      <c r="Q688" s="5">
        <f t="shared" si="10"/>
        <v>65</v>
      </c>
      <c r="R688" s="2" t="str">
        <f>UPPER(' turmas sistema atual'!R687)</f>
        <v>ANA PAULA ROMANI</v>
      </c>
      <c r="S688" s="2" t="str">
        <f>UPPER(' turmas sistema atual'!S687)</f>
        <v>ANA PAULA ROMANI</v>
      </c>
    </row>
    <row r="689" spans="1:19" ht="47.25" customHeight="1" thickBot="1" x14ac:dyDescent="0.3">
      <c r="A689" s="2" t="str">
        <f>' turmas sistema atual'!A688</f>
        <v>ENGENHARIA BIOMÉDICA</v>
      </c>
      <c r="B689" s="2" t="str">
        <f>' turmas sistema atual'!B688</f>
        <v>DAESTB009-17SB</v>
      </c>
      <c r="C689" s="5" t="str">
        <f>' turmas sistema atual'!Y688</f>
        <v>não</v>
      </c>
      <c r="D689" s="2" t="str">
        <f>' turmas sistema atual'!C688</f>
        <v>Princípios de Imagens Médicas A-diurno (São Bernardo do Campo)</v>
      </c>
      <c r="E689" s="2" t="str">
        <f>' turmas sistema atual'!D688</f>
        <v>Princípios de Imagens Médicas</v>
      </c>
      <c r="F689" s="2" t="str">
        <f>' turmas sistema atual'!F688</f>
        <v>ESTB009-17</v>
      </c>
      <c r="G689" s="2" t="str">
        <f>' turmas sistema atual'!G688</f>
        <v>A</v>
      </c>
      <c r="H689" s="2" t="str">
        <f>' turmas sistema atual'!W688</f>
        <v xml:space="preserve">segunda das 08:00 às 10:00, semanal ; quarta das 10:00 às 12:00, semanal </v>
      </c>
      <c r="I689" s="5" t="str">
        <f>' turmas sistema atual'!X688</f>
        <v/>
      </c>
      <c r="J689" s="5" t="str">
        <f>' turmas sistema atual'!H688</f>
        <v xml:space="preserve">segunda das 08:00 às 10:00, sala A1-S103-SB, semanal , quarta das 10:00 às 12:00, sala A1-S103-SB, semanal </v>
      </c>
      <c r="K689" s="5">
        <f>' turmas sistema atual'!I688</f>
        <v>0</v>
      </c>
      <c r="L689" s="5" t="str">
        <f>' turmas sistema atual'!J688</f>
        <v>São Bernardo do Campo</v>
      </c>
      <c r="M689" s="5" t="str">
        <f>' turmas sistema atual'!K688</f>
        <v>diurno</v>
      </c>
      <c r="N689" s="5" t="str">
        <f>' turmas sistema atual'!L688</f>
        <v>4-0-4</v>
      </c>
      <c r="O689" s="5">
        <f>' turmas sistema atual'!M688</f>
        <v>30</v>
      </c>
      <c r="P689" s="5">
        <f>' turmas sistema atual'!N688</f>
        <v>0</v>
      </c>
      <c r="Q689" s="5">
        <f t="shared" si="10"/>
        <v>30</v>
      </c>
      <c r="R689" s="2" t="str">
        <f>UPPER(' turmas sistema atual'!R688)</f>
        <v>NASSER ALI DAGHASTANLI</v>
      </c>
      <c r="S689" s="2" t="str">
        <f>UPPER(' turmas sistema atual'!S688)</f>
        <v>NASSER ALI DAGHASTANLI</v>
      </c>
    </row>
    <row r="690" spans="1:19" ht="47.25" customHeight="1" thickBot="1" x14ac:dyDescent="0.3">
      <c r="A690" s="2" t="str">
        <f>' turmas sistema atual'!A689</f>
        <v>ENGENHARIA BIOMÉDICA</v>
      </c>
      <c r="B690" s="2" t="str">
        <f>' turmas sistema atual'!B689</f>
        <v>NAESTB009-17SB</v>
      </c>
      <c r="C690" s="5" t="str">
        <f>' turmas sistema atual'!Y689</f>
        <v>não</v>
      </c>
      <c r="D690" s="2" t="str">
        <f>' turmas sistema atual'!C689</f>
        <v>Princípios de Imagens Médicas A-noturno (São Bernardo do Campo)</v>
      </c>
      <c r="E690" s="2" t="str">
        <f>' turmas sistema atual'!D689</f>
        <v>Princípios de Imagens Médicas</v>
      </c>
      <c r="F690" s="2" t="str">
        <f>' turmas sistema atual'!F689</f>
        <v>ESTB009-17</v>
      </c>
      <c r="G690" s="2" t="str">
        <f>' turmas sistema atual'!G689</f>
        <v>A</v>
      </c>
      <c r="H690" s="2" t="str">
        <f>' turmas sistema atual'!W689</f>
        <v xml:space="preserve">segunda das 19:00 às 21:00, semanal ; quarta das 21:00 às 23:00, semanal </v>
      </c>
      <c r="I690" s="5" t="str">
        <f>' turmas sistema atual'!X689</f>
        <v/>
      </c>
      <c r="J690" s="5" t="str">
        <f>' turmas sistema atual'!H689</f>
        <v xml:space="preserve">segunda das 19:00 às 21:00, sala A1-S106-SB, semanal , quarta das 21:00 às 23:00, sala A1-S101-SB, semanal </v>
      </c>
      <c r="K690" s="5">
        <f>' turmas sistema atual'!I689</f>
        <v>0</v>
      </c>
      <c r="L690" s="5" t="str">
        <f>' turmas sistema atual'!J689</f>
        <v>São Bernardo do Campo</v>
      </c>
      <c r="M690" s="5" t="str">
        <f>' turmas sistema atual'!K689</f>
        <v>noturno</v>
      </c>
      <c r="N690" s="5" t="str">
        <f>' turmas sistema atual'!L689</f>
        <v>4-0-4</v>
      </c>
      <c r="O690" s="5">
        <f>' turmas sistema atual'!M689</f>
        <v>30</v>
      </c>
      <c r="P690" s="5">
        <f>' turmas sistema atual'!N689</f>
        <v>0</v>
      </c>
      <c r="Q690" s="5">
        <f t="shared" si="10"/>
        <v>30</v>
      </c>
      <c r="R690" s="2" t="str">
        <f>UPPER(' turmas sistema atual'!R689)</f>
        <v>NASSER ALI DAGHASTANLI</v>
      </c>
      <c r="S690" s="2" t="str">
        <f>UPPER(' turmas sistema atual'!S689)</f>
        <v>NASSER ALI DAGHASTANLI</v>
      </c>
    </row>
    <row r="691" spans="1:19" ht="47.25" customHeight="1" thickBot="1" x14ac:dyDescent="0.3">
      <c r="A691" s="2" t="str">
        <f>' turmas sistema atual'!A690</f>
        <v>ENGENHARIA BIOMÉDICA</v>
      </c>
      <c r="B691" s="2" t="str">
        <f>' turmas sistema atual'!B690</f>
        <v>DAESZB010-17SB</v>
      </c>
      <c r="C691" s="5" t="str">
        <f>' turmas sistema atual'!Y690</f>
        <v>não</v>
      </c>
      <c r="D691" s="2" t="str">
        <f>' turmas sistema atual'!C690</f>
        <v>Processamento de Imagens Médicas A-diurno (São Bernardo do Campo)</v>
      </c>
      <c r="E691" s="2" t="str">
        <f>' turmas sistema atual'!D690</f>
        <v>Processamento de Imagens Médicas</v>
      </c>
      <c r="F691" s="2" t="str">
        <f>' turmas sistema atual'!F690</f>
        <v>ESZB010-17</v>
      </c>
      <c r="G691" s="2" t="str">
        <f>' turmas sistema atual'!G690</f>
        <v>A</v>
      </c>
      <c r="H691" s="2" t="str">
        <f>' turmas sistema atual'!W690</f>
        <v xml:space="preserve">terça das 16:00 às 18:00, semanal ; quinta das 16:00 às 18:00, semanal </v>
      </c>
      <c r="I691" s="5" t="str">
        <f>' turmas sistema atual'!X690</f>
        <v/>
      </c>
      <c r="J691" s="5" t="str">
        <f>' turmas sistema atual'!H690</f>
        <v xml:space="preserve">terça das 16:00 às 18:00, sala A1-S103-SB, semanal , quinta das 16:00 às 18:00, sala A1-S103-SB, semanal </v>
      </c>
      <c r="K691" s="5">
        <f>' turmas sistema atual'!I690</f>
        <v>0</v>
      </c>
      <c r="L691" s="5" t="str">
        <f>' turmas sistema atual'!J690</f>
        <v>São Bernardo do Campo</v>
      </c>
      <c r="M691" s="5" t="str">
        <f>' turmas sistema atual'!K690</f>
        <v>diurno</v>
      </c>
      <c r="N691" s="5" t="str">
        <f>' turmas sistema atual'!L690</f>
        <v>2-2-5</v>
      </c>
      <c r="O691" s="5">
        <f>' turmas sistema atual'!M690</f>
        <v>30</v>
      </c>
      <c r="P691" s="5">
        <f>' turmas sistema atual'!N690</f>
        <v>0</v>
      </c>
      <c r="Q691" s="5">
        <f t="shared" si="10"/>
        <v>30</v>
      </c>
      <c r="R691" s="2" t="str">
        <f>UPPER(' turmas sistema atual'!R690)</f>
        <v>JOHN ANDREW SIMS</v>
      </c>
      <c r="S691" s="2" t="str">
        <f>UPPER(' turmas sistema atual'!S690)</f>
        <v>JOHN ANDREW SIMS</v>
      </c>
    </row>
    <row r="692" spans="1:19" ht="47.25" customHeight="1" thickBot="1" x14ac:dyDescent="0.3">
      <c r="A692" s="2" t="str">
        <f>' turmas sistema atual'!A691</f>
        <v>ENGENHARIA BIOMÉDICA</v>
      </c>
      <c r="B692" s="2" t="str">
        <f>' turmas sistema atual'!B691</f>
        <v>DAESZB009-17SB</v>
      </c>
      <c r="C692" s="5" t="str">
        <f>' turmas sistema atual'!Y691</f>
        <v>não</v>
      </c>
      <c r="D692" s="2" t="str">
        <f>' turmas sistema atual'!C691</f>
        <v>Técnicas Modernas em Fotodiagnóstico A-diurno (São Bernardo do Campo)</v>
      </c>
      <c r="E692" s="2" t="str">
        <f>' turmas sistema atual'!D691</f>
        <v>Técnicas Modernas em Fotodiagnóstico</v>
      </c>
      <c r="F692" s="2" t="str">
        <f>' turmas sistema atual'!F691</f>
        <v>ESZB009-17</v>
      </c>
      <c r="G692" s="2" t="str">
        <f>' turmas sistema atual'!G691</f>
        <v>A</v>
      </c>
      <c r="H692" s="2" t="str">
        <f>' turmas sistema atual'!W691</f>
        <v xml:space="preserve">terça das 14:00 às 16:00, semanal ; quinta das 14:00 às 16:00, semanal </v>
      </c>
      <c r="I692" s="5" t="str">
        <f>' turmas sistema atual'!X691</f>
        <v/>
      </c>
      <c r="J692" s="5" t="str">
        <f>' turmas sistema atual'!H691</f>
        <v xml:space="preserve">terça das 14:00 às 16:00, sala A2-S304-SB, semanal , quinta das 14:00 às 16:00, sala A2-S304-SB, semanal </v>
      </c>
      <c r="K692" s="5">
        <f>' turmas sistema atual'!I691</f>
        <v>0</v>
      </c>
      <c r="L692" s="5" t="str">
        <f>' turmas sistema atual'!J691</f>
        <v>São Bernardo do Campo</v>
      </c>
      <c r="M692" s="5" t="str">
        <f>' turmas sistema atual'!K691</f>
        <v>diurno</v>
      </c>
      <c r="N692" s="5" t="str">
        <f>' turmas sistema atual'!L691</f>
        <v>3-1-4</v>
      </c>
      <c r="O692" s="5">
        <f>' turmas sistema atual'!M691</f>
        <v>30</v>
      </c>
      <c r="P692" s="5">
        <f>' turmas sistema atual'!N691</f>
        <v>0</v>
      </c>
      <c r="Q692" s="5">
        <f t="shared" si="10"/>
        <v>30</v>
      </c>
      <c r="R692" s="2" t="str">
        <f>UPPER(' turmas sistema atual'!R691)</f>
        <v>ILKA TIEMY KATO PRATES</v>
      </c>
      <c r="S692" s="2" t="str">
        <f>UPPER(' turmas sistema atual'!S691)</f>
        <v>PATRICIA APARECIDA DA ANA</v>
      </c>
    </row>
    <row r="693" spans="1:19" ht="47.25" customHeight="1" thickBot="1" x14ac:dyDescent="0.3">
      <c r="A693" s="2" t="str">
        <f>' turmas sistema atual'!A692</f>
        <v>ENGENHARIA DE ENERGIA</v>
      </c>
      <c r="B693" s="2" t="str">
        <f>' turmas sistema atual'!B692</f>
        <v>NAESZE097-17SA</v>
      </c>
      <c r="C693" s="5" t="str">
        <f>' turmas sistema atual'!Y692</f>
        <v>não</v>
      </c>
      <c r="D693" s="2" t="str">
        <f>' turmas sistema atual'!C692</f>
        <v>Armazenamento de Energia Elétrica A-noturno (Santo André)</v>
      </c>
      <c r="E693" s="2" t="str">
        <f>' turmas sistema atual'!D692</f>
        <v>Armazenamento de Energia Elétrica</v>
      </c>
      <c r="F693" s="2" t="str">
        <f>' turmas sistema atual'!F692</f>
        <v>ESZE097-17</v>
      </c>
      <c r="G693" s="2" t="str">
        <f>' turmas sistema atual'!G692</f>
        <v>A</v>
      </c>
      <c r="H693" s="2" t="str">
        <f>' turmas sistema atual'!W692</f>
        <v xml:space="preserve">quarta das 21:00 às 23:00, semanal ; sexta das 19:00 às 21:00, semanal </v>
      </c>
      <c r="I693" s="5" t="str">
        <f>' turmas sistema atual'!X692</f>
        <v/>
      </c>
      <c r="J693" s="5" t="str">
        <f>' turmas sistema atual'!H692</f>
        <v xml:space="preserve">quarta das 21:00 às 23:00, sala S-209-0, semanal , sexta das 19:00 às 21:00, sala S-209-0, semanal </v>
      </c>
      <c r="K693" s="5">
        <f>' turmas sistema atual'!I692</f>
        <v>0</v>
      </c>
      <c r="L693" s="5" t="str">
        <f>' turmas sistema atual'!J692</f>
        <v>Santo André</v>
      </c>
      <c r="M693" s="5" t="str">
        <f>' turmas sistema atual'!K692</f>
        <v>noturno</v>
      </c>
      <c r="N693" s="5" t="str">
        <f>' turmas sistema atual'!L692</f>
        <v>4-0-5</v>
      </c>
      <c r="O693" s="5">
        <f>' turmas sistema atual'!M692</f>
        <v>45</v>
      </c>
      <c r="P693" s="5">
        <f>' turmas sistema atual'!N692</f>
        <v>0</v>
      </c>
      <c r="Q693" s="5">
        <f t="shared" si="10"/>
        <v>45</v>
      </c>
      <c r="R693" s="2" t="str">
        <f>UPPER(' turmas sistema atual'!R692)</f>
        <v>FEDERICO BERNARDINO MORANTE TRIGOSO</v>
      </c>
      <c r="S693" s="2" t="str">
        <f>UPPER(' turmas sistema atual'!S692)</f>
        <v/>
      </c>
    </row>
    <row r="694" spans="1:19" ht="47.25" customHeight="1" thickBot="1" x14ac:dyDescent="0.3">
      <c r="A694" s="2" t="str">
        <f>' turmas sistema atual'!A693</f>
        <v>ENGENHARIA DE ENERGIA</v>
      </c>
      <c r="B694" s="2" t="str">
        <f>' turmas sistema atual'!B693</f>
        <v>NA1ESTA002-17SA</v>
      </c>
      <c r="C694" s="5" t="str">
        <f>' turmas sistema atual'!Y693</f>
        <v>não</v>
      </c>
      <c r="D694" s="2" t="str">
        <f>' turmas sistema atual'!C693</f>
        <v>Circuitos Elétricos I A1-noturno (Santo André)</v>
      </c>
      <c r="E694" s="2" t="str">
        <f>' turmas sistema atual'!D693</f>
        <v>Circuitos Elétricos I</v>
      </c>
      <c r="F694" s="2" t="str">
        <f>' turmas sistema atual'!F693</f>
        <v>ESTA002-17</v>
      </c>
      <c r="G694" s="2" t="str">
        <f>' turmas sistema atual'!G693</f>
        <v>A1</v>
      </c>
      <c r="H694" s="2" t="str">
        <f>' turmas sistema atual'!W693</f>
        <v>quarta das 18:00 às 21:00, semanal ; sexta das 21:00 às 23:00, quinzenal I</v>
      </c>
      <c r="I694" s="5" t="str">
        <f>' turmas sistema atual'!X693</f>
        <v>sexta das 21:00 às 23:00, quinzenal II</v>
      </c>
      <c r="J694" s="5" t="str">
        <f>' turmas sistema atual'!H693</f>
        <v>quarta das 18:00 às 21:00, sala S-302-2, semanal , sexta das 21:00 às 23:00, sala S-006-0, quinzenal I</v>
      </c>
      <c r="K694" s="5" t="str">
        <f>' turmas sistema atual'!I693</f>
        <v>sexta das 21:00 às 23:00, sala 403-1, quinzenal II</v>
      </c>
      <c r="L694" s="5" t="str">
        <f>' turmas sistema atual'!J693</f>
        <v>Santo André</v>
      </c>
      <c r="M694" s="5" t="str">
        <f>' turmas sistema atual'!K693</f>
        <v>noturno</v>
      </c>
      <c r="N694" s="5" t="str">
        <f>' turmas sistema atual'!L693</f>
        <v>3-2-4</v>
      </c>
      <c r="O694" s="5">
        <f>' turmas sistema atual'!M693</f>
        <v>50</v>
      </c>
      <c r="P694" s="5">
        <f>' turmas sistema atual'!N693</f>
        <v>0</v>
      </c>
      <c r="Q694" s="5">
        <f t="shared" si="10"/>
        <v>50</v>
      </c>
      <c r="R694" s="2" t="str">
        <f>UPPER(' turmas sistema atual'!R693)</f>
        <v>EDMARCIO ANTONIO BELATI</v>
      </c>
      <c r="S694" s="2" t="str">
        <f>UPPER(' turmas sistema atual'!S693)</f>
        <v>EDMARCIO ANTONIO BELATI</v>
      </c>
    </row>
    <row r="695" spans="1:19" ht="47.25" customHeight="1" thickBot="1" x14ac:dyDescent="0.3">
      <c r="A695" s="2" t="str">
        <f>' turmas sistema atual'!A694</f>
        <v>ENGENHARIA DE ENERGIA</v>
      </c>
      <c r="B695" s="2" t="str">
        <f>' turmas sistema atual'!B694</f>
        <v>NA2ESTA002-17SA</v>
      </c>
      <c r="C695" s="5" t="str">
        <f>' turmas sistema atual'!Y694</f>
        <v>não</v>
      </c>
      <c r="D695" s="2" t="str">
        <f>' turmas sistema atual'!C694</f>
        <v>Circuitos Elétricos I A2-noturno (Santo André)</v>
      </c>
      <c r="E695" s="2" t="str">
        <f>' turmas sistema atual'!D694</f>
        <v>Circuitos Elétricos I</v>
      </c>
      <c r="F695" s="2" t="str">
        <f>' turmas sistema atual'!F694</f>
        <v>ESTA002-17</v>
      </c>
      <c r="G695" s="2" t="str">
        <f>' turmas sistema atual'!G694</f>
        <v>A2</v>
      </c>
      <c r="H695" s="2" t="str">
        <f>' turmas sistema atual'!W694</f>
        <v>quarta das 18:00 às 21:00, semanal ; sexta das 21:00 às 23:00, quinzenal I</v>
      </c>
      <c r="I695" s="5" t="str">
        <f>' turmas sistema atual'!X694</f>
        <v>sexta das 21:00 às 23:00, quinzenal II</v>
      </c>
      <c r="J695" s="5" t="str">
        <f>' turmas sistema atual'!H694</f>
        <v>quarta das 18:00 às 21:00, sala S-302-2, semanal , sexta das 21:00 às 23:00, sala S-006-0, quinzenal I</v>
      </c>
      <c r="K695" s="5" t="str">
        <f>' turmas sistema atual'!I694</f>
        <v>sexta das 21:00 às 23:00, sala 410-1, quinzenal II</v>
      </c>
      <c r="L695" s="5" t="str">
        <f>' turmas sistema atual'!J694</f>
        <v>Santo André</v>
      </c>
      <c r="M695" s="5" t="str">
        <f>' turmas sistema atual'!K694</f>
        <v>noturno</v>
      </c>
      <c r="N695" s="5" t="str">
        <f>' turmas sistema atual'!L694</f>
        <v>3-2-4</v>
      </c>
      <c r="O695" s="5">
        <f>' turmas sistema atual'!M694</f>
        <v>50</v>
      </c>
      <c r="P695" s="5">
        <f>' turmas sistema atual'!N694</f>
        <v>0</v>
      </c>
      <c r="Q695" s="5">
        <f t="shared" si="10"/>
        <v>50</v>
      </c>
      <c r="R695" s="2" t="str">
        <f>UPPER(' turmas sistema atual'!R694)</f>
        <v>AHDA PIONKOSKI GRILO PAVANI</v>
      </c>
      <c r="S695" s="2" t="str">
        <f>UPPER(' turmas sistema atual'!S694)</f>
        <v>AHDA PIONKOSKI GRILO PAVANI</v>
      </c>
    </row>
    <row r="696" spans="1:19" ht="47.25" customHeight="1" thickBot="1" x14ac:dyDescent="0.3">
      <c r="A696" s="2" t="str">
        <f>' turmas sistema atual'!A695</f>
        <v>ENGENHARIA DE ENERGIA</v>
      </c>
      <c r="B696" s="2" t="str">
        <f>' turmas sistema atual'!B695</f>
        <v>NAESTA004-17SA</v>
      </c>
      <c r="C696" s="5" t="str">
        <f>' turmas sistema atual'!Y695</f>
        <v>não</v>
      </c>
      <c r="D696" s="2" t="str">
        <f>' turmas sistema atual'!C695</f>
        <v>Circuitos Elétricos II A-noturno (Santo André)</v>
      </c>
      <c r="E696" s="2" t="str">
        <f>' turmas sistema atual'!D695</f>
        <v>Circuitos Elétricos II</v>
      </c>
      <c r="F696" s="2" t="str">
        <f>' turmas sistema atual'!F695</f>
        <v>ESTA004-17</v>
      </c>
      <c r="G696" s="2" t="str">
        <f>' turmas sistema atual'!G695</f>
        <v>A</v>
      </c>
      <c r="H696" s="2" t="str">
        <f>' turmas sistema atual'!W695</f>
        <v xml:space="preserve">terça das 18:00 às 21:00, semanal </v>
      </c>
      <c r="I696" s="5" t="str">
        <f>' turmas sistema atual'!X695</f>
        <v>quinta das 21:00 às 23:00, quinzenal I</v>
      </c>
      <c r="J696" s="5" t="str">
        <f>' turmas sistema atual'!H695</f>
        <v xml:space="preserve">terça das 18:00 às 21:00, sala S-302-2, semanal </v>
      </c>
      <c r="K696" s="5" t="str">
        <f>' turmas sistema atual'!I695</f>
        <v>quinta das 21:00 às 23:00, sala 403-1, quinzenal I</v>
      </c>
      <c r="L696" s="5" t="str">
        <f>' turmas sistema atual'!J695</f>
        <v>Santo André</v>
      </c>
      <c r="M696" s="5" t="str">
        <f>' turmas sistema atual'!K695</f>
        <v>noturno</v>
      </c>
      <c r="N696" s="5" t="str">
        <f>' turmas sistema atual'!L695</f>
        <v>3-2-4</v>
      </c>
      <c r="O696" s="5">
        <f>' turmas sistema atual'!M695</f>
        <v>50</v>
      </c>
      <c r="P696" s="5">
        <f>' turmas sistema atual'!N695</f>
        <v>0</v>
      </c>
      <c r="Q696" s="5">
        <f t="shared" si="10"/>
        <v>50</v>
      </c>
      <c r="R696" s="2" t="str">
        <f>UPPER(' turmas sistema atual'!R695)</f>
        <v>RICARDO CANELOI DOS SANTOS</v>
      </c>
      <c r="S696" s="2" t="str">
        <f>UPPER(' turmas sistema atual'!S695)</f>
        <v>RICARDO CANELOI DOS SANTOS</v>
      </c>
    </row>
    <row r="697" spans="1:19" ht="47.25" customHeight="1" thickBot="1" x14ac:dyDescent="0.3">
      <c r="A697" s="2" t="str">
        <f>' turmas sistema atual'!A696</f>
        <v>ENGENHARIA DE ENERGIA</v>
      </c>
      <c r="B697" s="2" t="str">
        <f>' turmas sistema atual'!B696</f>
        <v>NAESTE036-17SA</v>
      </c>
      <c r="C697" s="5" t="str">
        <f>' turmas sistema atual'!Y696</f>
        <v>não</v>
      </c>
      <c r="D697" s="2" t="str">
        <f>' turmas sistema atual'!C696</f>
        <v>Economia da Energia A-noturno (Santo André)</v>
      </c>
      <c r="E697" s="2" t="str">
        <f>' turmas sistema atual'!D696</f>
        <v>Economia da Energia</v>
      </c>
      <c r="F697" s="2" t="str">
        <f>' turmas sistema atual'!F696</f>
        <v>ESTE036-17</v>
      </c>
      <c r="G697" s="2" t="str">
        <f>' turmas sistema atual'!G696</f>
        <v>A</v>
      </c>
      <c r="H697" s="2" t="str">
        <f>' turmas sistema atual'!W696</f>
        <v xml:space="preserve">segunda das 21:00 às 23:00, semanal ; quarta das 21:00 às 23:00, semanal </v>
      </c>
      <c r="I697" s="5" t="str">
        <f>' turmas sistema atual'!X696</f>
        <v/>
      </c>
      <c r="J697" s="5" t="str">
        <f>' turmas sistema atual'!H696</f>
        <v xml:space="preserve">segunda das 21:00 às 23:00, sala L604, semanal , quarta das 21:00 às 23:00, sala S-302-3, semanal </v>
      </c>
      <c r="K697" s="5">
        <f>' turmas sistema atual'!I696</f>
        <v>0</v>
      </c>
      <c r="L697" s="5" t="str">
        <f>' turmas sistema atual'!J696</f>
        <v>Santo André</v>
      </c>
      <c r="M697" s="5" t="str">
        <f>' turmas sistema atual'!K696</f>
        <v>noturno</v>
      </c>
      <c r="N697" s="5" t="str">
        <f>' turmas sistema atual'!L696</f>
        <v>4-0-4</v>
      </c>
      <c r="O697" s="5">
        <f>' turmas sistema atual'!M696</f>
        <v>45</v>
      </c>
      <c r="P697" s="5">
        <f>' turmas sistema atual'!N696</f>
        <v>0</v>
      </c>
      <c r="Q697" s="5">
        <f t="shared" si="10"/>
        <v>45</v>
      </c>
      <c r="R697" s="2" t="str">
        <f>UPPER(' turmas sistema atual'!R696)</f>
        <v>CONRADO AUGUSTUS DE MELO</v>
      </c>
      <c r="S697" s="2" t="str">
        <f>UPPER(' turmas sistema atual'!S696)</f>
        <v/>
      </c>
    </row>
    <row r="698" spans="1:19" ht="47.25" customHeight="1" thickBot="1" x14ac:dyDescent="0.3">
      <c r="A698" s="2" t="str">
        <f>' turmas sistema atual'!A697</f>
        <v>ENGENHARIA DE ENERGIA</v>
      </c>
      <c r="B698" s="2" t="str">
        <f>' turmas sistema atual'!B697</f>
        <v>NAESZE105-17SA</v>
      </c>
      <c r="C698" s="5" t="str">
        <f>' turmas sistema atual'!Y697</f>
        <v>não</v>
      </c>
      <c r="D698" s="2" t="str">
        <f>' turmas sistema atual'!C697</f>
        <v>Energia dos Oceanos A-noturno (Santo André)</v>
      </c>
      <c r="E698" s="2" t="str">
        <f>' turmas sistema atual'!D697</f>
        <v>Energia dos Oceanos</v>
      </c>
      <c r="F698" s="2" t="str">
        <f>' turmas sistema atual'!F697</f>
        <v>ESZE105-17</v>
      </c>
      <c r="G698" s="2" t="str">
        <f>' turmas sistema atual'!G697</f>
        <v>A</v>
      </c>
      <c r="H698" s="2" t="str">
        <f>' turmas sistema atual'!W697</f>
        <v xml:space="preserve">quarta das 19:00 às 21:00, semanal ; sexta das 21:00 às 23:00, semanal </v>
      </c>
      <c r="I698" s="5" t="str">
        <f>' turmas sistema atual'!X697</f>
        <v/>
      </c>
      <c r="J698" s="5" t="str">
        <f>' turmas sistema atual'!H697</f>
        <v xml:space="preserve">quarta das 19:00 às 21:00, sala L604, semanal , sexta das 21:00 às 23:00, sala L604, semanal </v>
      </c>
      <c r="K698" s="5">
        <f>' turmas sistema atual'!I697</f>
        <v>0</v>
      </c>
      <c r="L698" s="5" t="str">
        <f>' turmas sistema atual'!J697</f>
        <v>Santo André</v>
      </c>
      <c r="M698" s="5" t="str">
        <f>' turmas sistema atual'!K697</f>
        <v>noturno</v>
      </c>
      <c r="N698" s="5" t="str">
        <f>' turmas sistema atual'!L697</f>
        <v>4-0-2</v>
      </c>
      <c r="O698" s="5">
        <f>' turmas sistema atual'!M697</f>
        <v>51</v>
      </c>
      <c r="P698" s="5">
        <f>' turmas sistema atual'!N697</f>
        <v>0</v>
      </c>
      <c r="Q698" s="5">
        <f t="shared" si="10"/>
        <v>51</v>
      </c>
      <c r="R698" s="2" t="str">
        <f>UPPER(' turmas sistema atual'!R697)</f>
        <v>FEDERICO BERNARDINO MORANTE TRIGOSO</v>
      </c>
      <c r="S698" s="2" t="str">
        <f>UPPER(' turmas sistema atual'!S697)</f>
        <v/>
      </c>
    </row>
    <row r="699" spans="1:19" ht="47.25" customHeight="1" thickBot="1" x14ac:dyDescent="0.3">
      <c r="A699" s="2" t="str">
        <f>' turmas sistema atual'!A698</f>
        <v>ENGENHARIA DE ENERGIA</v>
      </c>
      <c r="B699" s="2" t="str">
        <f>' turmas sistema atual'!B698</f>
        <v>DAESTE004-17SA</v>
      </c>
      <c r="C699" s="5" t="str">
        <f>' turmas sistema atual'!Y698</f>
        <v>não</v>
      </c>
      <c r="D699" s="2" t="str">
        <f>' turmas sistema atual'!C698</f>
        <v>Energia, Meio Ambiente e Sociedade A-diurno (Santo André)</v>
      </c>
      <c r="E699" s="2" t="str">
        <f>' turmas sistema atual'!D698</f>
        <v>Energia, Meio Ambiente e Sociedade</v>
      </c>
      <c r="F699" s="2" t="str">
        <f>' turmas sistema atual'!F698</f>
        <v>ESTE004-17</v>
      </c>
      <c r="G699" s="2" t="str">
        <f>' turmas sistema atual'!G698</f>
        <v>A</v>
      </c>
      <c r="H699" s="2" t="str">
        <f>' turmas sistema atual'!W698</f>
        <v xml:space="preserve">quarta das 17:00 às 19:00, semanal ; sexta das 17:00 às 19:00, semanal </v>
      </c>
      <c r="I699" s="5" t="str">
        <f>' turmas sistema atual'!X698</f>
        <v/>
      </c>
      <c r="J699" s="5" t="str">
        <f>' turmas sistema atual'!H698</f>
        <v xml:space="preserve">quarta das 17:00 às 19:00, sala A-101-0, semanal , sexta das 17:00 às 19:00, sala A-102-0, semanal </v>
      </c>
      <c r="K699" s="5">
        <f>' turmas sistema atual'!I698</f>
        <v>0</v>
      </c>
      <c r="L699" s="5" t="str">
        <f>' turmas sistema atual'!J698</f>
        <v>Santo André</v>
      </c>
      <c r="M699" s="5" t="str">
        <f>' turmas sistema atual'!K698</f>
        <v>diurno</v>
      </c>
      <c r="N699" s="5" t="str">
        <f>' turmas sistema atual'!L698</f>
        <v>4-0-5</v>
      </c>
      <c r="O699" s="5">
        <f>' turmas sistema atual'!M698</f>
        <v>45</v>
      </c>
      <c r="P699" s="5">
        <f>' turmas sistema atual'!N698</f>
        <v>0</v>
      </c>
      <c r="Q699" s="5">
        <f t="shared" si="10"/>
        <v>45</v>
      </c>
      <c r="R699" s="2" t="str">
        <f>UPPER(' turmas sistema atual'!R698)</f>
        <v>RICARDO DA SILVA BENEDITO</v>
      </c>
      <c r="S699" s="2" t="str">
        <f>UPPER(' turmas sistema atual'!S698)</f>
        <v/>
      </c>
    </row>
    <row r="700" spans="1:19" ht="47.25" customHeight="1" thickBot="1" x14ac:dyDescent="0.3">
      <c r="A700" s="2" t="str">
        <f>' turmas sistema atual'!A699</f>
        <v>ENGENHARIA DE ENERGIA</v>
      </c>
      <c r="B700" s="2" t="str">
        <f>' turmas sistema atual'!B699</f>
        <v>NAESTE029-17SA</v>
      </c>
      <c r="C700" s="5" t="str">
        <f>' turmas sistema atual'!Y699</f>
        <v>não</v>
      </c>
      <c r="D700" s="2" t="str">
        <f>' turmas sistema atual'!C699</f>
        <v>Engenharia de Combustíveis Fósseis A-noturno (Santo André)</v>
      </c>
      <c r="E700" s="2" t="str">
        <f>' turmas sistema atual'!D699</f>
        <v>Engenharia de Combustíveis Fósseis</v>
      </c>
      <c r="F700" s="2" t="str">
        <f>' turmas sistema atual'!F699</f>
        <v>ESTE029-17</v>
      </c>
      <c r="G700" s="2" t="str">
        <f>' turmas sistema atual'!G699</f>
        <v>A</v>
      </c>
      <c r="H700" s="2" t="str">
        <f>' turmas sistema atual'!W699</f>
        <v xml:space="preserve">terça das 19:00 às 21:00, semanal ; quinta das 21:00 às 23:00, semanal </v>
      </c>
      <c r="I700" s="5" t="str">
        <f>' turmas sistema atual'!X699</f>
        <v/>
      </c>
      <c r="J700" s="5" t="str">
        <f>' turmas sistema atual'!H699</f>
        <v xml:space="preserve">terça das 19:00 às 21:00, sala S-211-0, semanal , quinta das 21:00 às 23:00, sala S-301-1, semanal </v>
      </c>
      <c r="K700" s="5">
        <f>' turmas sistema atual'!I699</f>
        <v>0</v>
      </c>
      <c r="L700" s="5" t="str">
        <f>' turmas sistema atual'!J699</f>
        <v>Santo André</v>
      </c>
      <c r="M700" s="5" t="str">
        <f>' turmas sistema atual'!K699</f>
        <v>noturno</v>
      </c>
      <c r="N700" s="5" t="str">
        <f>' turmas sistema atual'!L699</f>
        <v>4-0-4</v>
      </c>
      <c r="O700" s="5">
        <f>' turmas sistema atual'!M699</f>
        <v>45</v>
      </c>
      <c r="P700" s="5">
        <f>' turmas sistema atual'!N699</f>
        <v>0</v>
      </c>
      <c r="Q700" s="5">
        <f t="shared" si="10"/>
        <v>45</v>
      </c>
      <c r="R700" s="2" t="str">
        <f>UPPER(' turmas sistema atual'!R699)</f>
        <v>SERGIO BROCHSZTAIN</v>
      </c>
      <c r="S700" s="2" t="str">
        <f>UPPER(' turmas sistema atual'!S699)</f>
        <v/>
      </c>
    </row>
    <row r="701" spans="1:19" ht="47.25" customHeight="1" thickBot="1" x14ac:dyDescent="0.3">
      <c r="A701" s="2" t="str">
        <f>' turmas sistema atual'!A700</f>
        <v>ENGENHARIA DE ENERGIA</v>
      </c>
      <c r="B701" s="2" t="str">
        <f>' turmas sistema atual'!B700</f>
        <v>DAESTE030-17SA</v>
      </c>
      <c r="C701" s="5" t="str">
        <f>' turmas sistema atual'!Y700</f>
        <v>não</v>
      </c>
      <c r="D701" s="2" t="str">
        <f>' turmas sistema atual'!C700</f>
        <v>Engenharia de Petróleo e Gás A-diurno (Santo André)</v>
      </c>
      <c r="E701" s="2" t="str">
        <f>' turmas sistema atual'!D700</f>
        <v>Engenharia de Petróleo e Gás</v>
      </c>
      <c r="F701" s="2" t="str">
        <f>' turmas sistema atual'!F700</f>
        <v>ESTE030-17</v>
      </c>
      <c r="G701" s="2" t="str">
        <f>' turmas sistema atual'!G700</f>
        <v>A</v>
      </c>
      <c r="H701" s="2" t="str">
        <f>' turmas sistema atual'!W700</f>
        <v xml:space="preserve">quarta das 17:00 às 19:00, semanal ; sexta das 17:00 às 19:00, semanal </v>
      </c>
      <c r="I701" s="5" t="str">
        <f>' turmas sistema atual'!X700</f>
        <v/>
      </c>
      <c r="J701" s="5" t="str">
        <f>' turmas sistema atual'!H700</f>
        <v xml:space="preserve">quarta das 17:00 às 19:00, sala A-102-0, semanal , sexta das 17:00 às 19:00, sala A-102-0, semanal </v>
      </c>
      <c r="K701" s="5">
        <f>' turmas sistema atual'!I700</f>
        <v>0</v>
      </c>
      <c r="L701" s="5" t="str">
        <f>' turmas sistema atual'!J700</f>
        <v>Santo André</v>
      </c>
      <c r="M701" s="5" t="str">
        <f>' turmas sistema atual'!K700</f>
        <v>diurno</v>
      </c>
      <c r="N701" s="5" t="str">
        <f>' turmas sistema atual'!L700</f>
        <v>4-0-4</v>
      </c>
      <c r="O701" s="5">
        <f>' turmas sistema atual'!M700</f>
        <v>45</v>
      </c>
      <c r="P701" s="5">
        <f>' turmas sistema atual'!N700</f>
        <v>0</v>
      </c>
      <c r="Q701" s="5">
        <f t="shared" si="10"/>
        <v>45</v>
      </c>
      <c r="R701" s="2" t="str">
        <f>UPPER(' turmas sistema atual'!R700)</f>
        <v>MAURICIO GUERREIRO MARTINHO DOS SANTOS</v>
      </c>
      <c r="S701" s="2" t="str">
        <f>UPPER(' turmas sistema atual'!S700)</f>
        <v/>
      </c>
    </row>
    <row r="702" spans="1:19" ht="47.25" customHeight="1" thickBot="1" x14ac:dyDescent="0.3">
      <c r="A702" s="2" t="str">
        <f>' turmas sistema atual'!A701</f>
        <v>ENGENHARIA DE ENERGIA</v>
      </c>
      <c r="B702" s="2" t="str">
        <f>' turmas sistema atual'!B701</f>
        <v>DAESTE035-17SA</v>
      </c>
      <c r="C702" s="5" t="str">
        <f>' turmas sistema atual'!Y701</f>
        <v>não</v>
      </c>
      <c r="D702" s="2" t="str">
        <f>' turmas sistema atual'!C701</f>
        <v>Engenharia Eólica A-diurno (Santo André)</v>
      </c>
      <c r="E702" s="2" t="str">
        <f>' turmas sistema atual'!D701</f>
        <v>Engenharia Eólica</v>
      </c>
      <c r="F702" s="2" t="str">
        <f>' turmas sistema atual'!F701</f>
        <v>ESTE035-17</v>
      </c>
      <c r="G702" s="2" t="str">
        <f>' turmas sistema atual'!G701</f>
        <v>A</v>
      </c>
      <c r="H702" s="2" t="str">
        <f>' turmas sistema atual'!W701</f>
        <v xml:space="preserve">terça das 10:00 às 12:00, semanal ; quinta das 08:00 às 10:00, semanal </v>
      </c>
      <c r="I702" s="5" t="str">
        <f>' turmas sistema atual'!X701</f>
        <v/>
      </c>
      <c r="J702" s="5" t="str">
        <f>' turmas sistema atual'!H701</f>
        <v xml:space="preserve">terça das 10:00 às 12:00, sala S-311-2, semanal , quinta das 08:00 às 10:00, sala S-311-2, semanal </v>
      </c>
      <c r="K702" s="5">
        <f>' turmas sistema atual'!I701</f>
        <v>0</v>
      </c>
      <c r="L702" s="5" t="str">
        <f>' turmas sistema atual'!J701</f>
        <v>Santo André</v>
      </c>
      <c r="M702" s="5" t="str">
        <f>' turmas sistema atual'!K701</f>
        <v>diurno</v>
      </c>
      <c r="N702" s="5" t="str">
        <f>' turmas sistema atual'!L701</f>
        <v>4-0-4</v>
      </c>
      <c r="O702" s="5">
        <f>' turmas sistema atual'!M701</f>
        <v>45</v>
      </c>
      <c r="P702" s="5">
        <f>' turmas sistema atual'!N701</f>
        <v>0</v>
      </c>
      <c r="Q702" s="5">
        <f t="shared" si="10"/>
        <v>45</v>
      </c>
      <c r="R702" s="2" t="str">
        <f>UPPER(' turmas sistema atual'!R701)</f>
        <v>ADEMIR PELIZARI</v>
      </c>
      <c r="S702" s="2" t="str">
        <f>UPPER(' turmas sistema atual'!S701)</f>
        <v>JOAO VICENTE AKWA</v>
      </c>
    </row>
    <row r="703" spans="1:19" ht="47.25" customHeight="1" thickBot="1" x14ac:dyDescent="0.3">
      <c r="A703" s="2" t="str">
        <f>' turmas sistema atual'!A702</f>
        <v>ENGENHARIA DE ENERGIA</v>
      </c>
      <c r="B703" s="2" t="str">
        <f>' turmas sistema atual'!B702</f>
        <v>DAESTE028-17SA</v>
      </c>
      <c r="C703" s="5" t="str">
        <f>' turmas sistema atual'!Y702</f>
        <v>não</v>
      </c>
      <c r="D703" s="2" t="str">
        <f>' turmas sistema atual'!C702</f>
        <v>Engenharia Nuclear A-diurno (Santo André)</v>
      </c>
      <c r="E703" s="2" t="str">
        <f>' turmas sistema atual'!D702</f>
        <v>Engenharia Nuclear</v>
      </c>
      <c r="F703" s="2" t="str">
        <f>' turmas sistema atual'!F702</f>
        <v>ESTE028-17</v>
      </c>
      <c r="G703" s="2" t="str">
        <f>' turmas sistema atual'!G702</f>
        <v>A</v>
      </c>
      <c r="H703" s="2" t="str">
        <f>' turmas sistema atual'!W702</f>
        <v xml:space="preserve">quarta das 10:00 às 12:00, semanal ; sexta das 08:00 às 10:00, semanal </v>
      </c>
      <c r="I703" s="5" t="str">
        <f>' turmas sistema atual'!X702</f>
        <v/>
      </c>
      <c r="J703" s="5" t="str">
        <f>' turmas sistema atual'!H702</f>
        <v xml:space="preserve">quarta das 10:00 às 12:00, sala S - 311-1, semanal , sexta das 08:00 às 10:00, sala S - 311-1, semanal </v>
      </c>
      <c r="K703" s="5">
        <f>' turmas sistema atual'!I702</f>
        <v>0</v>
      </c>
      <c r="L703" s="5" t="str">
        <f>' turmas sistema atual'!J702</f>
        <v>Santo André</v>
      </c>
      <c r="M703" s="5" t="str">
        <f>' turmas sistema atual'!K702</f>
        <v>diurno</v>
      </c>
      <c r="N703" s="5" t="str">
        <f>' turmas sistema atual'!L702</f>
        <v>4-0-4</v>
      </c>
      <c r="O703" s="5">
        <f>' turmas sistema atual'!M702</f>
        <v>45</v>
      </c>
      <c r="P703" s="5">
        <f>' turmas sistema atual'!N702</f>
        <v>0</v>
      </c>
      <c r="Q703" s="5">
        <f t="shared" si="10"/>
        <v>45</v>
      </c>
      <c r="R703" s="2" t="str">
        <f>UPPER(' turmas sistema atual'!R702)</f>
        <v>JOSE RUBENS MAIORINO</v>
      </c>
      <c r="S703" s="2" t="str">
        <f>UPPER(' turmas sistema atual'!S702)</f>
        <v/>
      </c>
    </row>
    <row r="704" spans="1:19" ht="47.25" customHeight="1" thickBot="1" x14ac:dyDescent="0.3">
      <c r="A704" s="2" t="str">
        <f>' turmas sistema atual'!A703</f>
        <v>ENGENHARIA DE ENERGIA</v>
      </c>
      <c r="B704" s="2" t="str">
        <f>' turmas sistema atual'!B703</f>
        <v>NAESTE032-17SA</v>
      </c>
      <c r="C704" s="5" t="str">
        <f>' turmas sistema atual'!Y703</f>
        <v>não</v>
      </c>
      <c r="D704" s="2" t="str">
        <f>' turmas sistema atual'!C703</f>
        <v>Engenharia Solar Térmica A-noturno (Santo André)</v>
      </c>
      <c r="E704" s="2" t="str">
        <f>' turmas sistema atual'!D703</f>
        <v>Engenharia Solar Térmica</v>
      </c>
      <c r="F704" s="2" t="str">
        <f>' turmas sistema atual'!F703</f>
        <v>ESTE032-17</v>
      </c>
      <c r="G704" s="2" t="str">
        <f>' turmas sistema atual'!G703</f>
        <v>A</v>
      </c>
      <c r="H704" s="2" t="str">
        <f>' turmas sistema atual'!W703</f>
        <v xml:space="preserve">terça das 21:00 às 23:00, semanal ; sexta das 19:00 às 21:00, semanal </v>
      </c>
      <c r="I704" s="5" t="str">
        <f>' turmas sistema atual'!X703</f>
        <v/>
      </c>
      <c r="J704" s="5" t="str">
        <f>' turmas sistema atual'!H703</f>
        <v xml:space="preserve">terça das 21:00 às 23:00, sala S-301-1, semanal , sexta das 19:00 às 21:00, sala S-301-2, semanal </v>
      </c>
      <c r="K704" s="5">
        <f>' turmas sistema atual'!I703</f>
        <v>0</v>
      </c>
      <c r="L704" s="5" t="str">
        <f>' turmas sistema atual'!J703</f>
        <v>Santo André</v>
      </c>
      <c r="M704" s="5" t="str">
        <f>' turmas sistema atual'!K703</f>
        <v>noturno</v>
      </c>
      <c r="N704" s="5" t="str">
        <f>' turmas sistema atual'!L703</f>
        <v>4-0-4</v>
      </c>
      <c r="O704" s="5">
        <f>' turmas sistema atual'!M703</f>
        <v>47</v>
      </c>
      <c r="P704" s="5">
        <f>' turmas sistema atual'!N703</f>
        <v>0</v>
      </c>
      <c r="Q704" s="5">
        <f t="shared" si="10"/>
        <v>47</v>
      </c>
      <c r="R704" s="2" t="str">
        <f>UPPER(' turmas sistema atual'!R703)</f>
        <v>DANIEL JONAS DEZAN</v>
      </c>
      <c r="S704" s="2" t="str">
        <f>UPPER(' turmas sistema atual'!S703)</f>
        <v/>
      </c>
    </row>
    <row r="705" spans="1:19" ht="47.25" customHeight="1" thickBot="1" x14ac:dyDescent="0.3">
      <c r="A705" s="2" t="str">
        <f>' turmas sistema atual'!A704</f>
        <v>ENGENHARIA DE ENERGIA</v>
      </c>
      <c r="B705" s="2" t="str">
        <f>' turmas sistema atual'!B704</f>
        <v>DAESTE015-17SA</v>
      </c>
      <c r="C705" s="5" t="str">
        <f>' turmas sistema atual'!Y704</f>
        <v>não</v>
      </c>
      <c r="D705" s="2" t="str">
        <f>' turmas sistema atual'!C704</f>
        <v>Fundamentos de Conversão de Energia Elétrica A-diurno (Santo André)</v>
      </c>
      <c r="E705" s="2" t="str">
        <f>' turmas sistema atual'!D704</f>
        <v>Fundamentos de Conversão de Energia Elétrica</v>
      </c>
      <c r="F705" s="2" t="str">
        <f>' turmas sistema atual'!F704</f>
        <v>ESTE015-17</v>
      </c>
      <c r="G705" s="2" t="str">
        <f>' turmas sistema atual'!G704</f>
        <v>A</v>
      </c>
      <c r="H705" s="2" t="str">
        <f>' turmas sistema atual'!W704</f>
        <v xml:space="preserve">segunda das 10:00 às 12:00, semanal ; quarta das 08:00 às 10:00, semanal </v>
      </c>
      <c r="I705" s="5" t="str">
        <f>' turmas sistema atual'!X704</f>
        <v/>
      </c>
      <c r="J705" s="5" t="str">
        <f>' turmas sistema atual'!H704</f>
        <v xml:space="preserve">segunda das 10:00 às 12:00, sala S - 311-1, semanal , quarta das 08:00 às 10:00, sala S - 311-1, semanal </v>
      </c>
      <c r="K705" s="5">
        <f>' turmas sistema atual'!I704</f>
        <v>0</v>
      </c>
      <c r="L705" s="5" t="str">
        <f>' turmas sistema atual'!J704</f>
        <v>Santo André</v>
      </c>
      <c r="M705" s="5" t="str">
        <f>' turmas sistema atual'!K704</f>
        <v>diurno</v>
      </c>
      <c r="N705" s="5" t="str">
        <f>' turmas sistema atual'!L704</f>
        <v>4-0-4</v>
      </c>
      <c r="O705" s="5">
        <f>' turmas sistema atual'!M704</f>
        <v>50</v>
      </c>
      <c r="P705" s="5">
        <f>' turmas sistema atual'!N704</f>
        <v>0</v>
      </c>
      <c r="Q705" s="5">
        <f t="shared" si="10"/>
        <v>50</v>
      </c>
      <c r="R705" s="2" t="str">
        <f>UPPER(' turmas sistema atual'!R704)</f>
        <v>AHDA PIONKOSKI GRILO PAVANI</v>
      </c>
      <c r="S705" s="2" t="str">
        <f>UPPER(' turmas sistema atual'!S704)</f>
        <v/>
      </c>
    </row>
    <row r="706" spans="1:19" ht="47.25" customHeight="1" thickBot="1" x14ac:dyDescent="0.3">
      <c r="A706" s="2" t="str">
        <f>' turmas sistema atual'!A705</f>
        <v>ENGENHARIA DE ENERGIA</v>
      </c>
      <c r="B706" s="2" t="str">
        <f>' turmas sistema atual'!B705</f>
        <v>NAESTE025-17SA</v>
      </c>
      <c r="C706" s="5" t="str">
        <f>' turmas sistema atual'!Y705</f>
        <v>não</v>
      </c>
      <c r="D706" s="2" t="str">
        <f>' turmas sistema atual'!C705</f>
        <v>Fundamentos de Máquinas Térmicas A-noturno (Santo André)</v>
      </c>
      <c r="E706" s="2" t="str">
        <f>' turmas sistema atual'!D705</f>
        <v>Fundamentos de Máquinas Térmicas</v>
      </c>
      <c r="F706" s="2" t="str">
        <f>' turmas sistema atual'!F705</f>
        <v>ESTE025-17</v>
      </c>
      <c r="G706" s="2" t="str">
        <f>' turmas sistema atual'!G705</f>
        <v>A</v>
      </c>
      <c r="H706" s="2" t="str">
        <f>' turmas sistema atual'!W705</f>
        <v xml:space="preserve">segunda das 19:00 às 21:00, semanal ; quarta das 21:00 às 23:00, semanal </v>
      </c>
      <c r="I706" s="5" t="str">
        <f>' turmas sistema atual'!X705</f>
        <v/>
      </c>
      <c r="J706" s="5" t="str">
        <f>' turmas sistema atual'!H705</f>
        <v xml:space="preserve">segunda das 19:00 às 21:00, sala L604, semanal , quarta das 21:00 às 23:00, sala A-103-0, semanal </v>
      </c>
      <c r="K706" s="5">
        <f>' turmas sistema atual'!I705</f>
        <v>0</v>
      </c>
      <c r="L706" s="5" t="str">
        <f>' turmas sistema atual'!J705</f>
        <v>Santo André</v>
      </c>
      <c r="M706" s="5" t="str">
        <f>' turmas sistema atual'!K705</f>
        <v>noturno</v>
      </c>
      <c r="N706" s="5" t="str">
        <f>' turmas sistema atual'!L705</f>
        <v>4-0-4</v>
      </c>
      <c r="O706" s="5">
        <f>' turmas sistema atual'!M705</f>
        <v>45</v>
      </c>
      <c r="P706" s="5">
        <f>' turmas sistema atual'!N705</f>
        <v>0</v>
      </c>
      <c r="Q706" s="5">
        <f t="shared" si="10"/>
        <v>45</v>
      </c>
      <c r="R706" s="2" t="str">
        <f>UPPER(' turmas sistema atual'!R705)</f>
        <v>ANTONIO GARRIDO GALLEGO</v>
      </c>
      <c r="S706" s="2" t="str">
        <f>UPPER(' turmas sistema atual'!S705)</f>
        <v/>
      </c>
    </row>
    <row r="707" spans="1:19" ht="47.25" customHeight="1" thickBot="1" x14ac:dyDescent="0.3">
      <c r="A707" s="2" t="str">
        <f>' turmas sistema atual'!A706</f>
        <v>ENGENHARIA DE ENERGIA</v>
      </c>
      <c r="B707" s="2" t="str">
        <f>' turmas sistema atual'!B706</f>
        <v>NAESZE109-17SA</v>
      </c>
      <c r="C707" s="5" t="str">
        <f>' turmas sistema atual'!Y706</f>
        <v>não</v>
      </c>
      <c r="D707" s="2" t="str">
        <f>' turmas sistema atual'!C706</f>
        <v>Impactos Econômicos e Socioambientais da Geração Fotovoltaica A-noturno (Santo André)</v>
      </c>
      <c r="E707" s="2" t="str">
        <f>' turmas sistema atual'!D706</f>
        <v>Impactos Econômicos e Socioambientais da Geração Fotovoltaica</v>
      </c>
      <c r="F707" s="2" t="str">
        <f>' turmas sistema atual'!F706</f>
        <v>ESZE109-17</v>
      </c>
      <c r="G707" s="2" t="str">
        <f>' turmas sistema atual'!G706</f>
        <v>A</v>
      </c>
      <c r="H707" s="2" t="str">
        <f>' turmas sistema atual'!W706</f>
        <v xml:space="preserve">sexta das 21:00 às 23:00, semanal </v>
      </c>
      <c r="I707" s="5" t="str">
        <f>' turmas sistema atual'!X706</f>
        <v/>
      </c>
      <c r="J707" s="5" t="str">
        <f>' turmas sistema atual'!H706</f>
        <v xml:space="preserve">sexta das 21:00 às 23:00, sala S - 307-2, semanal </v>
      </c>
      <c r="K707" s="5">
        <f>' turmas sistema atual'!I706</f>
        <v>0</v>
      </c>
      <c r="L707" s="5" t="str">
        <f>' turmas sistema atual'!J706</f>
        <v>Santo André</v>
      </c>
      <c r="M707" s="5" t="str">
        <f>' turmas sistema atual'!K706</f>
        <v>noturno</v>
      </c>
      <c r="N707" s="5" t="str">
        <f>' turmas sistema atual'!L706</f>
        <v>2-0-2</v>
      </c>
      <c r="O707" s="5">
        <f>' turmas sistema atual'!M706</f>
        <v>45</v>
      </c>
      <c r="P707" s="5">
        <f>' turmas sistema atual'!N706</f>
        <v>0</v>
      </c>
      <c r="Q707" s="5">
        <f t="shared" si="10"/>
        <v>45</v>
      </c>
      <c r="R707" s="2" t="str">
        <f>UPPER(' turmas sistema atual'!R706)</f>
        <v>SERGIO HENRIQUE FERREIRA DE OLIVEIRA</v>
      </c>
      <c r="S707" s="2" t="str">
        <f>UPPER(' turmas sistema atual'!S706)</f>
        <v/>
      </c>
    </row>
    <row r="708" spans="1:19" ht="47.25" customHeight="1" thickBot="1" x14ac:dyDescent="0.3">
      <c r="A708" s="2" t="str">
        <f>' turmas sistema atual'!A707</f>
        <v>ENGENHARIA DE ENERGIA</v>
      </c>
      <c r="B708" s="2" t="str">
        <f>' turmas sistema atual'!B707</f>
        <v>DA1ESTE019-17SA</v>
      </c>
      <c r="C708" s="5" t="str">
        <f>' turmas sistema atual'!Y707</f>
        <v>não</v>
      </c>
      <c r="D708" s="2" t="str">
        <f>' turmas sistema atual'!C707</f>
        <v>Instalações Elétricas I A1-diurno (Santo André)</v>
      </c>
      <c r="E708" s="2" t="str">
        <f>' turmas sistema atual'!D707</f>
        <v>Instalações Elétricas I</v>
      </c>
      <c r="F708" s="2" t="str">
        <f>' turmas sistema atual'!F707</f>
        <v>ESTE019-17</v>
      </c>
      <c r="G708" s="2" t="str">
        <f>' turmas sistema atual'!G707</f>
        <v>A1</v>
      </c>
      <c r="H708" s="2" t="str">
        <f>' turmas sistema atual'!W707</f>
        <v/>
      </c>
      <c r="I708" s="5" t="str">
        <f>' turmas sistema atual'!X707</f>
        <v xml:space="preserve">quarta das 14:00 às 16:00, semanal ; sexta das 14:00 às 16:00, semanal </v>
      </c>
      <c r="J708" s="5">
        <f>' turmas sistema atual'!H707</f>
        <v>0</v>
      </c>
      <c r="K708" s="5" t="str">
        <f>' turmas sistema atual'!I707</f>
        <v xml:space="preserve">quarta das 14:00 às 16:00, sala L504, semanal , sexta das 14:00 às 16:00, sala L504, semanal </v>
      </c>
      <c r="L708" s="5" t="str">
        <f>' turmas sistema atual'!J707</f>
        <v>Santo André</v>
      </c>
      <c r="M708" s="5" t="str">
        <f>' turmas sistema atual'!K707</f>
        <v>diurno</v>
      </c>
      <c r="N708" s="5" t="str">
        <f>' turmas sistema atual'!L707</f>
        <v>0-4-4</v>
      </c>
      <c r="O708" s="5">
        <f>' turmas sistema atual'!M707</f>
        <v>30</v>
      </c>
      <c r="P708" s="5">
        <f>' turmas sistema atual'!N707</f>
        <v>0</v>
      </c>
      <c r="Q708" s="5">
        <f t="shared" ref="Q708:Q771" si="11">O708-P708</f>
        <v>30</v>
      </c>
      <c r="R708" s="2" t="str">
        <f>UPPER(' turmas sistema atual'!R707)</f>
        <v/>
      </c>
      <c r="S708" s="2" t="str">
        <f>UPPER(' turmas sistema atual'!S707)</f>
        <v>PATRICIA TEIXEIRA LEITE ASANO</v>
      </c>
    </row>
    <row r="709" spans="1:19" ht="47.25" customHeight="1" thickBot="1" x14ac:dyDescent="0.3">
      <c r="A709" s="2" t="str">
        <f>' turmas sistema atual'!A708</f>
        <v>ENGENHARIA DE ENERGIA</v>
      </c>
      <c r="B709" s="2" t="str">
        <f>' turmas sistema atual'!B708</f>
        <v>DA2ESTE019-17SA</v>
      </c>
      <c r="C709" s="5" t="str">
        <f>' turmas sistema atual'!Y708</f>
        <v>não</v>
      </c>
      <c r="D709" s="2" t="str">
        <f>' turmas sistema atual'!C708</f>
        <v>Instalações Elétricas I A2-diurno (Santo André)</v>
      </c>
      <c r="E709" s="2" t="str">
        <f>' turmas sistema atual'!D708</f>
        <v>Instalações Elétricas I</v>
      </c>
      <c r="F709" s="2" t="str">
        <f>' turmas sistema atual'!F708</f>
        <v>ESTE019-17</v>
      </c>
      <c r="G709" s="2" t="str">
        <f>' turmas sistema atual'!G708</f>
        <v>A2</v>
      </c>
      <c r="H709" s="2" t="str">
        <f>' turmas sistema atual'!W708</f>
        <v/>
      </c>
      <c r="I709" s="5" t="str">
        <f>' turmas sistema atual'!X708</f>
        <v xml:space="preserve">quarta das 14:00 às 16:00, semanal ; sexta das 14:00 às 16:00, semanal </v>
      </c>
      <c r="J709" s="5">
        <f>' turmas sistema atual'!H708</f>
        <v>0</v>
      </c>
      <c r="K709" s="5" t="str">
        <f>' turmas sistema atual'!I708</f>
        <v xml:space="preserve">quarta das 14:00 às 16:00, sala L505, semanal , sexta das 14:00 às 16:00, sala L505, semanal </v>
      </c>
      <c r="L709" s="5" t="str">
        <f>' turmas sistema atual'!J708</f>
        <v>Santo André</v>
      </c>
      <c r="M709" s="5" t="str">
        <f>' turmas sistema atual'!K708</f>
        <v>diurno</v>
      </c>
      <c r="N709" s="5" t="str">
        <f>' turmas sistema atual'!L708</f>
        <v>0-4-4</v>
      </c>
      <c r="O709" s="5">
        <f>' turmas sistema atual'!M708</f>
        <v>30</v>
      </c>
      <c r="P709" s="5">
        <f>' turmas sistema atual'!N708</f>
        <v>0</v>
      </c>
      <c r="Q709" s="5">
        <f t="shared" si="11"/>
        <v>30</v>
      </c>
      <c r="R709" s="2" t="str">
        <f>UPPER(' turmas sistema atual'!R708)</f>
        <v/>
      </c>
      <c r="S709" s="2" t="str">
        <f>UPPER(' turmas sistema atual'!S708)</f>
        <v>FABIANA APARECIDA DE TOLEDO SILVA</v>
      </c>
    </row>
    <row r="710" spans="1:19" ht="47.25" customHeight="1" thickBot="1" x14ac:dyDescent="0.3">
      <c r="A710" s="2" t="str">
        <f>' turmas sistema atual'!A709</f>
        <v>ENGENHARIA DE ENERGIA</v>
      </c>
      <c r="B710" s="2" t="str">
        <f>' turmas sistema atual'!B709</f>
        <v>NA1ESTE020-17SA</v>
      </c>
      <c r="C710" s="5" t="str">
        <f>' turmas sistema atual'!Y709</f>
        <v>não</v>
      </c>
      <c r="D710" s="2" t="str">
        <f>' turmas sistema atual'!C709</f>
        <v>Instalações Elétricas II A1-noturno (Santo André)</v>
      </c>
      <c r="E710" s="2" t="str">
        <f>' turmas sistema atual'!D709</f>
        <v>Instalações Elétricas II</v>
      </c>
      <c r="F710" s="2" t="str">
        <f>' turmas sistema atual'!F709</f>
        <v>ESTE020-17</v>
      </c>
      <c r="G710" s="2" t="str">
        <f>' turmas sistema atual'!G709</f>
        <v>A1</v>
      </c>
      <c r="H710" s="2" t="str">
        <f>' turmas sistema atual'!W709</f>
        <v/>
      </c>
      <c r="I710" s="5" t="str">
        <f>' turmas sistema atual'!X709</f>
        <v xml:space="preserve">quarta das 19:00 às 21:00, semanal ; sexta das 21:00 às 23:00, semanal </v>
      </c>
      <c r="J710" s="5">
        <f>' turmas sistema atual'!H709</f>
        <v>0</v>
      </c>
      <c r="K710" s="5" t="str">
        <f>' turmas sistema atual'!I709</f>
        <v xml:space="preserve">quarta das 19:00 às 21:00, sala L504, semanal , sexta das 21:00 às 23:00, sala L504, semanal </v>
      </c>
      <c r="L710" s="5" t="str">
        <f>' turmas sistema atual'!J709</f>
        <v>Santo André</v>
      </c>
      <c r="M710" s="5" t="str">
        <f>' turmas sistema atual'!K709</f>
        <v>noturno</v>
      </c>
      <c r="N710" s="5" t="str">
        <f>' turmas sistema atual'!L709</f>
        <v>0-4-4</v>
      </c>
      <c r="O710" s="5">
        <f>' turmas sistema atual'!M709</f>
        <v>30</v>
      </c>
      <c r="P710" s="5">
        <f>' turmas sistema atual'!N709</f>
        <v>0</v>
      </c>
      <c r="Q710" s="5">
        <f t="shared" si="11"/>
        <v>30</v>
      </c>
      <c r="R710" s="2" t="str">
        <f>UPPER(' turmas sistema atual'!R709)</f>
        <v/>
      </c>
      <c r="S710" s="2" t="str">
        <f>UPPER(' turmas sistema atual'!S709)</f>
        <v>FABIANA APARECIDA DE TOLEDO SILVA</v>
      </c>
    </row>
    <row r="711" spans="1:19" ht="47.25" customHeight="1" thickBot="1" x14ac:dyDescent="0.3">
      <c r="A711" s="2" t="str">
        <f>' turmas sistema atual'!A710</f>
        <v>ENGENHARIA DE ENERGIA</v>
      </c>
      <c r="B711" s="2" t="str">
        <f>' turmas sistema atual'!B710</f>
        <v>NAESTE016-17SA</v>
      </c>
      <c r="C711" s="5" t="str">
        <f>' turmas sistema atual'!Y710</f>
        <v>não</v>
      </c>
      <c r="D711" s="2" t="str">
        <f>' turmas sistema atual'!C710</f>
        <v>Introdução aos Sistemas Elétricos de Potência A-noturno (Santo André)</v>
      </c>
      <c r="E711" s="2" t="str">
        <f>' turmas sistema atual'!D710</f>
        <v>Introdução aos Sistemas Elétricos de Potência</v>
      </c>
      <c r="F711" s="2" t="str">
        <f>' turmas sistema atual'!F710</f>
        <v>ESTE016-17</v>
      </c>
      <c r="G711" s="2" t="str">
        <f>' turmas sistema atual'!G710</f>
        <v>A</v>
      </c>
      <c r="H711" s="2" t="str">
        <f>' turmas sistema atual'!W710</f>
        <v xml:space="preserve">segunda das 19:00 às 21:00, semanal ; quinta das 21:00 às 23:00, semanal </v>
      </c>
      <c r="I711" s="5" t="str">
        <f>' turmas sistema atual'!X710</f>
        <v/>
      </c>
      <c r="J711" s="5" t="str">
        <f>' turmas sistema atual'!H710</f>
        <v xml:space="preserve">segunda das 19:00 às 21:00, sala A-103-0, semanal , quinta das 21:00 às 23:00, sala A-103-0, semanal </v>
      </c>
      <c r="K711" s="5">
        <f>' turmas sistema atual'!I710</f>
        <v>0</v>
      </c>
      <c r="L711" s="5" t="str">
        <f>' turmas sistema atual'!J710</f>
        <v>Santo André</v>
      </c>
      <c r="M711" s="5" t="str">
        <f>' turmas sistema atual'!K710</f>
        <v>noturno</v>
      </c>
      <c r="N711" s="5" t="str">
        <f>' turmas sistema atual'!L710</f>
        <v>4-0-5</v>
      </c>
      <c r="O711" s="5">
        <f>' turmas sistema atual'!M710</f>
        <v>45</v>
      </c>
      <c r="P711" s="5">
        <f>' turmas sistema atual'!N710</f>
        <v>0</v>
      </c>
      <c r="Q711" s="5">
        <f t="shared" si="11"/>
        <v>45</v>
      </c>
      <c r="R711" s="2" t="str">
        <f>UPPER(' turmas sistema atual'!R710)</f>
        <v>HAROLDO DE FARIA JUNIOR</v>
      </c>
      <c r="S711" s="2" t="str">
        <f>UPPER(' turmas sistema atual'!S710)</f>
        <v/>
      </c>
    </row>
    <row r="712" spans="1:19" ht="47.25" customHeight="1" thickBot="1" x14ac:dyDescent="0.3">
      <c r="A712" s="2" t="str">
        <f>' turmas sistema atual'!A711</f>
        <v>ENGENHARIA DE ENERGIA</v>
      </c>
      <c r="B712" s="2" t="str">
        <f>' turmas sistema atual'!B711</f>
        <v>DA1ESTE026-17SA</v>
      </c>
      <c r="C712" s="5" t="str">
        <f>' turmas sistema atual'!Y711</f>
        <v>sim</v>
      </c>
      <c r="D712" s="2" t="str">
        <f>' turmas sistema atual'!C711</f>
        <v>Laboratório de Máquinas Térmicas e Hidráulicas A1-diurno (Santo André)</v>
      </c>
      <c r="E712" s="2" t="str">
        <f>' turmas sistema atual'!D711</f>
        <v>Laboratório de Máquinas Térmicas e Hidráulicas</v>
      </c>
      <c r="F712" s="2" t="str">
        <f>' turmas sistema atual'!F711</f>
        <v>ESTE026-17</v>
      </c>
      <c r="G712" s="2" t="str">
        <f>' turmas sistema atual'!G711</f>
        <v>A1</v>
      </c>
      <c r="H712" s="2" t="str">
        <f>' turmas sistema atual'!W711</f>
        <v/>
      </c>
      <c r="I712" s="5" t="str">
        <f>' turmas sistema atual'!X711</f>
        <v xml:space="preserve">terça das 14:00 às 16:00, semanal </v>
      </c>
      <c r="J712" s="5">
        <f>' turmas sistema atual'!H711</f>
        <v>0</v>
      </c>
      <c r="K712" s="5" t="str">
        <f>' turmas sistema atual'!I711</f>
        <v xml:space="preserve">terça das 14:00 às 16:00, sala K03, semanal </v>
      </c>
      <c r="L712" s="5" t="str">
        <f>' turmas sistema atual'!J711</f>
        <v>Santo André</v>
      </c>
      <c r="M712" s="5" t="str">
        <f>' turmas sistema atual'!K711</f>
        <v>diurno</v>
      </c>
      <c r="N712" s="5" t="str">
        <f>' turmas sistema atual'!L711</f>
        <v>0-2-4</v>
      </c>
      <c r="O712" s="5">
        <f>' turmas sistema atual'!M711</f>
        <v>10</v>
      </c>
      <c r="P712" s="5">
        <f>' turmas sistema atual'!N711</f>
        <v>0</v>
      </c>
      <c r="Q712" s="5">
        <f t="shared" si="11"/>
        <v>10</v>
      </c>
      <c r="R712" s="2" t="str">
        <f>UPPER(' turmas sistema atual'!R711)</f>
        <v/>
      </c>
      <c r="S712" s="2" t="str">
        <f>UPPER(' turmas sistema atual'!S711)</f>
        <v/>
      </c>
    </row>
    <row r="713" spans="1:19" ht="47.25" customHeight="1" thickBot="1" x14ac:dyDescent="0.3">
      <c r="A713" s="2" t="str">
        <f>' turmas sistema atual'!A712</f>
        <v>ENGENHARIA DE ENERGIA</v>
      </c>
      <c r="B713" s="2" t="str">
        <f>' turmas sistema atual'!B712</f>
        <v>NA1ESTE026-17SA</v>
      </c>
      <c r="C713" s="5" t="str">
        <f>' turmas sistema atual'!Y712</f>
        <v>sim</v>
      </c>
      <c r="D713" s="2" t="str">
        <f>' turmas sistema atual'!C712</f>
        <v>Laboratório de Máquinas Térmicas e Hidráulicas A1-noturno (Santo André)</v>
      </c>
      <c r="E713" s="2" t="str">
        <f>' turmas sistema atual'!D712</f>
        <v>Laboratório de Máquinas Térmicas e Hidráulicas</v>
      </c>
      <c r="F713" s="2" t="str">
        <f>' turmas sistema atual'!F712</f>
        <v>ESTE026-17</v>
      </c>
      <c r="G713" s="2" t="str">
        <f>' turmas sistema atual'!G712</f>
        <v>A1</v>
      </c>
      <c r="H713" s="2" t="str">
        <f>' turmas sistema atual'!W712</f>
        <v/>
      </c>
      <c r="I713" s="5" t="str">
        <f>' turmas sistema atual'!X712</f>
        <v xml:space="preserve">terça das 19:00 às 21:00, semanal </v>
      </c>
      <c r="J713" s="5">
        <f>' turmas sistema atual'!H712</f>
        <v>0</v>
      </c>
      <c r="K713" s="5" t="str">
        <f>' turmas sistema atual'!I712</f>
        <v xml:space="preserve">terça das 19:00 às 21:00, sala K03, semanal </v>
      </c>
      <c r="L713" s="5" t="str">
        <f>' turmas sistema atual'!J712</f>
        <v>Santo André</v>
      </c>
      <c r="M713" s="5" t="str">
        <f>' turmas sistema atual'!K712</f>
        <v>noturno</v>
      </c>
      <c r="N713" s="5" t="str">
        <f>' turmas sistema atual'!L712</f>
        <v>0-2-4</v>
      </c>
      <c r="O713" s="5">
        <f>' turmas sistema atual'!M712</f>
        <v>10</v>
      </c>
      <c r="P713" s="5">
        <f>' turmas sistema atual'!N712</f>
        <v>0</v>
      </c>
      <c r="Q713" s="5">
        <f t="shared" si="11"/>
        <v>10</v>
      </c>
      <c r="R713" s="2" t="str">
        <f>UPPER(' turmas sistema atual'!R712)</f>
        <v/>
      </c>
      <c r="S713" s="2" t="str">
        <f>UPPER(' turmas sistema atual'!S712)</f>
        <v/>
      </c>
    </row>
    <row r="714" spans="1:19" ht="47.25" customHeight="1" thickBot="1" x14ac:dyDescent="0.3">
      <c r="A714" s="2" t="str">
        <f>' turmas sistema atual'!A713</f>
        <v>ENGENHARIA DE ENERGIA</v>
      </c>
      <c r="B714" s="2" t="str">
        <f>' turmas sistema atual'!B713</f>
        <v>DB1ESTE026-17SA</v>
      </c>
      <c r="C714" s="5" t="str">
        <f>' turmas sistema atual'!Y713</f>
        <v>sim</v>
      </c>
      <c r="D714" s="2" t="str">
        <f>' turmas sistema atual'!C713</f>
        <v>Laboratório de Máquinas Térmicas e Hidráulicas B1-diurno (Santo André)</v>
      </c>
      <c r="E714" s="2" t="str">
        <f>' turmas sistema atual'!D713</f>
        <v>Laboratório de Máquinas Térmicas e Hidráulicas</v>
      </c>
      <c r="F714" s="2" t="str">
        <f>' turmas sistema atual'!F713</f>
        <v>ESTE026-17</v>
      </c>
      <c r="G714" s="2" t="str">
        <f>' turmas sistema atual'!G713</f>
        <v>B1</v>
      </c>
      <c r="H714" s="2" t="str">
        <f>' turmas sistema atual'!W713</f>
        <v/>
      </c>
      <c r="I714" s="5" t="str">
        <f>' turmas sistema atual'!X713</f>
        <v xml:space="preserve">terça das 16:00 às 18:00, semanal </v>
      </c>
      <c r="J714" s="5">
        <f>' turmas sistema atual'!H713</f>
        <v>0</v>
      </c>
      <c r="K714" s="5" t="str">
        <f>' turmas sistema atual'!I713</f>
        <v xml:space="preserve">terça das 16:00 às 18:00, sala K03, semanal </v>
      </c>
      <c r="L714" s="5" t="str">
        <f>' turmas sistema atual'!J713</f>
        <v>Santo André</v>
      </c>
      <c r="M714" s="5" t="str">
        <f>' turmas sistema atual'!K713</f>
        <v>diurno</v>
      </c>
      <c r="N714" s="5" t="str">
        <f>' turmas sistema atual'!L713</f>
        <v>0-2-4</v>
      </c>
      <c r="O714" s="5">
        <f>' turmas sistema atual'!M713</f>
        <v>10</v>
      </c>
      <c r="P714" s="5">
        <f>' turmas sistema atual'!N713</f>
        <v>0</v>
      </c>
      <c r="Q714" s="5">
        <f t="shared" si="11"/>
        <v>10</v>
      </c>
      <c r="R714" s="2" t="str">
        <f>UPPER(' turmas sistema atual'!R713)</f>
        <v/>
      </c>
      <c r="S714" s="2" t="str">
        <f>UPPER(' turmas sistema atual'!S713)</f>
        <v/>
      </c>
    </row>
    <row r="715" spans="1:19" ht="47.25" customHeight="1" thickBot="1" x14ac:dyDescent="0.3">
      <c r="A715" s="2" t="str">
        <f>' turmas sistema atual'!A714</f>
        <v>ENGENHARIA DE ENERGIA</v>
      </c>
      <c r="B715" s="2" t="str">
        <f>' turmas sistema atual'!B714</f>
        <v>NB1ESTE026-17SA</v>
      </c>
      <c r="C715" s="5" t="str">
        <f>' turmas sistema atual'!Y714</f>
        <v>sim</v>
      </c>
      <c r="D715" s="2" t="str">
        <f>' turmas sistema atual'!C714</f>
        <v>Laboratório de Máquinas Térmicas e Hidráulicas B1-noturno (Santo André)</v>
      </c>
      <c r="E715" s="2" t="str">
        <f>' turmas sistema atual'!D714</f>
        <v>Laboratório de Máquinas Térmicas e Hidráulicas</v>
      </c>
      <c r="F715" s="2" t="str">
        <f>' turmas sistema atual'!F714</f>
        <v>ESTE026-17</v>
      </c>
      <c r="G715" s="2" t="str">
        <f>' turmas sistema atual'!G714</f>
        <v>B1</v>
      </c>
      <c r="H715" s="2" t="str">
        <f>' turmas sistema atual'!W714</f>
        <v/>
      </c>
      <c r="I715" s="5" t="str">
        <f>' turmas sistema atual'!X714</f>
        <v xml:space="preserve">terça das 21:00 às 23:00, semanal </v>
      </c>
      <c r="J715" s="5">
        <f>' turmas sistema atual'!H714</f>
        <v>0</v>
      </c>
      <c r="K715" s="5" t="str">
        <f>' turmas sistema atual'!I714</f>
        <v xml:space="preserve">terça das 21:00 às 23:00, sala K03, semanal </v>
      </c>
      <c r="L715" s="5" t="str">
        <f>' turmas sistema atual'!J714</f>
        <v>Santo André</v>
      </c>
      <c r="M715" s="5" t="str">
        <f>' turmas sistema atual'!K714</f>
        <v>noturno</v>
      </c>
      <c r="N715" s="5" t="str">
        <f>' turmas sistema atual'!L714</f>
        <v>0-2-4</v>
      </c>
      <c r="O715" s="5">
        <f>' turmas sistema atual'!M714</f>
        <v>10</v>
      </c>
      <c r="P715" s="5">
        <f>' turmas sistema atual'!N714</f>
        <v>0</v>
      </c>
      <c r="Q715" s="5">
        <f t="shared" si="11"/>
        <v>10</v>
      </c>
      <c r="R715" s="2" t="str">
        <f>UPPER(' turmas sistema atual'!R714)</f>
        <v/>
      </c>
      <c r="S715" s="2" t="str">
        <f>UPPER(' turmas sistema atual'!S714)</f>
        <v/>
      </c>
    </row>
    <row r="716" spans="1:19" ht="47.25" customHeight="1" thickBot="1" x14ac:dyDescent="0.3">
      <c r="A716" s="2" t="str">
        <f>' turmas sistema atual'!A715</f>
        <v>ENGENHARIA DE ENERGIA</v>
      </c>
      <c r="B716" s="2" t="str">
        <f>' turmas sistema atual'!B715</f>
        <v>NBESTA016-17SA</v>
      </c>
      <c r="C716" s="5" t="str">
        <f>' turmas sistema atual'!Y715</f>
        <v>não</v>
      </c>
      <c r="D716" s="2" t="str">
        <f>' turmas sistema atual'!C715</f>
        <v>Máquinas Elétricas B-noturno (Santo André)</v>
      </c>
      <c r="E716" s="2" t="str">
        <f>' turmas sistema atual'!D715</f>
        <v>Máquinas Elétricas</v>
      </c>
      <c r="F716" s="2" t="str">
        <f>' turmas sistema atual'!F715</f>
        <v>ESTA016-17</v>
      </c>
      <c r="G716" s="2" t="str">
        <f>' turmas sistema atual'!G715</f>
        <v>B</v>
      </c>
      <c r="H716" s="2" t="str">
        <f>' turmas sistema atual'!W715</f>
        <v xml:space="preserve">terça das 21:00 às 23:00, semanal ; quinta das 19:00 às 21:00, semanal </v>
      </c>
      <c r="I716" s="5" t="str">
        <f>' turmas sistema atual'!X715</f>
        <v/>
      </c>
      <c r="J716" s="5" t="str">
        <f>' turmas sistema atual'!H715</f>
        <v xml:space="preserve">terça das 21:00 às 23:00, sala S-311-3, semanal , quinta das 19:00 às 21:00, sala S-311-3, semanal </v>
      </c>
      <c r="K716" s="5">
        <f>' turmas sistema atual'!I715</f>
        <v>0</v>
      </c>
      <c r="L716" s="5" t="str">
        <f>' turmas sistema atual'!J715</f>
        <v>Santo André</v>
      </c>
      <c r="M716" s="5" t="str">
        <f>' turmas sistema atual'!K715</f>
        <v>noturno</v>
      </c>
      <c r="N716" s="5" t="str">
        <f>' turmas sistema atual'!L715</f>
        <v>4-0-4</v>
      </c>
      <c r="O716" s="5">
        <f>' turmas sistema atual'!M715</f>
        <v>49</v>
      </c>
      <c r="P716" s="5">
        <f>' turmas sistema atual'!N715</f>
        <v>0</v>
      </c>
      <c r="Q716" s="5">
        <f t="shared" si="11"/>
        <v>49</v>
      </c>
      <c r="R716" s="2" t="str">
        <f>UPPER(' turmas sistema atual'!R715)</f>
        <v>ADEMIR PELIZARI</v>
      </c>
      <c r="S716" s="2" t="str">
        <f>UPPER(' turmas sistema atual'!S715)</f>
        <v>ADEMIR PELIZARI</v>
      </c>
    </row>
    <row r="717" spans="1:19" ht="47.25" customHeight="1" thickBot="1" x14ac:dyDescent="0.3">
      <c r="A717" s="2" t="str">
        <f>' turmas sistema atual'!A716</f>
        <v>ENGENHARIA DE ENERGIA</v>
      </c>
      <c r="B717" s="2" t="str">
        <f>' turmas sistema atual'!B716</f>
        <v>NAESTE024-17SA</v>
      </c>
      <c r="C717" s="5" t="str">
        <f>' turmas sistema atual'!Y716</f>
        <v>não</v>
      </c>
      <c r="D717" s="2" t="str">
        <f>' turmas sistema atual'!C716</f>
        <v>Mecânica dos Fluidos II A-noturno (Santo André)</v>
      </c>
      <c r="E717" s="2" t="str">
        <f>' turmas sistema atual'!D716</f>
        <v>Mecânica dos Fluidos II</v>
      </c>
      <c r="F717" s="2" t="str">
        <f>' turmas sistema atual'!F716</f>
        <v>ESTE024-17</v>
      </c>
      <c r="G717" s="2" t="str">
        <f>' turmas sistema atual'!G716</f>
        <v>A</v>
      </c>
      <c r="H717" s="2" t="str">
        <f>' turmas sistema atual'!W716</f>
        <v xml:space="preserve">segunda das 19:00 às 21:00, semanal ; quinta das 21:00 às 23:00, semanal </v>
      </c>
      <c r="I717" s="5" t="str">
        <f>' turmas sistema atual'!X716</f>
        <v/>
      </c>
      <c r="J717" s="5" t="str">
        <f>' turmas sistema atual'!H716</f>
        <v xml:space="preserve">segunda das 19:00 às 21:00, sala A-106-0, semanal , quinta das 21:00 às 23:00, sala A-106-0, semanal </v>
      </c>
      <c r="K717" s="5">
        <f>' turmas sistema atual'!I716</f>
        <v>0</v>
      </c>
      <c r="L717" s="5" t="str">
        <f>' turmas sistema atual'!J716</f>
        <v>Santo André</v>
      </c>
      <c r="M717" s="5" t="str">
        <f>' turmas sistema atual'!K716</f>
        <v>noturno</v>
      </c>
      <c r="N717" s="5" t="str">
        <f>' turmas sistema atual'!L716</f>
        <v>4-0-5</v>
      </c>
      <c r="O717" s="5">
        <f>' turmas sistema atual'!M716</f>
        <v>60</v>
      </c>
      <c r="P717" s="5">
        <f>' turmas sistema atual'!N716</f>
        <v>0</v>
      </c>
      <c r="Q717" s="5">
        <f t="shared" si="11"/>
        <v>60</v>
      </c>
      <c r="R717" s="2" t="str">
        <f>UPPER(' turmas sistema atual'!R716)</f>
        <v>CRISTINA AUTUORI TOMAZETI</v>
      </c>
      <c r="S717" s="2" t="str">
        <f>UPPER(' turmas sistema atual'!S716)</f>
        <v/>
      </c>
    </row>
    <row r="718" spans="1:19" ht="47.25" customHeight="1" thickBot="1" x14ac:dyDescent="0.3">
      <c r="A718" s="2" t="str">
        <f>' turmas sistema atual'!A717</f>
        <v>ENGENHARIA DE ENERGIA</v>
      </c>
      <c r="B718" s="2" t="str">
        <f>' turmas sistema atual'!B717</f>
        <v>DAESTE017-17SA</v>
      </c>
      <c r="C718" s="5" t="str">
        <f>' turmas sistema atual'!Y717</f>
        <v>não</v>
      </c>
      <c r="D718" s="2" t="str">
        <f>' turmas sistema atual'!C717</f>
        <v>Operação de Sistemas Elétricos de Potência A-diurno (Santo André)</v>
      </c>
      <c r="E718" s="2" t="str">
        <f>' turmas sistema atual'!D717</f>
        <v>Operação de Sistemas Elétricos de Potência</v>
      </c>
      <c r="F718" s="2" t="str">
        <f>' turmas sistema atual'!F717</f>
        <v>ESTE017-17</v>
      </c>
      <c r="G718" s="2" t="str">
        <f>' turmas sistema atual'!G717</f>
        <v>A</v>
      </c>
      <c r="H718" s="2" t="str">
        <f>' turmas sistema atual'!W717</f>
        <v xml:space="preserve">segunda das 08:00 às 10:00, semanal ; quinta das 10:00 às 12:00, semanal </v>
      </c>
      <c r="I718" s="5" t="str">
        <f>' turmas sistema atual'!X717</f>
        <v/>
      </c>
      <c r="J718" s="5" t="str">
        <f>' turmas sistema atual'!H717</f>
        <v xml:space="preserve">segunda das 08:00 às 10:00, sala S-302-3, semanal , quinta das 10:00 às 12:00, sala S-302-3, semanal </v>
      </c>
      <c r="K718" s="5">
        <f>' turmas sistema atual'!I717</f>
        <v>0</v>
      </c>
      <c r="L718" s="5" t="str">
        <f>' turmas sistema atual'!J717</f>
        <v>Santo André</v>
      </c>
      <c r="M718" s="5" t="str">
        <f>' turmas sistema atual'!K717</f>
        <v>diurno</v>
      </c>
      <c r="N718" s="5" t="str">
        <f>' turmas sistema atual'!L717</f>
        <v>4-0-4</v>
      </c>
      <c r="O718" s="5">
        <f>' turmas sistema atual'!M717</f>
        <v>45</v>
      </c>
      <c r="P718" s="5">
        <f>' turmas sistema atual'!N717</f>
        <v>0</v>
      </c>
      <c r="Q718" s="5">
        <f t="shared" si="11"/>
        <v>45</v>
      </c>
      <c r="R718" s="2" t="str">
        <f>UPPER(' turmas sistema atual'!R717)</f>
        <v>THALES SOUSA</v>
      </c>
      <c r="S718" s="2" t="str">
        <f>UPPER(' turmas sistema atual'!S717)</f>
        <v/>
      </c>
    </row>
    <row r="719" spans="1:19" ht="47.25" customHeight="1" thickBot="1" x14ac:dyDescent="0.3">
      <c r="A719" s="2" t="str">
        <f>' turmas sistema atual'!A718</f>
        <v>ENGENHARIA DE ENERGIA</v>
      </c>
      <c r="B719" s="2" t="str">
        <f>' turmas sistema atual'!B718</f>
        <v>NAESZE111-17SA</v>
      </c>
      <c r="C719" s="5" t="str">
        <f>' turmas sistema atual'!Y718</f>
        <v>não</v>
      </c>
      <c r="D719" s="2" t="str">
        <f>' turmas sistema atual'!C718</f>
        <v>Política Energética A-noturno (Santo André)</v>
      </c>
      <c r="E719" s="2" t="str">
        <f>' turmas sistema atual'!D718</f>
        <v>Política Energética</v>
      </c>
      <c r="F719" s="2" t="str">
        <f>' turmas sistema atual'!F718</f>
        <v>ESZE111-17</v>
      </c>
      <c r="G719" s="2" t="str">
        <f>' turmas sistema atual'!G718</f>
        <v>A</v>
      </c>
      <c r="H719" s="2" t="str">
        <f>' turmas sistema atual'!W718</f>
        <v xml:space="preserve">segunda das 19:00 às 21:00, semanal ; quarta das 19:00 às 21:00, semanal </v>
      </c>
      <c r="I719" s="5" t="str">
        <f>' turmas sistema atual'!X718</f>
        <v/>
      </c>
      <c r="J719" s="5" t="str">
        <f>' turmas sistema atual'!H718</f>
        <v xml:space="preserve">segunda das 19:00 às 21:00, sala S-307-1, semanal , quarta das 19:00 às 21:00, sala S - 307-2, semanal </v>
      </c>
      <c r="K719" s="5">
        <f>' turmas sistema atual'!I718</f>
        <v>0</v>
      </c>
      <c r="L719" s="5" t="str">
        <f>' turmas sistema atual'!J718</f>
        <v>Santo André</v>
      </c>
      <c r="M719" s="5" t="str">
        <f>' turmas sistema atual'!K718</f>
        <v>noturno</v>
      </c>
      <c r="N719" s="5" t="str">
        <f>' turmas sistema atual'!L718</f>
        <v>4-0-4</v>
      </c>
      <c r="O719" s="5">
        <f>' turmas sistema atual'!M718</f>
        <v>45</v>
      </c>
      <c r="P719" s="5">
        <f>' turmas sistema atual'!N718</f>
        <v>0</v>
      </c>
      <c r="Q719" s="5">
        <f t="shared" si="11"/>
        <v>45</v>
      </c>
      <c r="R719" s="2" t="str">
        <f>UPPER(' turmas sistema atual'!R718)</f>
        <v>CONRADO AUGUSTUS DE MELO</v>
      </c>
      <c r="S719" s="2" t="str">
        <f>UPPER(' turmas sistema atual'!S718)</f>
        <v/>
      </c>
    </row>
    <row r="720" spans="1:19" ht="47.25" customHeight="1" thickBot="1" x14ac:dyDescent="0.3">
      <c r="A720" s="2" t="str">
        <f>' turmas sistema atual'!A719</f>
        <v>ENGENHARIA DE ENERGIA</v>
      </c>
      <c r="B720" s="2" t="str">
        <f>' turmas sistema atual'!B719</f>
        <v>NAESZE100-17SA</v>
      </c>
      <c r="C720" s="5" t="str">
        <f>' turmas sistema atual'!Y719</f>
        <v>não</v>
      </c>
      <c r="D720" s="2" t="str">
        <f>' turmas sistema atual'!C719</f>
        <v>Refino do Petróleo A-noturno (Santo André)</v>
      </c>
      <c r="E720" s="2" t="str">
        <f>' turmas sistema atual'!D719</f>
        <v>Refino do Petróleo</v>
      </c>
      <c r="F720" s="2" t="str">
        <f>' turmas sistema atual'!F719</f>
        <v>ESZE100-17</v>
      </c>
      <c r="G720" s="2" t="str">
        <f>' turmas sistema atual'!G719</f>
        <v>A</v>
      </c>
      <c r="H720" s="2" t="str">
        <f>' turmas sistema atual'!W719</f>
        <v xml:space="preserve">terça das 21:00 às 23:00, semanal ; quinta das 19:00 às 21:00, semanal </v>
      </c>
      <c r="I720" s="5" t="str">
        <f>' turmas sistema atual'!X719</f>
        <v/>
      </c>
      <c r="J720" s="5" t="str">
        <f>' turmas sistema atual'!H719</f>
        <v xml:space="preserve">terça das 21:00 às 23:00, sala S - 306-1, semanal , quinta das 19:00 às 21:00, sala S - 306-1, semanal </v>
      </c>
      <c r="K720" s="5">
        <f>' turmas sistema atual'!I719</f>
        <v>0</v>
      </c>
      <c r="L720" s="5" t="str">
        <f>' turmas sistema atual'!J719</f>
        <v>Santo André</v>
      </c>
      <c r="M720" s="5" t="str">
        <f>' turmas sistema atual'!K719</f>
        <v>noturno</v>
      </c>
      <c r="N720" s="5" t="str">
        <f>' turmas sistema atual'!L719</f>
        <v>4-0-4</v>
      </c>
      <c r="O720" s="5">
        <f>' turmas sistema atual'!M719</f>
        <v>45</v>
      </c>
      <c r="P720" s="5">
        <f>' turmas sistema atual'!N719</f>
        <v>0</v>
      </c>
      <c r="Q720" s="5">
        <f t="shared" si="11"/>
        <v>45</v>
      </c>
      <c r="R720" s="2" t="str">
        <f>UPPER(' turmas sistema atual'!R719)</f>
        <v>SERGIO BROCHSZTAIN</v>
      </c>
      <c r="S720" s="2" t="str">
        <f>UPPER(' turmas sistema atual'!S719)</f>
        <v/>
      </c>
    </row>
    <row r="721" spans="1:19" ht="47.25" customHeight="1" thickBot="1" x14ac:dyDescent="0.3">
      <c r="A721" s="2" t="str">
        <f>' turmas sistema atual'!A720</f>
        <v>ENGENHARIA DE ENERGIA</v>
      </c>
      <c r="B721" s="2" t="str">
        <f>' turmas sistema atual'!B720</f>
        <v>NAESZE107-17SA</v>
      </c>
      <c r="C721" s="5" t="str">
        <f>' turmas sistema atual'!Y720</f>
        <v>não</v>
      </c>
      <c r="D721" s="2" t="str">
        <f>' turmas sistema atual'!C720</f>
        <v>Sistemas Fotovoltaicos Isolados A-noturno (Santo André)</v>
      </c>
      <c r="E721" s="2" t="str">
        <f>' turmas sistema atual'!D720</f>
        <v>Sistemas Fotovoltaicos Isolados</v>
      </c>
      <c r="F721" s="2" t="str">
        <f>' turmas sistema atual'!F720</f>
        <v>ESZE107-17</v>
      </c>
      <c r="G721" s="2" t="str">
        <f>' turmas sistema atual'!G720</f>
        <v>A</v>
      </c>
      <c r="H721" s="2" t="str">
        <f>' turmas sistema atual'!W720</f>
        <v xml:space="preserve">quarta das 21:00 às 23:00, semanal ; sexta das 19:00 às 21:00, semanal </v>
      </c>
      <c r="I721" s="5" t="str">
        <f>' turmas sistema atual'!X720</f>
        <v/>
      </c>
      <c r="J721" s="5" t="str">
        <f>' turmas sistema atual'!H720</f>
        <v xml:space="preserve">quarta das 21:00 às 23:00, sala A-104-0, semanal , sexta das 19:00 às 21:00, sala A-104-0, semanal </v>
      </c>
      <c r="K721" s="5">
        <f>' turmas sistema atual'!I720</f>
        <v>0</v>
      </c>
      <c r="L721" s="5" t="str">
        <f>' turmas sistema atual'!J720</f>
        <v>Santo André</v>
      </c>
      <c r="M721" s="5" t="str">
        <f>' turmas sistema atual'!K720</f>
        <v>noturno</v>
      </c>
      <c r="N721" s="5" t="str">
        <f>' turmas sistema atual'!L720</f>
        <v>4-0-4</v>
      </c>
      <c r="O721" s="5">
        <f>' turmas sistema atual'!M720</f>
        <v>45</v>
      </c>
      <c r="P721" s="5">
        <f>' turmas sistema atual'!N720</f>
        <v>0</v>
      </c>
      <c r="Q721" s="5">
        <f t="shared" si="11"/>
        <v>45</v>
      </c>
      <c r="R721" s="2" t="str">
        <f>UPPER(' turmas sistema atual'!R720)</f>
        <v>SERGIO HENRIQUE FERREIRA DE OLIVEIRA</v>
      </c>
      <c r="S721" s="2" t="str">
        <f>UPPER(' turmas sistema atual'!S720)</f>
        <v/>
      </c>
    </row>
    <row r="722" spans="1:19" ht="47.25" customHeight="1" thickBot="1" x14ac:dyDescent="0.3">
      <c r="A722" s="2" t="str">
        <f>' turmas sistema atual'!A721</f>
        <v>ENGENHARIA DE ENERGIA</v>
      </c>
      <c r="B722" s="2" t="str">
        <f>' turmas sistema atual'!B721</f>
        <v>DAESTE014-17SA</v>
      </c>
      <c r="C722" s="5" t="str">
        <f>' turmas sistema atual'!Y721</f>
        <v>sim</v>
      </c>
      <c r="D722" s="2" t="str">
        <f>' turmas sistema atual'!C721</f>
        <v>Sistemas Térmicos A-diurno (Santo André)</v>
      </c>
      <c r="E722" s="2" t="str">
        <f>' turmas sistema atual'!D721</f>
        <v>Sistemas Térmicos</v>
      </c>
      <c r="F722" s="2" t="str">
        <f>' turmas sistema atual'!F721</f>
        <v>ESTE014-17</v>
      </c>
      <c r="G722" s="2" t="str">
        <f>' turmas sistema atual'!G721</f>
        <v>A</v>
      </c>
      <c r="H722" s="2" t="str">
        <f>' turmas sistema atual'!W721</f>
        <v/>
      </c>
      <c r="I722" s="5" t="str">
        <f>' turmas sistema atual'!X721</f>
        <v xml:space="preserve">segunda das 17:00 às 19:00, semanal ; quarta das 17:00 às 19:00, semanal </v>
      </c>
      <c r="J722" s="5">
        <f>' turmas sistema atual'!H721</f>
        <v>0</v>
      </c>
      <c r="K722" s="5" t="str">
        <f>' turmas sistema atual'!I721</f>
        <v xml:space="preserve">segunda das 17:00 às 19:00, sala 407-2, semanal , quarta das 17:00 às 19:00, sala 409-2, semanal </v>
      </c>
      <c r="L722" s="5" t="str">
        <f>' turmas sistema atual'!J721</f>
        <v>Santo André</v>
      </c>
      <c r="M722" s="5" t="str">
        <f>' turmas sistema atual'!K721</f>
        <v>diurno</v>
      </c>
      <c r="N722" s="5" t="str">
        <f>' turmas sistema atual'!L721</f>
        <v>0-4-4</v>
      </c>
      <c r="O722" s="5">
        <f>' turmas sistema atual'!M721</f>
        <v>13</v>
      </c>
      <c r="P722" s="5">
        <f>' turmas sistema atual'!N721</f>
        <v>0</v>
      </c>
      <c r="Q722" s="5">
        <f t="shared" si="11"/>
        <v>13</v>
      </c>
      <c r="R722" s="2" t="str">
        <f>UPPER(' turmas sistema atual'!R721)</f>
        <v>REYNALDO PALACIOS BERECHE</v>
      </c>
      <c r="S722" s="2" t="str">
        <f>UPPER(' turmas sistema atual'!S721)</f>
        <v>REYNALDO PALACIOS BERECHE</v>
      </c>
    </row>
    <row r="723" spans="1:19" ht="47.25" customHeight="1" thickBot="1" x14ac:dyDescent="0.3">
      <c r="A723" s="2" t="str">
        <f>' turmas sistema atual'!A722</f>
        <v>ENGENHARIA DE ENERGIA</v>
      </c>
      <c r="B723" s="2" t="str">
        <f>' turmas sistema atual'!B722</f>
        <v>NAESTE014-17SA</v>
      </c>
      <c r="C723" s="5" t="str">
        <f>' turmas sistema atual'!Y722</f>
        <v>sim</v>
      </c>
      <c r="D723" s="2" t="str">
        <f>' turmas sistema atual'!C722</f>
        <v>Sistemas Térmicos A-noturno (Santo André)</v>
      </c>
      <c r="E723" s="2" t="str">
        <f>' turmas sistema atual'!D722</f>
        <v>Sistemas Térmicos</v>
      </c>
      <c r="F723" s="2" t="str">
        <f>' turmas sistema atual'!F722</f>
        <v>ESTE014-17</v>
      </c>
      <c r="G723" s="2" t="str">
        <f>' turmas sistema atual'!G722</f>
        <v>A</v>
      </c>
      <c r="H723" s="2" t="str">
        <f>' turmas sistema atual'!W722</f>
        <v/>
      </c>
      <c r="I723" s="5" t="str">
        <f>' turmas sistema atual'!X722</f>
        <v xml:space="preserve">segunda das 19:00 às 21:00, semanal ; quarta das 21:00 às 23:00, semanal </v>
      </c>
      <c r="J723" s="5">
        <f>' turmas sistema atual'!H722</f>
        <v>0</v>
      </c>
      <c r="K723" s="5" t="str">
        <f>' turmas sistema atual'!I722</f>
        <v xml:space="preserve">segunda das 19:00 às 21:00, sala 404-2, semanal , quarta das 21:00 às 23:00, sala 404-2, semanal </v>
      </c>
      <c r="L723" s="5" t="str">
        <f>' turmas sistema atual'!J722</f>
        <v>Santo André</v>
      </c>
      <c r="M723" s="5" t="str">
        <f>' turmas sistema atual'!K722</f>
        <v>noturno</v>
      </c>
      <c r="N723" s="5" t="str">
        <f>' turmas sistema atual'!L722</f>
        <v>0-4-4</v>
      </c>
      <c r="O723" s="5">
        <f>' turmas sistema atual'!M722</f>
        <v>26</v>
      </c>
      <c r="P723" s="5">
        <f>' turmas sistema atual'!N722</f>
        <v>0</v>
      </c>
      <c r="Q723" s="5">
        <f t="shared" si="11"/>
        <v>26</v>
      </c>
      <c r="R723" s="2" t="str">
        <f>UPPER(' turmas sistema atual'!R722)</f>
        <v>MARCELO MODESTO DA SILVA</v>
      </c>
      <c r="S723" s="2" t="str">
        <f>UPPER(' turmas sistema atual'!S722)</f>
        <v>MARCELO MODESTO DA SILVA</v>
      </c>
    </row>
    <row r="724" spans="1:19" ht="47.25" customHeight="1" thickBot="1" x14ac:dyDescent="0.3">
      <c r="A724" s="2" t="str">
        <f>' turmas sistema atual'!A723</f>
        <v>ENGENHARIA DE ENERGIA</v>
      </c>
      <c r="B724" s="2" t="str">
        <f>' turmas sistema atual'!B723</f>
        <v>DAESTE022-17SA</v>
      </c>
      <c r="C724" s="5" t="str">
        <f>' turmas sistema atual'!Y723</f>
        <v>não</v>
      </c>
      <c r="D724" s="2" t="str">
        <f>' turmas sistema atual'!C723</f>
        <v>Transferência de Calor I A-diurno (Santo André)</v>
      </c>
      <c r="E724" s="2" t="str">
        <f>' turmas sistema atual'!D723</f>
        <v>Transferência de Calor I</v>
      </c>
      <c r="F724" s="2" t="str">
        <f>' turmas sistema atual'!F723</f>
        <v>ESTE022-17</v>
      </c>
      <c r="G724" s="2" t="str">
        <f>' turmas sistema atual'!G723</f>
        <v>A</v>
      </c>
      <c r="H724" s="2" t="str">
        <f>' turmas sistema atual'!W723</f>
        <v xml:space="preserve">segunda das 08:00 às 10:00, semanal ; quinta das 10:00 às 12:00, semanal </v>
      </c>
      <c r="I724" s="5" t="str">
        <f>' turmas sistema atual'!X723</f>
        <v/>
      </c>
      <c r="J724" s="5" t="str">
        <f>' turmas sistema atual'!H723</f>
        <v xml:space="preserve">segunda das 08:00 às 10:00, sala S-301-3, semanal , quinta das 10:00 às 12:00, sala S-301-3, semanal </v>
      </c>
      <c r="K724" s="5">
        <f>' turmas sistema atual'!I723</f>
        <v>0</v>
      </c>
      <c r="L724" s="5" t="str">
        <f>' turmas sistema atual'!J723</f>
        <v>Santo André</v>
      </c>
      <c r="M724" s="5" t="str">
        <f>' turmas sistema atual'!K723</f>
        <v>diurno</v>
      </c>
      <c r="N724" s="5" t="str">
        <f>' turmas sistema atual'!L723</f>
        <v>4-0-4</v>
      </c>
      <c r="O724" s="5">
        <f>' turmas sistema atual'!M723</f>
        <v>50</v>
      </c>
      <c r="P724" s="5">
        <f>' turmas sistema atual'!N723</f>
        <v>0</v>
      </c>
      <c r="Q724" s="5">
        <f t="shared" si="11"/>
        <v>50</v>
      </c>
      <c r="R724" s="2" t="str">
        <f>UPPER(' turmas sistema atual'!R723)</f>
        <v>GRAZIELLA COLATO ANTONIO</v>
      </c>
      <c r="S724" s="2" t="str">
        <f>UPPER(' turmas sistema atual'!S723)</f>
        <v/>
      </c>
    </row>
    <row r="725" spans="1:19" ht="47.25" customHeight="1" thickBot="1" x14ac:dyDescent="0.3">
      <c r="A725" s="2" t="str">
        <f>' turmas sistema atual'!A724</f>
        <v>ENGENHARIA DE GESTÃO</v>
      </c>
      <c r="B725" s="2" t="str">
        <f>' turmas sistema atual'!B724</f>
        <v>DAESZG017-17SB</v>
      </c>
      <c r="C725" s="5" t="str">
        <f>' turmas sistema atual'!Y724</f>
        <v>não</v>
      </c>
      <c r="D725" s="2" t="str">
        <f>' turmas sistema atual'!C724</f>
        <v>Clima e Cultura Organizacional A-diurno (São Bernardo do Campo)</v>
      </c>
      <c r="E725" s="2" t="str">
        <f>' turmas sistema atual'!D724</f>
        <v>Clima e Cultura Organizacional</v>
      </c>
      <c r="F725" s="2" t="str">
        <f>' turmas sistema atual'!F724</f>
        <v>ESZG017-17</v>
      </c>
      <c r="G725" s="2" t="str">
        <f>' turmas sistema atual'!G724</f>
        <v>A</v>
      </c>
      <c r="H725" s="2" t="str">
        <f>' turmas sistema atual'!W724</f>
        <v xml:space="preserve">quinta das 14:00 às 16:00, semanal </v>
      </c>
      <c r="I725" s="5" t="str">
        <f>' turmas sistema atual'!X724</f>
        <v/>
      </c>
      <c r="J725" s="5" t="str">
        <f>' turmas sistema atual'!H724</f>
        <v xml:space="preserve">quinta das 14:00 às 16:00, sala A2-S104-SB, semanal </v>
      </c>
      <c r="K725" s="5">
        <f>' turmas sistema atual'!I724</f>
        <v>0</v>
      </c>
      <c r="L725" s="5" t="str">
        <f>' turmas sistema atual'!J724</f>
        <v>São Bernardo do Campo</v>
      </c>
      <c r="M725" s="5" t="str">
        <f>' turmas sistema atual'!K724</f>
        <v>diurno</v>
      </c>
      <c r="N725" s="5" t="str">
        <f>' turmas sistema atual'!L724</f>
        <v>2-0-3</v>
      </c>
      <c r="O725" s="5">
        <f>' turmas sistema atual'!M724</f>
        <v>62</v>
      </c>
      <c r="P725" s="5">
        <f>' turmas sistema atual'!N724</f>
        <v>0</v>
      </c>
      <c r="Q725" s="5">
        <f t="shared" si="11"/>
        <v>62</v>
      </c>
      <c r="R725" s="2" t="str">
        <f>UPPER(' turmas sistema atual'!R724)</f>
        <v>PATRICIA MORILHA MURITIBA</v>
      </c>
      <c r="S725" s="2" t="str">
        <f>UPPER(' turmas sistema atual'!S724)</f>
        <v/>
      </c>
    </row>
    <row r="726" spans="1:19" ht="47.25" customHeight="1" thickBot="1" x14ac:dyDescent="0.3">
      <c r="A726" s="2" t="str">
        <f>' turmas sistema atual'!A725</f>
        <v>ENGENHARIA DE GESTÃO</v>
      </c>
      <c r="B726" s="2" t="str">
        <f>' turmas sistema atual'!B725</f>
        <v>DAESZG036-17SB</v>
      </c>
      <c r="C726" s="5" t="str">
        <f>' turmas sistema atual'!Y725</f>
        <v>não</v>
      </c>
      <c r="D726" s="2" t="str">
        <f>' turmas sistema atual'!C725</f>
        <v>Conceitos de Marketing A-diurno (São Bernardo do Campo)</v>
      </c>
      <c r="E726" s="2" t="str">
        <f>' turmas sistema atual'!D725</f>
        <v>Conceitos de Marketing</v>
      </c>
      <c r="F726" s="2" t="str">
        <f>' turmas sistema atual'!F725</f>
        <v>ESZG036-17</v>
      </c>
      <c r="G726" s="2" t="str">
        <f>' turmas sistema atual'!G725</f>
        <v>A</v>
      </c>
      <c r="H726" s="2" t="str">
        <f>' turmas sistema atual'!W725</f>
        <v xml:space="preserve">quinta das 10:00 às 12:00, semanal </v>
      </c>
      <c r="I726" s="5" t="str">
        <f>' turmas sistema atual'!X725</f>
        <v/>
      </c>
      <c r="J726" s="5" t="str">
        <f>' turmas sistema atual'!H725</f>
        <v xml:space="preserve">quinta das 10:00 às 12:00, sala A-113-0, semanal </v>
      </c>
      <c r="K726" s="5">
        <f>' turmas sistema atual'!I725</f>
        <v>0</v>
      </c>
      <c r="L726" s="5" t="str">
        <f>' turmas sistema atual'!J725</f>
        <v>São Bernardo do Campo</v>
      </c>
      <c r="M726" s="5" t="str">
        <f>' turmas sistema atual'!K725</f>
        <v>diurno</v>
      </c>
      <c r="N726" s="5" t="str">
        <f>' turmas sistema atual'!L725</f>
        <v>2-0-3</v>
      </c>
      <c r="O726" s="5">
        <f>' turmas sistema atual'!M725</f>
        <v>62</v>
      </c>
      <c r="P726" s="5">
        <f>' turmas sistema atual'!N725</f>
        <v>0</v>
      </c>
      <c r="Q726" s="5">
        <f t="shared" si="11"/>
        <v>62</v>
      </c>
      <c r="R726" s="2" t="str">
        <f>UPPER(' turmas sistema atual'!R725)</f>
        <v>PATRICIA MORILHA MURITIBA</v>
      </c>
      <c r="S726" s="2" t="str">
        <f>UPPER(' turmas sistema atual'!S725)</f>
        <v/>
      </c>
    </row>
    <row r="727" spans="1:19" ht="47.25" customHeight="1" thickBot="1" x14ac:dyDescent="0.3">
      <c r="A727" s="2" t="str">
        <f>' turmas sistema atual'!A726</f>
        <v>ENGENHARIA DE GESTÃO</v>
      </c>
      <c r="B727" s="2" t="str">
        <f>' turmas sistema atual'!B726</f>
        <v>DAESTG001-17SB</v>
      </c>
      <c r="C727" s="5" t="str">
        <f>' turmas sistema atual'!Y726</f>
        <v>não</v>
      </c>
      <c r="D727" s="2" t="str">
        <f>' turmas sistema atual'!C726</f>
        <v>Custos A-diurno (São Bernardo do Campo)</v>
      </c>
      <c r="E727" s="2" t="str">
        <f>' turmas sistema atual'!D726</f>
        <v>Custos</v>
      </c>
      <c r="F727" s="2" t="str">
        <f>' turmas sistema atual'!F726</f>
        <v>ESTG001-17</v>
      </c>
      <c r="G727" s="2" t="str">
        <f>' turmas sistema atual'!G726</f>
        <v>A</v>
      </c>
      <c r="H727" s="2" t="str">
        <f>' turmas sistema atual'!W726</f>
        <v xml:space="preserve">segunda das 08:00 às 12:00, semanal ; quinta das 10:00 às 12:00, semanal </v>
      </c>
      <c r="I727" s="5" t="str">
        <f>' turmas sistema atual'!X726</f>
        <v/>
      </c>
      <c r="J727" s="5" t="str">
        <f>' turmas sistema atual'!H726</f>
        <v xml:space="preserve">segunda das 08:00 às 12:00, sala A-113-0, semanal , quinta das 10:00 às 12:00, sala A-113-0, semanal </v>
      </c>
      <c r="K727" s="5">
        <f>' turmas sistema atual'!I726</f>
        <v>0</v>
      </c>
      <c r="L727" s="5" t="str">
        <f>' turmas sistema atual'!J726</f>
        <v>São Bernardo do Campo</v>
      </c>
      <c r="M727" s="5" t="str">
        <f>' turmas sistema atual'!K726</f>
        <v>diurno</v>
      </c>
      <c r="N727" s="5" t="str">
        <f>' turmas sistema atual'!L726</f>
        <v>4-2-9</v>
      </c>
      <c r="O727" s="5">
        <f>' turmas sistema atual'!M726</f>
        <v>125</v>
      </c>
      <c r="P727" s="5">
        <f>' turmas sistema atual'!N726</f>
        <v>0</v>
      </c>
      <c r="Q727" s="5">
        <f t="shared" si="11"/>
        <v>125</v>
      </c>
      <c r="R727" s="2" t="str">
        <f>UPPER(' turmas sistema atual'!R726)</f>
        <v>EVANDIR MEGLIORINI</v>
      </c>
      <c r="S727" s="2" t="str">
        <f>UPPER(' turmas sistema atual'!S726)</f>
        <v/>
      </c>
    </row>
    <row r="728" spans="1:19" ht="47.25" customHeight="1" thickBot="1" x14ac:dyDescent="0.3">
      <c r="A728" s="2" t="str">
        <f>' turmas sistema atual'!A727</f>
        <v>ENGENHARIA DE GESTÃO</v>
      </c>
      <c r="B728" s="2" t="str">
        <f>' turmas sistema atual'!B727</f>
        <v>DAESTG002-17SB</v>
      </c>
      <c r="C728" s="5" t="str">
        <f>' turmas sistema atual'!Y727</f>
        <v>não</v>
      </c>
      <c r="D728" s="2" t="str">
        <f>' turmas sistema atual'!C727</f>
        <v>Desenvolvimento Integrado do Produto A-diurno (São Bernardo do Campo)</v>
      </c>
      <c r="E728" s="2" t="str">
        <f>' turmas sistema atual'!D727</f>
        <v>Desenvolvimento Integrado do Produto</v>
      </c>
      <c r="F728" s="2" t="str">
        <f>' turmas sistema atual'!F727</f>
        <v>ESTG002-17</v>
      </c>
      <c r="G728" s="2" t="str">
        <f>' turmas sistema atual'!G727</f>
        <v>A</v>
      </c>
      <c r="H728" s="2" t="str">
        <f>' turmas sistema atual'!W727</f>
        <v xml:space="preserve">segunda das 08:00 às 10:00, semanal ; segunda das 10:00 às 12:00, semanal </v>
      </c>
      <c r="I728" s="5" t="str">
        <f>' turmas sistema atual'!X727</f>
        <v/>
      </c>
      <c r="J728" s="5" t="str">
        <f>' turmas sistema atual'!H727</f>
        <v xml:space="preserve">segunda das 08:00 às 10:00, sala A2-S106-SB, semanal , segunda das 10:00 às 12:00, sala A2-S106-SB, semanal </v>
      </c>
      <c r="K728" s="5">
        <f>' turmas sistema atual'!I727</f>
        <v>0</v>
      </c>
      <c r="L728" s="5" t="str">
        <f>' turmas sistema atual'!J727</f>
        <v>São Bernardo do Campo</v>
      </c>
      <c r="M728" s="5" t="str">
        <f>' turmas sistema atual'!K727</f>
        <v>diurno</v>
      </c>
      <c r="N728" s="5" t="str">
        <f>' turmas sistema atual'!L727</f>
        <v>2-2-5</v>
      </c>
      <c r="O728" s="5">
        <f>' turmas sistema atual'!M727</f>
        <v>125</v>
      </c>
      <c r="P728" s="5">
        <f>' turmas sistema atual'!N727</f>
        <v>0</v>
      </c>
      <c r="Q728" s="5">
        <f t="shared" si="11"/>
        <v>125</v>
      </c>
      <c r="R728" s="2" t="str">
        <f>UPPER(' turmas sistema atual'!R727)</f>
        <v>UGO IBUSUKI</v>
      </c>
      <c r="S728" s="2" t="str">
        <f>UPPER(' turmas sistema atual'!S727)</f>
        <v/>
      </c>
    </row>
    <row r="729" spans="1:19" ht="47.25" customHeight="1" thickBot="1" x14ac:dyDescent="0.3">
      <c r="A729" s="2" t="str">
        <f>' turmas sistema atual'!A728</f>
        <v>ENGENHARIA DE GESTÃO</v>
      </c>
      <c r="B729" s="2" t="str">
        <f>' turmas sistema atual'!B728</f>
        <v>DAESTG003-17SB</v>
      </c>
      <c r="C729" s="5" t="str">
        <f>' turmas sistema atual'!Y728</f>
        <v>não</v>
      </c>
      <c r="D729" s="2" t="str">
        <f>' turmas sistema atual'!C728</f>
        <v>Economia de Empresas A-diurno (São Bernardo do Campo)</v>
      </c>
      <c r="E729" s="2" t="str">
        <f>' turmas sistema atual'!D728</f>
        <v>Economia de Empresas</v>
      </c>
      <c r="F729" s="2" t="str">
        <f>' turmas sistema atual'!F728</f>
        <v>ESTG003-17</v>
      </c>
      <c r="G729" s="2" t="str">
        <f>' turmas sistema atual'!G728</f>
        <v>A</v>
      </c>
      <c r="H729" s="2" t="str">
        <f>' turmas sistema atual'!W728</f>
        <v xml:space="preserve">quinta das 08:00 às 10:00, semanal </v>
      </c>
      <c r="I729" s="5" t="str">
        <f>' turmas sistema atual'!X728</f>
        <v/>
      </c>
      <c r="J729" s="5" t="str">
        <f>' turmas sistema atual'!H728</f>
        <v xml:space="preserve">quinta das 08:00 às 10:00, sala A2-S104-SB, semanal </v>
      </c>
      <c r="K729" s="5">
        <f>' turmas sistema atual'!I728</f>
        <v>0</v>
      </c>
      <c r="L729" s="5" t="str">
        <f>' turmas sistema atual'!J728</f>
        <v>São Bernardo do Campo</v>
      </c>
      <c r="M729" s="5" t="str">
        <f>' turmas sistema atual'!K728</f>
        <v>diurno</v>
      </c>
      <c r="N729" s="5" t="str">
        <f>' turmas sistema atual'!L728</f>
        <v>2-0-3</v>
      </c>
      <c r="O729" s="5">
        <f>' turmas sistema atual'!M728</f>
        <v>62</v>
      </c>
      <c r="P729" s="5">
        <f>' turmas sistema atual'!N728</f>
        <v>0</v>
      </c>
      <c r="Q729" s="5">
        <f t="shared" si="11"/>
        <v>62</v>
      </c>
      <c r="R729" s="2" t="str">
        <f>UPPER(' turmas sistema atual'!R728)</f>
        <v>OSMAR DOMINGUES</v>
      </c>
      <c r="S729" s="2" t="str">
        <f>UPPER(' turmas sistema atual'!S728)</f>
        <v/>
      </c>
    </row>
    <row r="730" spans="1:19" ht="47.25" customHeight="1" thickBot="1" x14ac:dyDescent="0.3">
      <c r="A730" s="2" t="str">
        <f>' turmas sistema atual'!A729</f>
        <v>ENGENHARIA DE GESTÃO</v>
      </c>
      <c r="B730" s="2" t="str">
        <f>' turmas sistema atual'!B729</f>
        <v>NAESTG003-17SB</v>
      </c>
      <c r="C730" s="5" t="str">
        <f>' turmas sistema atual'!Y729</f>
        <v>não</v>
      </c>
      <c r="D730" s="2" t="str">
        <f>' turmas sistema atual'!C729</f>
        <v>Economia de Empresas A-noturno (São Bernardo do Campo)</v>
      </c>
      <c r="E730" s="2" t="str">
        <f>' turmas sistema atual'!D729</f>
        <v>Economia de Empresas</v>
      </c>
      <c r="F730" s="2" t="str">
        <f>' turmas sistema atual'!F729</f>
        <v>ESTG003-17</v>
      </c>
      <c r="G730" s="2" t="str">
        <f>' turmas sistema atual'!G729</f>
        <v>A</v>
      </c>
      <c r="H730" s="2" t="str">
        <f>' turmas sistema atual'!W729</f>
        <v xml:space="preserve">quinta das 21:00 às 23:00, semanal </v>
      </c>
      <c r="I730" s="5" t="str">
        <f>' turmas sistema atual'!X729</f>
        <v/>
      </c>
      <c r="J730" s="5" t="str">
        <f>' turmas sistema atual'!H729</f>
        <v xml:space="preserve">quinta das 21:00 às 23:00, sala A-106-0, semanal </v>
      </c>
      <c r="K730" s="5">
        <f>' turmas sistema atual'!I729</f>
        <v>0</v>
      </c>
      <c r="L730" s="5" t="str">
        <f>' turmas sistema atual'!J729</f>
        <v>São Bernardo do Campo</v>
      </c>
      <c r="M730" s="5" t="str">
        <f>' turmas sistema atual'!K729</f>
        <v>noturno</v>
      </c>
      <c r="N730" s="5" t="str">
        <f>' turmas sistema atual'!L729</f>
        <v>2-0-3</v>
      </c>
      <c r="O730" s="5">
        <f>' turmas sistema atual'!M729</f>
        <v>125</v>
      </c>
      <c r="P730" s="5">
        <f>' turmas sistema atual'!N729</f>
        <v>0</v>
      </c>
      <c r="Q730" s="5">
        <f t="shared" si="11"/>
        <v>125</v>
      </c>
      <c r="R730" s="2" t="str">
        <f>UPPER(' turmas sistema atual'!R729)</f>
        <v>JOSÉ CARLOS CURVELO SANTANA</v>
      </c>
      <c r="S730" s="2" t="str">
        <f>UPPER(' turmas sistema atual'!S729)</f>
        <v/>
      </c>
    </row>
    <row r="731" spans="1:19" ht="47.25" customHeight="1" thickBot="1" x14ac:dyDescent="0.3">
      <c r="A731" s="2" t="str">
        <f>' turmas sistema atual'!A730</f>
        <v>ENGENHARIA DE GESTÃO</v>
      </c>
      <c r="B731" s="2" t="str">
        <f>' turmas sistema atual'!B730</f>
        <v>NBESTG003-17SB</v>
      </c>
      <c r="C731" s="5" t="str">
        <f>' turmas sistema atual'!Y730</f>
        <v>não</v>
      </c>
      <c r="D731" s="2" t="str">
        <f>' turmas sistema atual'!C730</f>
        <v>Economia de Empresas B-noturno (São Bernardo do Campo)</v>
      </c>
      <c r="E731" s="2" t="str">
        <f>' turmas sistema atual'!D730</f>
        <v>Economia de Empresas</v>
      </c>
      <c r="F731" s="2" t="str">
        <f>' turmas sistema atual'!F730</f>
        <v>ESTG003-17</v>
      </c>
      <c r="G731" s="2" t="str">
        <f>' turmas sistema atual'!G730</f>
        <v>B</v>
      </c>
      <c r="H731" s="2" t="str">
        <f>' turmas sistema atual'!W730</f>
        <v xml:space="preserve">quinta das 19:00 às 21:00, semanal </v>
      </c>
      <c r="I731" s="5" t="str">
        <f>' turmas sistema atual'!X730</f>
        <v/>
      </c>
      <c r="J731" s="5" t="str">
        <f>' turmas sistema atual'!H730</f>
        <v xml:space="preserve">quinta das 19:00 às 21:00, sala A2-S106-SB, semanal </v>
      </c>
      <c r="K731" s="5">
        <f>' turmas sistema atual'!I730</f>
        <v>0</v>
      </c>
      <c r="L731" s="5" t="str">
        <f>' turmas sistema atual'!J730</f>
        <v>São Bernardo do Campo</v>
      </c>
      <c r="M731" s="5" t="str">
        <f>' turmas sistema atual'!K730</f>
        <v>noturno</v>
      </c>
      <c r="N731" s="5" t="str">
        <f>' turmas sistema atual'!L730</f>
        <v>2-0-3</v>
      </c>
      <c r="O731" s="5">
        <f>' turmas sistema atual'!M730</f>
        <v>63</v>
      </c>
      <c r="P731" s="5">
        <f>' turmas sistema atual'!N730</f>
        <v>0</v>
      </c>
      <c r="Q731" s="5">
        <f t="shared" si="11"/>
        <v>63</v>
      </c>
      <c r="R731" s="2" t="str">
        <f>UPPER(' turmas sistema atual'!R730)</f>
        <v>OSMAR DOMINGUES</v>
      </c>
      <c r="S731" s="2" t="str">
        <f>UPPER(' turmas sistema atual'!S730)</f>
        <v/>
      </c>
    </row>
    <row r="732" spans="1:19" ht="47.25" customHeight="1" thickBot="1" x14ac:dyDescent="0.3">
      <c r="A732" s="2" t="str">
        <f>' turmas sistema atual'!A731</f>
        <v>ENGENHARIA DE GESTÃO</v>
      </c>
      <c r="B732" s="2" t="str">
        <f>' turmas sistema atual'!B731</f>
        <v>NA1ESZG038-17SB</v>
      </c>
      <c r="C732" s="5" t="str">
        <f>' turmas sistema atual'!Y731</f>
        <v>não</v>
      </c>
      <c r="D732" s="2" t="str">
        <f>' turmas sistema atual'!C731</f>
        <v>Eficiência Energética Industrial A1-noturno (São Bernardo do Campo)</v>
      </c>
      <c r="E732" s="2" t="str">
        <f>' turmas sistema atual'!D731</f>
        <v>Eficiência Energética Industrial</v>
      </c>
      <c r="F732" s="2" t="str">
        <f>' turmas sistema atual'!F731</f>
        <v>ESZG038-17</v>
      </c>
      <c r="G732" s="2" t="str">
        <f>' turmas sistema atual'!G731</f>
        <v>A1</v>
      </c>
      <c r="H732" s="2" t="str">
        <f>' turmas sistema atual'!W731</f>
        <v xml:space="preserve">segunda das 19:00 às 23:00, semanal </v>
      </c>
      <c r="I732" s="5" t="str">
        <f>' turmas sistema atual'!X731</f>
        <v/>
      </c>
      <c r="J732" s="5" t="str">
        <f>' turmas sistema atual'!H731</f>
        <v xml:space="preserve">segunda das 19:00 às 23:00, sala B-A002-SB, semanal </v>
      </c>
      <c r="K732" s="5">
        <f>' turmas sistema atual'!I731</f>
        <v>0</v>
      </c>
      <c r="L732" s="5" t="str">
        <f>' turmas sistema atual'!J731</f>
        <v>São Bernardo do Campo</v>
      </c>
      <c r="M732" s="5" t="str">
        <f>' turmas sistema atual'!K731</f>
        <v>noturno</v>
      </c>
      <c r="N732" s="5" t="str">
        <f>' turmas sistema atual'!L731</f>
        <v>4-0-4</v>
      </c>
      <c r="O732" s="5">
        <f>' turmas sistema atual'!M731</f>
        <v>125</v>
      </c>
      <c r="P732" s="5">
        <f>' turmas sistema atual'!N731</f>
        <v>0</v>
      </c>
      <c r="Q732" s="5">
        <f t="shared" si="11"/>
        <v>125</v>
      </c>
      <c r="R732" s="2" t="str">
        <f>UPPER(' turmas sistema atual'!R731)</f>
        <v>SERGIO RICARDO LOURENÇO</v>
      </c>
      <c r="S732" s="2" t="str">
        <f>UPPER(' turmas sistema atual'!S731)</f>
        <v>SERGIO RICARDO LOURENÇO</v>
      </c>
    </row>
    <row r="733" spans="1:19" ht="47.25" customHeight="1" thickBot="1" x14ac:dyDescent="0.3">
      <c r="A733" s="2" t="str">
        <f>' turmas sistema atual'!A732</f>
        <v>ENGENHARIA DE GESTÃO</v>
      </c>
      <c r="B733" s="2" t="str">
        <f>' turmas sistema atual'!B732</f>
        <v>NAESTG004-17SB</v>
      </c>
      <c r="C733" s="5" t="str">
        <f>' turmas sistema atual'!Y732</f>
        <v>não</v>
      </c>
      <c r="D733" s="2" t="str">
        <f>' turmas sistema atual'!C732</f>
        <v>Elaboração, Análise e Avaliação de Projetos A-noturno (São Bernardo do Campo)</v>
      </c>
      <c r="E733" s="2" t="str">
        <f>' turmas sistema atual'!D732</f>
        <v>Elaboração, Análise e Avaliação de Projetos</v>
      </c>
      <c r="F733" s="2" t="str">
        <f>' turmas sistema atual'!F732</f>
        <v>ESTG004-17</v>
      </c>
      <c r="G733" s="2" t="str">
        <f>' turmas sistema atual'!G732</f>
        <v>A</v>
      </c>
      <c r="H733" s="2" t="str">
        <f>' turmas sistema atual'!W732</f>
        <v xml:space="preserve">terça das 19:00 às 23:00, semanal </v>
      </c>
      <c r="I733" s="5" t="str">
        <f>' turmas sistema atual'!X732</f>
        <v/>
      </c>
      <c r="J733" s="5" t="str">
        <f>' turmas sistema atual'!H732</f>
        <v xml:space="preserve">terça das 19:00 às 23:00, sala A1-S206-SB, semanal </v>
      </c>
      <c r="K733" s="5">
        <f>' turmas sistema atual'!I732</f>
        <v>0</v>
      </c>
      <c r="L733" s="5" t="str">
        <f>' turmas sistema atual'!J732</f>
        <v>São Bernardo do Campo</v>
      </c>
      <c r="M733" s="5" t="str">
        <f>' turmas sistema atual'!K732</f>
        <v>noturno</v>
      </c>
      <c r="N733" s="5" t="str">
        <f>' turmas sistema atual'!L732</f>
        <v>2-2-5</v>
      </c>
      <c r="O733" s="5">
        <f>' turmas sistema atual'!M732</f>
        <v>125</v>
      </c>
      <c r="P733" s="5">
        <f>' turmas sistema atual'!N732</f>
        <v>0</v>
      </c>
      <c r="Q733" s="5">
        <f t="shared" si="11"/>
        <v>125</v>
      </c>
      <c r="R733" s="2" t="str">
        <f>UPPER(' turmas sistema atual'!R732)</f>
        <v>SERGIO RICARDO LOURENÇO</v>
      </c>
      <c r="S733" s="2" t="str">
        <f>UPPER(' turmas sistema atual'!S732)</f>
        <v/>
      </c>
    </row>
    <row r="734" spans="1:19" ht="47.25" customHeight="1" thickBot="1" x14ac:dyDescent="0.3">
      <c r="A734" s="2" t="str">
        <f>' turmas sistema atual'!A733</f>
        <v>ENGENHARIA DE GESTÃO</v>
      </c>
      <c r="B734" s="2" t="str">
        <f>' turmas sistema atual'!B733</f>
        <v>DAESZG013-17SB</v>
      </c>
      <c r="C734" s="5" t="str">
        <f>' turmas sistema atual'!Y733</f>
        <v>não</v>
      </c>
      <c r="D734" s="2" t="str">
        <f>' turmas sistema atual'!C733</f>
        <v>Empreendedorismo A-diurno (São Bernardo do Campo)</v>
      </c>
      <c r="E734" s="2" t="str">
        <f>' turmas sistema atual'!D733</f>
        <v>Empreendedorismo</v>
      </c>
      <c r="F734" s="2" t="str">
        <f>' turmas sistema atual'!F733</f>
        <v>ESZG013-17</v>
      </c>
      <c r="G734" s="2" t="str">
        <f>' turmas sistema atual'!G733</f>
        <v>A</v>
      </c>
      <c r="H734" s="2" t="str">
        <f>' turmas sistema atual'!W733</f>
        <v xml:space="preserve">sexta das 08:00 às 12:00, semanal </v>
      </c>
      <c r="I734" s="5" t="str">
        <f>' turmas sistema atual'!X733</f>
        <v/>
      </c>
      <c r="J734" s="5" t="str">
        <f>' turmas sistema atual'!H733</f>
        <v xml:space="preserve">sexta das 08:00 às 12:00, sala A2-S208-SB, semanal </v>
      </c>
      <c r="K734" s="5">
        <f>' turmas sistema atual'!I733</f>
        <v>0</v>
      </c>
      <c r="L734" s="5" t="str">
        <f>' turmas sistema atual'!J733</f>
        <v>São Bernardo do Campo</v>
      </c>
      <c r="M734" s="5" t="str">
        <f>' turmas sistema atual'!K733</f>
        <v>diurno</v>
      </c>
      <c r="N734" s="5" t="str">
        <f>' turmas sistema atual'!L733</f>
        <v>2-2-4</v>
      </c>
      <c r="O734" s="5">
        <f>' turmas sistema atual'!M733</f>
        <v>62</v>
      </c>
      <c r="P734" s="5">
        <f>' turmas sistema atual'!N733</f>
        <v>0</v>
      </c>
      <c r="Q734" s="5">
        <f t="shared" si="11"/>
        <v>62</v>
      </c>
      <c r="R734" s="2" t="str">
        <f>UPPER(' turmas sistema atual'!R733)</f>
        <v>VANDERLI CORREIA</v>
      </c>
      <c r="S734" s="2" t="str">
        <f>UPPER(' turmas sistema atual'!S733)</f>
        <v/>
      </c>
    </row>
    <row r="735" spans="1:19" ht="47.25" customHeight="1" thickBot="1" x14ac:dyDescent="0.3">
      <c r="A735" s="2" t="str">
        <f>' turmas sistema atual'!A734</f>
        <v>ENGENHARIA DE GESTÃO</v>
      </c>
      <c r="B735" s="2" t="str">
        <f>' turmas sistema atual'!B734</f>
        <v>NAESZG013-17SB</v>
      </c>
      <c r="C735" s="5" t="str">
        <f>' turmas sistema atual'!Y734</f>
        <v>não</v>
      </c>
      <c r="D735" s="2" t="str">
        <f>' turmas sistema atual'!C734</f>
        <v>Empreendedorismo A-noturno (São Bernardo do Campo)</v>
      </c>
      <c r="E735" s="2" t="str">
        <f>' turmas sistema atual'!D734</f>
        <v>Empreendedorismo</v>
      </c>
      <c r="F735" s="2" t="str">
        <f>' turmas sistema atual'!F734</f>
        <v>ESZG013-17</v>
      </c>
      <c r="G735" s="2" t="str">
        <f>' turmas sistema atual'!G734</f>
        <v>A</v>
      </c>
      <c r="H735" s="2" t="str">
        <f>' turmas sistema atual'!W734</f>
        <v xml:space="preserve">sexta das 19:00 às 23:00, semanal </v>
      </c>
      <c r="I735" s="5" t="str">
        <f>' turmas sistema atual'!X734</f>
        <v/>
      </c>
      <c r="J735" s="5" t="str">
        <f>' turmas sistema atual'!H734</f>
        <v xml:space="preserve">sexta das 19:00 às 23:00, sala A2-S203-SB, semanal </v>
      </c>
      <c r="K735" s="5">
        <f>' turmas sistema atual'!I734</f>
        <v>0</v>
      </c>
      <c r="L735" s="5" t="str">
        <f>' turmas sistema atual'!J734</f>
        <v>São Bernardo do Campo</v>
      </c>
      <c r="M735" s="5" t="str">
        <f>' turmas sistema atual'!K734</f>
        <v>noturno</v>
      </c>
      <c r="N735" s="5" t="str">
        <f>' turmas sistema atual'!L734</f>
        <v>2-2-4</v>
      </c>
      <c r="O735" s="5">
        <f>' turmas sistema atual'!M734</f>
        <v>63</v>
      </c>
      <c r="P735" s="5">
        <f>' turmas sistema atual'!N734</f>
        <v>0</v>
      </c>
      <c r="Q735" s="5">
        <f t="shared" si="11"/>
        <v>63</v>
      </c>
      <c r="R735" s="2" t="str">
        <f>UPPER(' turmas sistema atual'!R734)</f>
        <v>VANDERLI CORREIA</v>
      </c>
      <c r="S735" s="2" t="str">
        <f>UPPER(' turmas sistema atual'!S734)</f>
        <v/>
      </c>
    </row>
    <row r="736" spans="1:19" ht="47.25" customHeight="1" thickBot="1" x14ac:dyDescent="0.3">
      <c r="A736" s="2" t="str">
        <f>' turmas sistema atual'!A735</f>
        <v>ENGENHARIA DE GESTÃO</v>
      </c>
      <c r="B736" s="2" t="str">
        <f>' turmas sistema atual'!B735</f>
        <v>NA1ESZG031-17SB</v>
      </c>
      <c r="C736" s="5" t="str">
        <f>' turmas sistema atual'!Y735</f>
        <v>não</v>
      </c>
      <c r="D736" s="2" t="str">
        <f>' turmas sistema atual'!C735</f>
        <v>Engenharia Humana A1-noturno (São Bernardo do Campo)</v>
      </c>
      <c r="E736" s="2" t="str">
        <f>' turmas sistema atual'!D735</f>
        <v>Engenharia Humana</v>
      </c>
      <c r="F736" s="2" t="str">
        <f>' turmas sistema atual'!F735</f>
        <v>ESZG031-17</v>
      </c>
      <c r="G736" s="2" t="str">
        <f>' turmas sistema atual'!G735</f>
        <v>A1</v>
      </c>
      <c r="H736" s="2" t="str">
        <f>' turmas sistema atual'!W735</f>
        <v xml:space="preserve">quarta das 19:00 às 23:00, semanal </v>
      </c>
      <c r="I736" s="5" t="str">
        <f>' turmas sistema atual'!X735</f>
        <v/>
      </c>
      <c r="J736" s="5" t="str">
        <f>' turmas sistema atual'!H735</f>
        <v xml:space="preserve">quarta das 19:00 às 23:00, sala B-A002-SB, semanal </v>
      </c>
      <c r="K736" s="5">
        <f>' turmas sistema atual'!I735</f>
        <v>0</v>
      </c>
      <c r="L736" s="5" t="str">
        <f>' turmas sistema atual'!J735</f>
        <v>São Bernardo do Campo</v>
      </c>
      <c r="M736" s="5" t="str">
        <f>' turmas sistema atual'!K735</f>
        <v>noturno</v>
      </c>
      <c r="N736" s="5" t="str">
        <f>' turmas sistema atual'!L735</f>
        <v>4-0-5</v>
      </c>
      <c r="O736" s="5">
        <f>' turmas sistema atual'!M735</f>
        <v>125</v>
      </c>
      <c r="P736" s="5">
        <f>' turmas sistema atual'!N735</f>
        <v>0</v>
      </c>
      <c r="Q736" s="5">
        <f t="shared" si="11"/>
        <v>125</v>
      </c>
      <c r="R736" s="2" t="str">
        <f>UPPER(' turmas sistema atual'!R735)</f>
        <v>GISELLE RAMIREZ CANEDO</v>
      </c>
      <c r="S736" s="2" t="str">
        <f>UPPER(' turmas sistema atual'!S735)</f>
        <v/>
      </c>
    </row>
    <row r="737" spans="1:19" ht="47.25" customHeight="1" thickBot="1" x14ac:dyDescent="0.3">
      <c r="A737" s="2" t="str">
        <f>' turmas sistema atual'!A736</f>
        <v>ENGENHARIA DE GESTÃO</v>
      </c>
      <c r="B737" s="2" t="str">
        <f>' turmas sistema atual'!B736</f>
        <v>NAESTG006-17SB</v>
      </c>
      <c r="C737" s="5" t="str">
        <f>' turmas sistema atual'!Y736</f>
        <v>não</v>
      </c>
      <c r="D737" s="2" t="str">
        <f>' turmas sistema atual'!C736</f>
        <v>Engenharia Laboral A-noturno (São Bernardo do Campo)</v>
      </c>
      <c r="E737" s="2" t="str">
        <f>' turmas sistema atual'!D736</f>
        <v>Engenharia Laboral</v>
      </c>
      <c r="F737" s="2" t="str">
        <f>' turmas sistema atual'!F736</f>
        <v>ESTG006-17</v>
      </c>
      <c r="G737" s="2" t="str">
        <f>' turmas sistema atual'!G736</f>
        <v>A</v>
      </c>
      <c r="H737" s="2" t="str">
        <f>' turmas sistema atual'!W736</f>
        <v xml:space="preserve">sexta das 19:00 às 21:00, semanal ; sexta das 21:00 às 23:00, semanal </v>
      </c>
      <c r="I737" s="5" t="str">
        <f>' turmas sistema atual'!X736</f>
        <v/>
      </c>
      <c r="J737" s="5" t="str">
        <f>' turmas sistema atual'!H736</f>
        <v xml:space="preserve">sexta das 19:00 às 21:00, sala A2-S103-SB, semanal , sexta das 21:00 às 23:00, sala A2-S103-SB, semanal </v>
      </c>
      <c r="K737" s="5">
        <f>' turmas sistema atual'!I736</f>
        <v>0</v>
      </c>
      <c r="L737" s="5" t="str">
        <f>' turmas sistema atual'!J736</f>
        <v>São Bernardo do Campo</v>
      </c>
      <c r="M737" s="5" t="str">
        <f>' turmas sistema atual'!K736</f>
        <v>noturno</v>
      </c>
      <c r="N737" s="5" t="str">
        <f>' turmas sistema atual'!L736</f>
        <v>4-0-4</v>
      </c>
      <c r="O737" s="5">
        <f>' turmas sistema atual'!M736</f>
        <v>125</v>
      </c>
      <c r="P737" s="5">
        <f>' turmas sistema atual'!N736</f>
        <v>0</v>
      </c>
      <c r="Q737" s="5">
        <f t="shared" si="11"/>
        <v>125</v>
      </c>
      <c r="R737" s="2" t="str">
        <f>UPPER(' turmas sistema atual'!R736)</f>
        <v>GISELLE RAMIREZ CANEDO</v>
      </c>
      <c r="S737" s="2" t="str">
        <f>UPPER(' turmas sistema atual'!S736)</f>
        <v/>
      </c>
    </row>
    <row r="738" spans="1:19" ht="47.25" customHeight="1" thickBot="1" x14ac:dyDescent="0.3">
      <c r="A738" s="2" t="str">
        <f>' turmas sistema atual'!A737</f>
        <v>ENGENHARIA DE GESTÃO</v>
      </c>
      <c r="B738" s="2" t="str">
        <f>' turmas sistema atual'!B737</f>
        <v>NAESTG007-17SB</v>
      </c>
      <c r="C738" s="5" t="str">
        <f>' turmas sistema atual'!Y737</f>
        <v>não</v>
      </c>
      <c r="D738" s="2" t="str">
        <f>' turmas sistema atual'!C737</f>
        <v>Engenharia Logística A-noturno (São Bernardo do Campo)</v>
      </c>
      <c r="E738" s="2" t="str">
        <f>' turmas sistema atual'!D737</f>
        <v>Engenharia Logística</v>
      </c>
      <c r="F738" s="2" t="str">
        <f>' turmas sistema atual'!F737</f>
        <v>ESTG007-17</v>
      </c>
      <c r="G738" s="2" t="str">
        <f>' turmas sistema atual'!G737</f>
        <v>A</v>
      </c>
      <c r="H738" s="2" t="str">
        <f>' turmas sistema atual'!W737</f>
        <v xml:space="preserve">sábado das 08:00 às 10:00, semanal ; sábado das 10:00 às 12:00, semanal </v>
      </c>
      <c r="I738" s="5" t="str">
        <f>' turmas sistema atual'!X737</f>
        <v/>
      </c>
      <c r="J738" s="5" t="str">
        <f>' turmas sistema atual'!H737</f>
        <v xml:space="preserve">sábado das 08:00 às 10:00, sala A1-S206-SB, semanal , sábado das 10:00 às 12:00, sala A1-S206-SB, semanal </v>
      </c>
      <c r="K738" s="5">
        <f>' turmas sistema atual'!I737</f>
        <v>0</v>
      </c>
      <c r="L738" s="5" t="str">
        <f>' turmas sistema atual'!J737</f>
        <v>São Bernardo do Campo</v>
      </c>
      <c r="M738" s="5" t="str">
        <f>' turmas sistema atual'!K737</f>
        <v>noturno</v>
      </c>
      <c r="N738" s="5" t="str">
        <f>' turmas sistema atual'!L737</f>
        <v>2-2-4</v>
      </c>
      <c r="O738" s="5">
        <f>' turmas sistema atual'!M737</f>
        <v>90</v>
      </c>
      <c r="P738" s="5">
        <f>' turmas sistema atual'!N737</f>
        <v>0</v>
      </c>
      <c r="Q738" s="5">
        <f t="shared" si="11"/>
        <v>90</v>
      </c>
      <c r="R738" s="2" t="str">
        <f>UPPER(' turmas sistema atual'!R737)</f>
        <v>DELMO ALVES DE MOURA</v>
      </c>
      <c r="S738" s="2" t="str">
        <f>UPPER(' turmas sistema atual'!S737)</f>
        <v/>
      </c>
    </row>
    <row r="739" spans="1:19" ht="47.25" customHeight="1" thickBot="1" x14ac:dyDescent="0.3">
      <c r="A739" s="2" t="str">
        <f>' turmas sistema atual'!A738</f>
        <v>ENGENHARIA DE GESTÃO</v>
      </c>
      <c r="B739" s="2" t="str">
        <f>' turmas sistema atual'!B738</f>
        <v>NBESTG007-17SB</v>
      </c>
      <c r="C739" s="5" t="str">
        <f>' turmas sistema atual'!Y738</f>
        <v>não</v>
      </c>
      <c r="D739" s="2" t="str">
        <f>' turmas sistema atual'!C738</f>
        <v>Engenharia Logística B-noturno (São Bernardo do Campo)</v>
      </c>
      <c r="E739" s="2" t="str">
        <f>' turmas sistema atual'!D738</f>
        <v>Engenharia Logística</v>
      </c>
      <c r="F739" s="2" t="str">
        <f>' turmas sistema atual'!F738</f>
        <v>ESTG007-17</v>
      </c>
      <c r="G739" s="2" t="str">
        <f>' turmas sistema atual'!G738</f>
        <v>B</v>
      </c>
      <c r="H739" s="2" t="str">
        <f>' turmas sistema atual'!W738</f>
        <v xml:space="preserve">terça das 19:00 às 21:00, semanal ; terça das 21:00 às 23:00, semanal </v>
      </c>
      <c r="I739" s="5" t="str">
        <f>' turmas sistema atual'!X738</f>
        <v/>
      </c>
      <c r="J739" s="5" t="str">
        <f>' turmas sistema atual'!H738</f>
        <v xml:space="preserve">terça das 19:00 às 21:00, sala A1-S206-SB, semanal , terça das 21:00 às 23:00, sala A1-S206-SB, semanal </v>
      </c>
      <c r="K739" s="5">
        <f>' turmas sistema atual'!I738</f>
        <v>0</v>
      </c>
      <c r="L739" s="5" t="str">
        <f>' turmas sistema atual'!J738</f>
        <v>São Bernardo do Campo</v>
      </c>
      <c r="M739" s="5" t="str">
        <f>' turmas sistema atual'!K738</f>
        <v>noturno</v>
      </c>
      <c r="N739" s="5" t="str">
        <f>' turmas sistema atual'!L738</f>
        <v>2-2-4</v>
      </c>
      <c r="O739" s="5">
        <f>' turmas sistema atual'!M738</f>
        <v>125</v>
      </c>
      <c r="P739" s="5">
        <f>' turmas sistema atual'!N738</f>
        <v>0</v>
      </c>
      <c r="Q739" s="5">
        <f t="shared" si="11"/>
        <v>125</v>
      </c>
      <c r="R739" s="2" t="str">
        <f>UPPER(' turmas sistema atual'!R738)</f>
        <v>LUIS HENRIQUE RODRIGUES</v>
      </c>
      <c r="S739" s="2" t="str">
        <f>UPPER(' turmas sistema atual'!S738)</f>
        <v/>
      </c>
    </row>
    <row r="740" spans="1:19" ht="47.25" customHeight="1" thickBot="1" x14ac:dyDescent="0.3">
      <c r="A740" s="2" t="str">
        <f>' turmas sistema atual'!A739</f>
        <v>ENGENHARIA DE GESTÃO</v>
      </c>
      <c r="B740" s="2" t="str">
        <f>' turmas sistema atual'!B739</f>
        <v>NAESTG011-17SB</v>
      </c>
      <c r="C740" s="5" t="str">
        <f>' turmas sistema atual'!Y739</f>
        <v>não</v>
      </c>
      <c r="D740" s="2" t="str">
        <f>' turmas sistema atual'!C739</f>
        <v>Estatística Aplicada a Sistemas de Gestão A-noturno (São Bernardo do Campo)</v>
      </c>
      <c r="E740" s="2" t="str">
        <f>' turmas sistema atual'!D739</f>
        <v>Estatística Aplicada a Sistemas de Gestão</v>
      </c>
      <c r="F740" s="2" t="str">
        <f>' turmas sistema atual'!F739</f>
        <v>ESTG011-17</v>
      </c>
      <c r="G740" s="2" t="str">
        <f>' turmas sistema atual'!G739</f>
        <v>A</v>
      </c>
      <c r="H740" s="2" t="str">
        <f>' turmas sistema atual'!W739</f>
        <v xml:space="preserve">quarta das 19:00 às 21:00, semanal ; quarta das 21:00 às 23:00, semanal </v>
      </c>
      <c r="I740" s="5" t="str">
        <f>' turmas sistema atual'!X739</f>
        <v/>
      </c>
      <c r="J740" s="5" t="str">
        <f>' turmas sistema atual'!H739</f>
        <v xml:space="preserve">quarta das 19:00 às 21:00, sala A2-S208-SB, semanal , quarta das 21:00 às 23:00, sala A2-S208-SB, semanal </v>
      </c>
      <c r="K740" s="5">
        <f>' turmas sistema atual'!I739</f>
        <v>0</v>
      </c>
      <c r="L740" s="5" t="str">
        <f>' turmas sistema atual'!J739</f>
        <v>São Bernardo do Campo</v>
      </c>
      <c r="M740" s="5" t="str">
        <f>' turmas sistema atual'!K739</f>
        <v>noturno</v>
      </c>
      <c r="N740" s="5" t="str">
        <f>' turmas sistema atual'!L739</f>
        <v>2-2-4</v>
      </c>
      <c r="O740" s="5">
        <f>' turmas sistema atual'!M739</f>
        <v>125</v>
      </c>
      <c r="P740" s="5">
        <f>' turmas sistema atual'!N739</f>
        <v>0</v>
      </c>
      <c r="Q740" s="5">
        <f t="shared" si="11"/>
        <v>125</v>
      </c>
      <c r="R740" s="2" t="str">
        <f>UPPER(' turmas sistema atual'!R739)</f>
        <v>PATRICIA BELFIORE FAVERO</v>
      </c>
      <c r="S740" s="2" t="str">
        <f>UPPER(' turmas sistema atual'!S739)</f>
        <v/>
      </c>
    </row>
    <row r="741" spans="1:19" ht="47.25" customHeight="1" thickBot="1" x14ac:dyDescent="0.3">
      <c r="A741" s="2" t="str">
        <f>' turmas sistema atual'!A740</f>
        <v>ENGENHARIA DE GESTÃO</v>
      </c>
      <c r="B741" s="2" t="str">
        <f>' turmas sistema atual'!B740</f>
        <v>DA1ESZG018-17SB</v>
      </c>
      <c r="C741" s="5" t="str">
        <f>' turmas sistema atual'!Y740</f>
        <v>não</v>
      </c>
      <c r="D741" s="2" t="str">
        <f>' turmas sistema atual'!C740</f>
        <v>Estratégias de Comunicação Organizacional A1-diurno (São Bernardo do Campo)</v>
      </c>
      <c r="E741" s="2" t="str">
        <f>' turmas sistema atual'!D740</f>
        <v>Estratégias de Comunicação Organizacional</v>
      </c>
      <c r="F741" s="2" t="str">
        <f>' turmas sistema atual'!F740</f>
        <v>ESZG018-17</v>
      </c>
      <c r="G741" s="2" t="str">
        <f>' turmas sistema atual'!G740</f>
        <v>A1</v>
      </c>
      <c r="H741" s="2" t="str">
        <f>' turmas sistema atual'!W740</f>
        <v xml:space="preserve">sábado das 08:00 às 12:00, semanal </v>
      </c>
      <c r="I741" s="5" t="str">
        <f>' turmas sistema atual'!X740</f>
        <v/>
      </c>
      <c r="J741" s="5" t="str">
        <f>' turmas sistema atual'!H740</f>
        <v xml:space="preserve">sábado das 08:00 às 12:00, sala A2-S202-SB, semanal </v>
      </c>
      <c r="K741" s="5">
        <f>' turmas sistema atual'!I740</f>
        <v>0</v>
      </c>
      <c r="L741" s="5" t="str">
        <f>' turmas sistema atual'!J740</f>
        <v>São Bernardo do Campo</v>
      </c>
      <c r="M741" s="5" t="str">
        <f>' turmas sistema atual'!K740</f>
        <v>diurno</v>
      </c>
      <c r="N741" s="5" t="str">
        <f>' turmas sistema atual'!L740</f>
        <v>4-0-5</v>
      </c>
      <c r="O741" s="5">
        <f>' turmas sistema atual'!M740</f>
        <v>62</v>
      </c>
      <c r="P741" s="5">
        <f>' turmas sistema atual'!N740</f>
        <v>0</v>
      </c>
      <c r="Q741" s="5">
        <f t="shared" si="11"/>
        <v>62</v>
      </c>
      <c r="R741" s="2" t="str">
        <f>UPPER(' turmas sistema atual'!R740)</f>
        <v>MICHELLE SATO FRIGO</v>
      </c>
      <c r="S741" s="2" t="str">
        <f>UPPER(' turmas sistema atual'!S740)</f>
        <v/>
      </c>
    </row>
    <row r="742" spans="1:19" ht="47.25" customHeight="1" thickBot="1" x14ac:dyDescent="0.3">
      <c r="A742" s="2" t="str">
        <f>' turmas sistema atual'!A741</f>
        <v>ENGENHARIA DE GESTÃO</v>
      </c>
      <c r="B742" s="2" t="str">
        <f>' turmas sistema atual'!B741</f>
        <v>NAESZG018-17SB</v>
      </c>
      <c r="C742" s="5" t="str">
        <f>' turmas sistema atual'!Y741</f>
        <v>não</v>
      </c>
      <c r="D742" s="2" t="str">
        <f>' turmas sistema atual'!C741</f>
        <v>Estratégias de Comunicação Organizacional A-noturno (São Bernardo do Campo)</v>
      </c>
      <c r="E742" s="2" t="str">
        <f>' turmas sistema atual'!D741</f>
        <v>Estratégias de Comunicação Organizacional</v>
      </c>
      <c r="F742" s="2" t="str">
        <f>' turmas sistema atual'!F741</f>
        <v>ESZG018-17</v>
      </c>
      <c r="G742" s="2" t="str">
        <f>' turmas sistema atual'!G741</f>
        <v>A</v>
      </c>
      <c r="H742" s="2" t="str">
        <f>' turmas sistema atual'!W741</f>
        <v xml:space="preserve">sábado das 14:00 às 18:00, semanal </v>
      </c>
      <c r="I742" s="5" t="str">
        <f>' turmas sistema atual'!X741</f>
        <v/>
      </c>
      <c r="J742" s="5" t="str">
        <f>' turmas sistema atual'!H741</f>
        <v xml:space="preserve">sábado das 14:00 às 18:00, sala A-113-0, semanal </v>
      </c>
      <c r="K742" s="5">
        <f>' turmas sistema atual'!I741</f>
        <v>0</v>
      </c>
      <c r="L742" s="5" t="str">
        <f>' turmas sistema atual'!J741</f>
        <v>São Bernardo do Campo</v>
      </c>
      <c r="M742" s="5" t="str">
        <f>' turmas sistema atual'!K741</f>
        <v>noturno</v>
      </c>
      <c r="N742" s="5" t="str">
        <f>' turmas sistema atual'!L741</f>
        <v>4-0-5</v>
      </c>
      <c r="O742" s="5">
        <f>' turmas sistema atual'!M741</f>
        <v>63</v>
      </c>
      <c r="P742" s="5">
        <f>' turmas sistema atual'!N741</f>
        <v>0</v>
      </c>
      <c r="Q742" s="5">
        <f t="shared" si="11"/>
        <v>63</v>
      </c>
      <c r="R742" s="2" t="str">
        <f>UPPER(' turmas sistema atual'!R741)</f>
        <v>MICHELLE SATO FRIGO</v>
      </c>
      <c r="S742" s="2" t="str">
        <f>UPPER(' turmas sistema atual'!S741)</f>
        <v/>
      </c>
    </row>
    <row r="743" spans="1:19" ht="47.25" customHeight="1" thickBot="1" x14ac:dyDescent="0.3">
      <c r="A743" s="2" t="str">
        <f>' turmas sistema atual'!A742</f>
        <v>ENGENHARIA DE GESTÃO</v>
      </c>
      <c r="B743" s="2" t="str">
        <f>' turmas sistema atual'!B742</f>
        <v>NAESTG008-17SB</v>
      </c>
      <c r="C743" s="5" t="str">
        <f>' turmas sistema atual'!Y742</f>
        <v>não</v>
      </c>
      <c r="D743" s="2" t="str">
        <f>' turmas sistema atual'!C742</f>
        <v>Gerência de Ativos A-noturno (São Bernardo do Campo)</v>
      </c>
      <c r="E743" s="2" t="str">
        <f>' turmas sistema atual'!D742</f>
        <v>Gerência de Ativos</v>
      </c>
      <c r="F743" s="2" t="str">
        <f>' turmas sistema atual'!F742</f>
        <v>ESTG008-17</v>
      </c>
      <c r="G743" s="2" t="str">
        <f>' turmas sistema atual'!G742</f>
        <v>A</v>
      </c>
      <c r="H743" s="2" t="str">
        <f>' turmas sistema atual'!W742</f>
        <v xml:space="preserve">quinta das 19:00 às 21:00, semanal </v>
      </c>
      <c r="I743" s="5" t="str">
        <f>' turmas sistema atual'!X742</f>
        <v/>
      </c>
      <c r="J743" s="5" t="str">
        <f>' turmas sistema atual'!H742</f>
        <v xml:space="preserve">quinta das 19:00 às 21:00, sala A2-S208-SB, semanal </v>
      </c>
      <c r="K743" s="5">
        <f>' turmas sistema atual'!I742</f>
        <v>0</v>
      </c>
      <c r="L743" s="5" t="str">
        <f>' turmas sistema atual'!J742</f>
        <v>São Bernardo do Campo</v>
      </c>
      <c r="M743" s="5" t="str">
        <f>' turmas sistema atual'!K742</f>
        <v>noturno</v>
      </c>
      <c r="N743" s="5" t="str">
        <f>' turmas sistema atual'!L742</f>
        <v>2-0-3</v>
      </c>
      <c r="O743" s="5">
        <f>' turmas sistema atual'!M742</f>
        <v>125</v>
      </c>
      <c r="P743" s="5">
        <f>' turmas sistema atual'!N742</f>
        <v>0</v>
      </c>
      <c r="Q743" s="5">
        <f t="shared" si="11"/>
        <v>125</v>
      </c>
      <c r="R743" s="2" t="str">
        <f>UPPER(' turmas sistema atual'!R742)</f>
        <v>LUIS HENRIQUE RODRIGUES</v>
      </c>
      <c r="S743" s="2" t="str">
        <f>UPPER(' turmas sistema atual'!S742)</f>
        <v/>
      </c>
    </row>
    <row r="744" spans="1:19" ht="47.25" customHeight="1" thickBot="1" x14ac:dyDescent="0.3">
      <c r="A744" s="2" t="str">
        <f>' turmas sistema atual'!A743</f>
        <v>ENGENHARIA DE GESTÃO</v>
      </c>
      <c r="B744" s="2" t="str">
        <f>' turmas sistema atual'!B743</f>
        <v>DAESZG041-17SB</v>
      </c>
      <c r="C744" s="5" t="str">
        <f>' turmas sistema atual'!Y743</f>
        <v>não</v>
      </c>
      <c r="D744" s="2" t="str">
        <f>' turmas sistema atual'!C743</f>
        <v>Gestão da Inovação A-diurno (São Bernardo do Campo)</v>
      </c>
      <c r="E744" s="2" t="str">
        <f>' turmas sistema atual'!D743</f>
        <v>Gestão da Inovação</v>
      </c>
      <c r="F744" s="2" t="str">
        <f>' turmas sistema atual'!F743</f>
        <v>ESZG041-17</v>
      </c>
      <c r="G744" s="2" t="str">
        <f>' turmas sistema atual'!G743</f>
        <v>A</v>
      </c>
      <c r="H744" s="2" t="str">
        <f>' turmas sistema atual'!W743</f>
        <v xml:space="preserve">quinta das 08:00 às 12:00, semanal </v>
      </c>
      <c r="I744" s="5" t="str">
        <f>' turmas sistema atual'!X743</f>
        <v/>
      </c>
      <c r="J744" s="5" t="str">
        <f>' turmas sistema atual'!H743</f>
        <v xml:space="preserve">quinta das 08:00 às 12:00, sala A2-S106-SB, semanal </v>
      </c>
      <c r="K744" s="5">
        <f>' turmas sistema atual'!I743</f>
        <v>0</v>
      </c>
      <c r="L744" s="5" t="str">
        <f>' turmas sistema atual'!J743</f>
        <v>São Bernardo do Campo</v>
      </c>
      <c r="M744" s="5" t="str">
        <f>' turmas sistema atual'!K743</f>
        <v>diurno</v>
      </c>
      <c r="N744" s="5" t="str">
        <f>' turmas sistema atual'!L743</f>
        <v>2-2-6</v>
      </c>
      <c r="O744" s="5">
        <f>' turmas sistema atual'!M743</f>
        <v>62</v>
      </c>
      <c r="P744" s="5">
        <f>' turmas sistema atual'!N743</f>
        <v>0</v>
      </c>
      <c r="Q744" s="5">
        <f t="shared" si="11"/>
        <v>62</v>
      </c>
      <c r="R744" s="2" t="str">
        <f>UPPER(' turmas sistema atual'!R743)</f>
        <v>SILVIA NOVAES ZILBER TURRI</v>
      </c>
      <c r="S744" s="2" t="str">
        <f>UPPER(' turmas sistema atual'!S743)</f>
        <v/>
      </c>
    </row>
    <row r="745" spans="1:19" ht="47.25" customHeight="1" thickBot="1" x14ac:dyDescent="0.3">
      <c r="A745" s="2" t="str">
        <f>' turmas sistema atual'!A744</f>
        <v>ENGENHARIA DE GESTÃO</v>
      </c>
      <c r="B745" s="2" t="str">
        <f>' turmas sistema atual'!B744</f>
        <v>NAESTG009-17SB</v>
      </c>
      <c r="C745" s="5" t="str">
        <f>' turmas sistema atual'!Y744</f>
        <v>não</v>
      </c>
      <c r="D745" s="2" t="str">
        <f>' turmas sistema atual'!C744</f>
        <v>Gestão de Operações A-noturno (São Bernardo do Campo)</v>
      </c>
      <c r="E745" s="2" t="str">
        <f>' turmas sistema atual'!D744</f>
        <v>Gestão de Operações</v>
      </c>
      <c r="F745" s="2" t="str">
        <f>' turmas sistema atual'!F744</f>
        <v>ESTG009-17</v>
      </c>
      <c r="G745" s="2" t="str">
        <f>' turmas sistema atual'!G744</f>
        <v>A</v>
      </c>
      <c r="H745" s="2" t="str">
        <f>' turmas sistema atual'!W744</f>
        <v xml:space="preserve">segunda das 19:00 às 21:00, semanal ; segunda das 21:00 às 23:00, semanal </v>
      </c>
      <c r="I745" s="5" t="str">
        <f>' turmas sistema atual'!X744</f>
        <v/>
      </c>
      <c r="J745" s="5" t="str">
        <f>' turmas sistema atual'!H744</f>
        <v xml:space="preserve">segunda das 19:00 às 21:00, sala A1-S206-SB, semanal , segunda das 21:00 às 23:00, sala A1-S206-SB, semanal </v>
      </c>
      <c r="K745" s="5">
        <f>' turmas sistema atual'!I744</f>
        <v>0</v>
      </c>
      <c r="L745" s="5" t="str">
        <f>' turmas sistema atual'!J744</f>
        <v>São Bernardo do Campo</v>
      </c>
      <c r="M745" s="5" t="str">
        <f>' turmas sistema atual'!K744</f>
        <v>noturno</v>
      </c>
      <c r="N745" s="5" t="str">
        <f>' turmas sistema atual'!L744</f>
        <v>4-0-5</v>
      </c>
      <c r="O745" s="5">
        <f>' turmas sistema atual'!M744</f>
        <v>63</v>
      </c>
      <c r="P745" s="5">
        <f>' turmas sistema atual'!N744</f>
        <v>0</v>
      </c>
      <c r="Q745" s="5">
        <f t="shared" si="11"/>
        <v>63</v>
      </c>
      <c r="R745" s="2" t="str">
        <f>UPPER(' turmas sistema atual'!R744)</f>
        <v>MÁRCIA MARIA PENTEADO MARCHESINI</v>
      </c>
      <c r="S745" s="2" t="str">
        <f>UPPER(' turmas sistema atual'!S744)</f>
        <v/>
      </c>
    </row>
    <row r="746" spans="1:19" ht="47.25" customHeight="1" thickBot="1" x14ac:dyDescent="0.3">
      <c r="A746" s="2" t="str">
        <f>' turmas sistema atual'!A745</f>
        <v>ENGENHARIA DE GESTÃO</v>
      </c>
      <c r="B746" s="2" t="str">
        <f>' turmas sistema atual'!B745</f>
        <v>NAESTG010-17SB</v>
      </c>
      <c r="C746" s="5" t="str">
        <f>' turmas sistema atual'!Y745</f>
        <v>não</v>
      </c>
      <c r="D746" s="2" t="str">
        <f>' turmas sistema atual'!C745</f>
        <v>Inovação Tecnológica A-noturno (São Bernardo do Campo)</v>
      </c>
      <c r="E746" s="2" t="str">
        <f>' turmas sistema atual'!D745</f>
        <v>Inovação Tecnológica</v>
      </c>
      <c r="F746" s="2" t="str">
        <f>' turmas sistema atual'!F745</f>
        <v>ESTG010-17</v>
      </c>
      <c r="G746" s="2" t="str">
        <f>' turmas sistema atual'!G745</f>
        <v>A</v>
      </c>
      <c r="H746" s="2" t="str">
        <f>' turmas sistema atual'!W745</f>
        <v xml:space="preserve">segunda das 19:00 às 21:00, semanal ; segunda das 21:00 às 23:00, semanal </v>
      </c>
      <c r="I746" s="5" t="str">
        <f>' turmas sistema atual'!X745</f>
        <v/>
      </c>
      <c r="J746" s="5" t="str">
        <f>' turmas sistema atual'!H745</f>
        <v xml:space="preserve">segunda das 19:00 às 21:00, sala A2-S104-SB, semanal , segunda das 21:00 às 23:00, sala A2-S104-SB, semanal </v>
      </c>
      <c r="K746" s="5">
        <f>' turmas sistema atual'!I745</f>
        <v>0</v>
      </c>
      <c r="L746" s="5" t="str">
        <f>' turmas sistema atual'!J745</f>
        <v>São Bernardo do Campo</v>
      </c>
      <c r="M746" s="5" t="str">
        <f>' turmas sistema atual'!K745</f>
        <v>noturno</v>
      </c>
      <c r="N746" s="5" t="str">
        <f>' turmas sistema atual'!L745</f>
        <v>2-2-2</v>
      </c>
      <c r="O746" s="5">
        <f>' turmas sistema atual'!M745</f>
        <v>125</v>
      </c>
      <c r="P746" s="5">
        <f>' turmas sistema atual'!N745</f>
        <v>0</v>
      </c>
      <c r="Q746" s="5">
        <f t="shared" si="11"/>
        <v>125</v>
      </c>
      <c r="R746" s="2" t="str">
        <f>UPPER(' turmas sistema atual'!R745)</f>
        <v>FRANCIANE FREITAS SILVEIRA</v>
      </c>
      <c r="S746" s="2" t="str">
        <f>UPPER(' turmas sistema atual'!S745)</f>
        <v/>
      </c>
    </row>
    <row r="747" spans="1:19" ht="47.25" customHeight="1" thickBot="1" x14ac:dyDescent="0.3">
      <c r="A747" s="2" t="str">
        <f>' turmas sistema atual'!A746</f>
        <v>ENGENHARIA DE GESTÃO</v>
      </c>
      <c r="B747" s="2" t="str">
        <f>' turmas sistema atual'!B746</f>
        <v>DA1ESTG017-17SB</v>
      </c>
      <c r="C747" s="5" t="str">
        <f>' turmas sistema atual'!Y746</f>
        <v>não</v>
      </c>
      <c r="D747" s="2" t="str">
        <f>' turmas sistema atual'!C746</f>
        <v>Introdução aos Processos de Fabricação Metal - Mecânico A1-diurno (São Bernardo do Campo)</v>
      </c>
      <c r="E747" s="2" t="str">
        <f>' turmas sistema atual'!D746</f>
        <v>Introdução aos Processos de Fabricação Metal - Mecânico</v>
      </c>
      <c r="F747" s="2" t="str">
        <f>' turmas sistema atual'!F746</f>
        <v>ESTG017-17</v>
      </c>
      <c r="G747" s="2" t="str">
        <f>' turmas sistema atual'!G746</f>
        <v>A1</v>
      </c>
      <c r="H747" s="2" t="str">
        <f>' turmas sistema atual'!W746</f>
        <v xml:space="preserve">terça das 15:00 às 18:00, semanal ; quinta das 15:00 às 18:00, semanal </v>
      </c>
      <c r="I747" s="5" t="str">
        <f>' turmas sistema atual'!X746</f>
        <v/>
      </c>
      <c r="J747" s="5" t="str">
        <f>' turmas sistema atual'!H746</f>
        <v xml:space="preserve">terça das 15:00 às 18:00, sala A2-S305-SB, semanal , quinta das 15:00 às 18:00, sala A2-S305-SB, semanal </v>
      </c>
      <c r="K747" s="5">
        <f>' turmas sistema atual'!I746</f>
        <v>0</v>
      </c>
      <c r="L747" s="5" t="str">
        <f>' turmas sistema atual'!J746</f>
        <v>São Bernardo do Campo</v>
      </c>
      <c r="M747" s="5" t="str">
        <f>' turmas sistema atual'!K746</f>
        <v>diurno</v>
      </c>
      <c r="N747" s="5" t="str">
        <f>' turmas sistema atual'!L746</f>
        <v>4-2-4</v>
      </c>
      <c r="O747" s="5">
        <f>' turmas sistema atual'!M746</f>
        <v>62</v>
      </c>
      <c r="P747" s="5">
        <f>' turmas sistema atual'!N746</f>
        <v>0</v>
      </c>
      <c r="Q747" s="5">
        <f t="shared" si="11"/>
        <v>62</v>
      </c>
      <c r="R747" s="2" t="str">
        <f>UPPER(' turmas sistema atual'!R746)</f>
        <v>GUILHERME CANUTO DA SILVA</v>
      </c>
      <c r="S747" s="2" t="str">
        <f>UPPER(' turmas sistema atual'!S746)</f>
        <v/>
      </c>
    </row>
    <row r="748" spans="1:19" ht="47.25" customHeight="1" thickBot="1" x14ac:dyDescent="0.3">
      <c r="A748" s="2" t="str">
        <f>' turmas sistema atual'!A747</f>
        <v>ENGENHARIA DE GESTÃO</v>
      </c>
      <c r="B748" s="2" t="str">
        <f>' turmas sistema atual'!B747</f>
        <v>DAESTG013-17SB</v>
      </c>
      <c r="C748" s="5" t="str">
        <f>' turmas sistema atual'!Y747</f>
        <v>não</v>
      </c>
      <c r="D748" s="2" t="str">
        <f>' turmas sistema atual'!C747</f>
        <v>Pesquisa Operacional A-diurno (São Bernardo do Campo)</v>
      </c>
      <c r="E748" s="2" t="str">
        <f>' turmas sistema atual'!D747</f>
        <v>Pesquisa Operacional</v>
      </c>
      <c r="F748" s="2" t="str">
        <f>' turmas sistema atual'!F747</f>
        <v>ESTG013-17</v>
      </c>
      <c r="G748" s="2" t="str">
        <f>' turmas sistema atual'!G747</f>
        <v>A</v>
      </c>
      <c r="H748" s="2" t="str">
        <f>' turmas sistema atual'!W747</f>
        <v xml:space="preserve">quarta das 10:00 às 12:00, semanal ; sexta das 08:00 às 12:00, semanal </v>
      </c>
      <c r="I748" s="5" t="str">
        <f>' turmas sistema atual'!X747</f>
        <v/>
      </c>
      <c r="J748" s="5" t="str">
        <f>' turmas sistema atual'!H747</f>
        <v xml:space="preserve">quarta das 10:00 às 12:00, sala A2-S301-SB, semanal , sexta das 08:00 às 12:00, sala A2-S301-SB, semanal </v>
      </c>
      <c r="K748" s="5">
        <f>' turmas sistema atual'!I747</f>
        <v>0</v>
      </c>
      <c r="L748" s="5" t="str">
        <f>' turmas sistema atual'!J747</f>
        <v>São Bernardo do Campo</v>
      </c>
      <c r="M748" s="5" t="str">
        <f>' turmas sistema atual'!K747</f>
        <v>diurno</v>
      </c>
      <c r="N748" s="5" t="str">
        <f>' turmas sistema atual'!L747</f>
        <v>4-2-9</v>
      </c>
      <c r="O748" s="5">
        <f>' turmas sistema atual'!M747</f>
        <v>62</v>
      </c>
      <c r="P748" s="5">
        <f>' turmas sistema atual'!N747</f>
        <v>0</v>
      </c>
      <c r="Q748" s="5">
        <f t="shared" si="11"/>
        <v>62</v>
      </c>
      <c r="R748" s="2" t="str">
        <f>UPPER(' turmas sistema atual'!R747)</f>
        <v>EDER DE OLIVEIRA ABENSUR</v>
      </c>
      <c r="S748" s="2" t="str">
        <f>UPPER(' turmas sistema atual'!S747)</f>
        <v/>
      </c>
    </row>
    <row r="749" spans="1:19" ht="47.25" customHeight="1" thickBot="1" x14ac:dyDescent="0.3">
      <c r="A749" s="2" t="str">
        <f>' turmas sistema atual'!A748</f>
        <v>ENGENHARIA DE GESTÃO</v>
      </c>
      <c r="B749" s="2" t="str">
        <f>' turmas sistema atual'!B748</f>
        <v>DAESTG014-17SB</v>
      </c>
      <c r="C749" s="5" t="str">
        <f>' turmas sistema atual'!Y748</f>
        <v>não</v>
      </c>
      <c r="D749" s="2" t="str">
        <f>' turmas sistema atual'!C748</f>
        <v>Planejamento e Controle da Produção A-diurno (São Bernardo do Campo)</v>
      </c>
      <c r="E749" s="2" t="str">
        <f>' turmas sistema atual'!D748</f>
        <v>Planejamento e Controle da Produção</v>
      </c>
      <c r="F749" s="2" t="str">
        <f>' turmas sistema atual'!F748</f>
        <v>ESTG014-17</v>
      </c>
      <c r="G749" s="2" t="str">
        <f>' turmas sistema atual'!G748</f>
        <v>A</v>
      </c>
      <c r="H749" s="2" t="str">
        <f>' turmas sistema atual'!W748</f>
        <v xml:space="preserve">quarta das 10:00 às 12:00, semanal ; quinta das 08:00 às 12:00, semanal </v>
      </c>
      <c r="I749" s="5" t="str">
        <f>' turmas sistema atual'!X748</f>
        <v/>
      </c>
      <c r="J749" s="5" t="str">
        <f>' turmas sistema atual'!H748</f>
        <v xml:space="preserve">quarta das 10:00 às 12:00, sala S-311-2, semanal , quinta das 08:00 às 12:00, sala S-311-2, semanal </v>
      </c>
      <c r="K749" s="5">
        <f>' turmas sistema atual'!I748</f>
        <v>0</v>
      </c>
      <c r="L749" s="5" t="str">
        <f>' turmas sistema atual'!J748</f>
        <v>São Bernardo do Campo</v>
      </c>
      <c r="M749" s="5" t="str">
        <f>' turmas sistema atual'!K748</f>
        <v>diurno</v>
      </c>
      <c r="N749" s="5" t="str">
        <f>' turmas sistema atual'!L748</f>
        <v>4-2-9</v>
      </c>
      <c r="O749" s="5">
        <f>' turmas sistema atual'!M748</f>
        <v>62</v>
      </c>
      <c r="P749" s="5">
        <f>' turmas sistema atual'!N748</f>
        <v>0</v>
      </c>
      <c r="Q749" s="5">
        <f t="shared" si="11"/>
        <v>62</v>
      </c>
      <c r="R749" s="2" t="str">
        <f>UPPER(' turmas sistema atual'!R748)</f>
        <v>LUCELIA BORGES DA COSTA</v>
      </c>
      <c r="S749" s="2" t="str">
        <f>UPPER(' turmas sistema atual'!S748)</f>
        <v>LUCELIA BORGES DA COSTA</v>
      </c>
    </row>
    <row r="750" spans="1:19" ht="47.25" customHeight="1" thickBot="1" x14ac:dyDescent="0.3">
      <c r="A750" s="2" t="str">
        <f>' turmas sistema atual'!A749</f>
        <v>ENGENHARIA DE GESTÃO</v>
      </c>
      <c r="B750" s="2" t="str">
        <f>' turmas sistema atual'!B749</f>
        <v>NAESTG014-17SB</v>
      </c>
      <c r="C750" s="5" t="str">
        <f>' turmas sistema atual'!Y749</f>
        <v>não</v>
      </c>
      <c r="D750" s="2" t="str">
        <f>' turmas sistema atual'!C749</f>
        <v>Planejamento e Controle da Produção A-noturno (São Bernardo do Campo)</v>
      </c>
      <c r="E750" s="2" t="str">
        <f>' turmas sistema atual'!D749</f>
        <v>Planejamento e Controle da Produção</v>
      </c>
      <c r="F750" s="2" t="str">
        <f>' turmas sistema atual'!F749</f>
        <v>ESTG014-17</v>
      </c>
      <c r="G750" s="2" t="str">
        <f>' turmas sistema atual'!G749</f>
        <v>A</v>
      </c>
      <c r="H750" s="2" t="str">
        <f>' turmas sistema atual'!W749</f>
        <v xml:space="preserve">quarta das 19:00 às 23:00, semanal ; quinta das 21:00 às 23:00, semanal </v>
      </c>
      <c r="I750" s="5" t="str">
        <f>' turmas sistema atual'!X749</f>
        <v/>
      </c>
      <c r="J750" s="5" t="str">
        <f>' turmas sistema atual'!H749</f>
        <v xml:space="preserve">quarta das 19:00 às 23:00, sala A-113-0, semanal , quinta das 21:00 às 23:00, sala A-113-0, semanal </v>
      </c>
      <c r="K750" s="5">
        <f>' turmas sistema atual'!I749</f>
        <v>0</v>
      </c>
      <c r="L750" s="5" t="str">
        <f>' turmas sistema atual'!J749</f>
        <v>São Bernardo do Campo</v>
      </c>
      <c r="M750" s="5" t="str">
        <f>' turmas sistema atual'!K749</f>
        <v>noturno</v>
      </c>
      <c r="N750" s="5" t="str">
        <f>' turmas sistema atual'!L749</f>
        <v>4-2-9</v>
      </c>
      <c r="O750" s="5">
        <f>' turmas sistema atual'!M749</f>
        <v>125</v>
      </c>
      <c r="P750" s="5">
        <f>' turmas sistema atual'!N749</f>
        <v>0</v>
      </c>
      <c r="Q750" s="5">
        <f t="shared" si="11"/>
        <v>125</v>
      </c>
      <c r="R750" s="2" t="str">
        <f>UPPER(' turmas sistema atual'!R749)</f>
        <v>LUCELIA BORGES DA COSTA</v>
      </c>
      <c r="S750" s="2" t="str">
        <f>UPPER(' turmas sistema atual'!S749)</f>
        <v/>
      </c>
    </row>
    <row r="751" spans="1:19" ht="47.25" customHeight="1" thickBot="1" x14ac:dyDescent="0.3">
      <c r="A751" s="2" t="str">
        <f>' turmas sistema atual'!A750</f>
        <v>ENGENHARIA DE GESTÃO</v>
      </c>
      <c r="B751" s="2" t="str">
        <f>' turmas sistema atual'!B750</f>
        <v>DAESTG016-17SB</v>
      </c>
      <c r="C751" s="5" t="str">
        <f>' turmas sistema atual'!Y750</f>
        <v>não</v>
      </c>
      <c r="D751" s="2" t="str">
        <f>' turmas sistema atual'!C750</f>
        <v>Qualidade em Sistemas A-diurno (São Bernardo do Campo)</v>
      </c>
      <c r="E751" s="2" t="str">
        <f>' turmas sistema atual'!D750</f>
        <v>Qualidade em Sistemas</v>
      </c>
      <c r="F751" s="2" t="str">
        <f>' turmas sistema atual'!F750</f>
        <v>ESTG016-17</v>
      </c>
      <c r="G751" s="2" t="str">
        <f>' turmas sistema atual'!G750</f>
        <v>A</v>
      </c>
      <c r="H751" s="2" t="str">
        <f>' turmas sistema atual'!W750</f>
        <v xml:space="preserve">quinta das 08:00 às 10:00, semanal ; quinta das 10:00 às 12:00, semanal </v>
      </c>
      <c r="I751" s="5" t="str">
        <f>' turmas sistema atual'!X750</f>
        <v/>
      </c>
      <c r="J751" s="5" t="str">
        <f>' turmas sistema atual'!H750</f>
        <v xml:space="preserve">quinta das 08:00 às 10:00, sala A2-S201-SB, semanal , quinta das 10:00 às 12:00, sala A2-S201-SB, semanal </v>
      </c>
      <c r="K751" s="5">
        <f>' turmas sistema atual'!I750</f>
        <v>0</v>
      </c>
      <c r="L751" s="5" t="str">
        <f>' turmas sistema atual'!J750</f>
        <v>São Bernardo do Campo</v>
      </c>
      <c r="M751" s="5" t="str">
        <f>' turmas sistema atual'!K750</f>
        <v>diurno</v>
      </c>
      <c r="N751" s="5" t="str">
        <f>' turmas sistema atual'!L750</f>
        <v>4-0-5</v>
      </c>
      <c r="O751" s="5">
        <f>' turmas sistema atual'!M750</f>
        <v>62</v>
      </c>
      <c r="P751" s="5">
        <f>' turmas sistema atual'!N750</f>
        <v>0</v>
      </c>
      <c r="Q751" s="5">
        <f t="shared" si="11"/>
        <v>62</v>
      </c>
      <c r="R751" s="2" t="str">
        <f>UPPER(' turmas sistema atual'!R750)</f>
        <v>VANDERLI CORREIA</v>
      </c>
      <c r="S751" s="2" t="str">
        <f>UPPER(' turmas sistema atual'!S750)</f>
        <v/>
      </c>
    </row>
    <row r="752" spans="1:19" ht="47.25" customHeight="1" thickBot="1" x14ac:dyDescent="0.3">
      <c r="A752" s="2" t="str">
        <f>' turmas sistema atual'!A751</f>
        <v>ENGENHARIA DE GESTÃO</v>
      </c>
      <c r="B752" s="2" t="str">
        <f>' turmas sistema atual'!B751</f>
        <v>DAESTG021-17SB</v>
      </c>
      <c r="C752" s="5" t="str">
        <f>' turmas sistema atual'!Y751</f>
        <v>não</v>
      </c>
      <c r="D752" s="2" t="str">
        <f>' turmas sistema atual'!C751</f>
        <v>Sistemas CAD/CAE A-diurno (São Bernardo do Campo)</v>
      </c>
      <c r="E752" s="2" t="str">
        <f>' turmas sistema atual'!D751</f>
        <v>Sistemas CAD/CAE</v>
      </c>
      <c r="F752" s="2" t="str">
        <f>' turmas sistema atual'!F751</f>
        <v>ESTG021-17</v>
      </c>
      <c r="G752" s="2" t="str">
        <f>' turmas sistema atual'!G751</f>
        <v>A</v>
      </c>
      <c r="H752" s="2" t="str">
        <f>' turmas sistema atual'!W751</f>
        <v/>
      </c>
      <c r="I752" s="5" t="str">
        <f>' turmas sistema atual'!X751</f>
        <v xml:space="preserve">terça das 14:00 às 16:00, semanal ; terça das 16:00 às 18:00, semanal </v>
      </c>
      <c r="J752" s="5">
        <f>' turmas sistema atual'!H751</f>
        <v>0</v>
      </c>
      <c r="K752" s="5" t="str">
        <f>' turmas sistema atual'!I751</f>
        <v xml:space="preserve">terça das 14:00 às 16:00, sala A2-L002-SB, semanal , terça das 16:00 às 18:00, sala A2-L002-SB, semanal </v>
      </c>
      <c r="L752" s="5" t="str">
        <f>' turmas sistema atual'!J751</f>
        <v>São Bernardo do Campo</v>
      </c>
      <c r="M752" s="5" t="str">
        <f>' turmas sistema atual'!K751</f>
        <v>diurno</v>
      </c>
      <c r="N752" s="5" t="str">
        <f>' turmas sistema atual'!L751</f>
        <v>1-3-5</v>
      </c>
      <c r="O752" s="5">
        <f>' turmas sistema atual'!M751</f>
        <v>35</v>
      </c>
      <c r="P752" s="5">
        <f>' turmas sistema atual'!N751</f>
        <v>0</v>
      </c>
      <c r="Q752" s="5">
        <f t="shared" si="11"/>
        <v>35</v>
      </c>
      <c r="R752" s="2" t="str">
        <f>UPPER(' turmas sistema atual'!R751)</f>
        <v>FERNANDO GASI</v>
      </c>
      <c r="S752" s="2" t="str">
        <f>UPPER(' turmas sistema atual'!S751)</f>
        <v>FERNANDO GASI</v>
      </c>
    </row>
    <row r="753" spans="1:19" ht="47.25" customHeight="1" thickBot="1" x14ac:dyDescent="0.3">
      <c r="A753" s="2" t="str">
        <f>' turmas sistema atual'!A752</f>
        <v>ENGENHARIA DE GESTÃO</v>
      </c>
      <c r="B753" s="2" t="str">
        <f>' turmas sistema atual'!B752</f>
        <v>DBESTG021-17SB</v>
      </c>
      <c r="C753" s="5" t="str">
        <f>' turmas sistema atual'!Y752</f>
        <v>não</v>
      </c>
      <c r="D753" s="2" t="str">
        <f>' turmas sistema atual'!C752</f>
        <v>Sistemas CAD/CAE B-diurno (São Bernardo do Campo)</v>
      </c>
      <c r="E753" s="2" t="str">
        <f>' turmas sistema atual'!D752</f>
        <v>Sistemas CAD/CAE</v>
      </c>
      <c r="F753" s="2" t="str">
        <f>' turmas sistema atual'!F752</f>
        <v>ESTG021-17</v>
      </c>
      <c r="G753" s="2" t="str">
        <f>' turmas sistema atual'!G752</f>
        <v>B</v>
      </c>
      <c r="H753" s="2" t="str">
        <f>' turmas sistema atual'!W752</f>
        <v/>
      </c>
      <c r="I753" s="5" t="str">
        <f>' turmas sistema atual'!X752</f>
        <v xml:space="preserve">quarta das 14:00 às 16:00, semanal ; quarta das 16:00 às 18:00, semanal </v>
      </c>
      <c r="J753" s="5">
        <f>' turmas sistema atual'!H752</f>
        <v>0</v>
      </c>
      <c r="K753" s="5" t="str">
        <f>' turmas sistema atual'!I752</f>
        <v xml:space="preserve">quarta das 14:00 às 16:00, sala A2-L002-SB, semanal , quarta das 16:00 às 18:00, sala A2-L002-SB, semanal </v>
      </c>
      <c r="L753" s="5" t="str">
        <f>' turmas sistema atual'!J752</f>
        <v>São Bernardo do Campo</v>
      </c>
      <c r="M753" s="5" t="str">
        <f>' turmas sistema atual'!K752</f>
        <v>diurno</v>
      </c>
      <c r="N753" s="5" t="str">
        <f>' turmas sistema atual'!L752</f>
        <v>1-3-5</v>
      </c>
      <c r="O753" s="5">
        <f>' turmas sistema atual'!M752</f>
        <v>35</v>
      </c>
      <c r="P753" s="5">
        <f>' turmas sistema atual'!N752</f>
        <v>0</v>
      </c>
      <c r="Q753" s="5">
        <f t="shared" si="11"/>
        <v>35</v>
      </c>
      <c r="R753" s="2" t="str">
        <f>UPPER(' turmas sistema atual'!R752)</f>
        <v>FERNANDO GASI</v>
      </c>
      <c r="S753" s="2" t="str">
        <f>UPPER(' turmas sistema atual'!S752)</f>
        <v>FERNANDO GASI</v>
      </c>
    </row>
    <row r="754" spans="1:19" ht="47.25" customHeight="1" thickBot="1" x14ac:dyDescent="0.3">
      <c r="A754" s="2" t="str">
        <f>' turmas sistema atual'!A753</f>
        <v>ENGENHARIA DE GESTÃO</v>
      </c>
      <c r="B754" s="2" t="str">
        <f>' turmas sistema atual'!B753</f>
        <v>DAESTG024-17SB</v>
      </c>
      <c r="C754" s="5" t="str">
        <f>' turmas sistema atual'!Y753</f>
        <v>não</v>
      </c>
      <c r="D754" s="2" t="str">
        <f>' turmas sistema atual'!C753</f>
        <v>Sistemas de Informação Corporativos A-diurno (São Bernardo do Campo)</v>
      </c>
      <c r="E754" s="2" t="str">
        <f>' turmas sistema atual'!D753</f>
        <v>Sistemas de Informação Corporativos</v>
      </c>
      <c r="F754" s="2" t="str">
        <f>' turmas sistema atual'!F753</f>
        <v>ESTG024-17</v>
      </c>
      <c r="G754" s="2" t="str">
        <f>' turmas sistema atual'!G753</f>
        <v>A</v>
      </c>
      <c r="H754" s="2" t="str">
        <f>' turmas sistema atual'!W753</f>
        <v xml:space="preserve">quarta das 08:00 às 10:00, semanal ; quarta das 10:00 às 12:00, semanal </v>
      </c>
      <c r="I754" s="5" t="str">
        <f>' turmas sistema atual'!X753</f>
        <v/>
      </c>
      <c r="J754" s="5" t="str">
        <f>' turmas sistema atual'!H753</f>
        <v xml:space="preserve">quarta das 08:00 às 10:00, sala A2-S208-SB, semanal , quarta das 10:00 às 12:00, sala A2-S208-SB, semanal </v>
      </c>
      <c r="K754" s="5">
        <f>' turmas sistema atual'!I753</f>
        <v>0</v>
      </c>
      <c r="L754" s="5" t="str">
        <f>' turmas sistema atual'!J753</f>
        <v>São Bernardo do Campo</v>
      </c>
      <c r="M754" s="5" t="str">
        <f>' turmas sistema atual'!K753</f>
        <v>diurno</v>
      </c>
      <c r="N754" s="5" t="str">
        <f>' turmas sistema atual'!L753</f>
        <v>2-2-5</v>
      </c>
      <c r="O754" s="5">
        <f>' turmas sistema atual'!M753</f>
        <v>62</v>
      </c>
      <c r="P754" s="5">
        <f>' turmas sistema atual'!N753</f>
        <v>0</v>
      </c>
      <c r="Q754" s="5">
        <f t="shared" si="11"/>
        <v>62</v>
      </c>
      <c r="R754" s="2" t="str">
        <f>UPPER(' turmas sistema atual'!R753)</f>
        <v>DOUGLAS ALVES CASSIANO</v>
      </c>
      <c r="S754" s="2" t="str">
        <f>UPPER(' turmas sistema atual'!S753)</f>
        <v>DOUGLAS ALVES CASSIANO</v>
      </c>
    </row>
    <row r="755" spans="1:19" ht="47.25" customHeight="1" thickBot="1" x14ac:dyDescent="0.3">
      <c r="A755" s="2" t="str">
        <f>' turmas sistema atual'!A754</f>
        <v>ENGENHARIA DE GESTÃO</v>
      </c>
      <c r="B755" s="2" t="str">
        <f>' turmas sistema atual'!B754</f>
        <v>NA1ESTG020-17SB</v>
      </c>
      <c r="C755" s="5" t="str">
        <f>' turmas sistema atual'!Y754</f>
        <v>não</v>
      </c>
      <c r="D755" s="2" t="str">
        <f>' turmas sistema atual'!C754</f>
        <v>Sistemas e Processos de Produção A1-noturno (São Bernardo do Campo)</v>
      </c>
      <c r="E755" s="2" t="str">
        <f>' turmas sistema atual'!D754</f>
        <v>Sistemas e Processos de Produção</v>
      </c>
      <c r="F755" s="2" t="str">
        <f>' turmas sistema atual'!F754</f>
        <v>ESTG020-17</v>
      </c>
      <c r="G755" s="2" t="str">
        <f>' turmas sistema atual'!G754</f>
        <v>A1</v>
      </c>
      <c r="H755" s="2" t="str">
        <f>' turmas sistema atual'!W754</f>
        <v xml:space="preserve">quarta das 19:00 às 21:00, semanal ; quarta das 21:00 às 23:00, semanal </v>
      </c>
      <c r="I755" s="5" t="str">
        <f>' turmas sistema atual'!X754</f>
        <v/>
      </c>
      <c r="J755" s="5" t="str">
        <f>' turmas sistema atual'!H754</f>
        <v xml:space="preserve">quarta das 19:00 às 21:00, sala A1-S202-SB, semanal , quarta das 21:00 às 23:00, sala A2-S202-SB, semanal </v>
      </c>
      <c r="K755" s="5">
        <f>' turmas sistema atual'!I754</f>
        <v>0</v>
      </c>
      <c r="L755" s="5" t="str">
        <f>' turmas sistema atual'!J754</f>
        <v>São Bernardo do Campo</v>
      </c>
      <c r="M755" s="5" t="str">
        <f>' turmas sistema atual'!K754</f>
        <v>noturno</v>
      </c>
      <c r="N755" s="5" t="str">
        <f>' turmas sistema atual'!L754</f>
        <v>2-2-4</v>
      </c>
      <c r="O755" s="5">
        <f>' turmas sistema atual'!M754</f>
        <v>62</v>
      </c>
      <c r="P755" s="5">
        <f>' turmas sistema atual'!N754</f>
        <v>0</v>
      </c>
      <c r="Q755" s="5">
        <f t="shared" si="11"/>
        <v>62</v>
      </c>
      <c r="R755" s="2" t="str">
        <f>UPPER(' turmas sistema atual'!R754)</f>
        <v>LEONARDO RIBEIRO RODRIGUES</v>
      </c>
      <c r="S755" s="2" t="str">
        <f>UPPER(' turmas sistema atual'!S754)</f>
        <v/>
      </c>
    </row>
    <row r="756" spans="1:19" ht="47.25" customHeight="1" thickBot="1" x14ac:dyDescent="0.3">
      <c r="A756" s="2" t="str">
        <f>' turmas sistema atual'!A755</f>
        <v>ENGENHARIA DE GESTÃO</v>
      </c>
      <c r="B756" s="2" t="str">
        <f>' turmas sistema atual'!B755</f>
        <v>NA1ESZG005-17SB</v>
      </c>
      <c r="C756" s="5" t="str">
        <f>' turmas sistema atual'!Y755</f>
        <v>não</v>
      </c>
      <c r="D756" s="2" t="str">
        <f>' turmas sistema atual'!C755</f>
        <v>Técnicas de Tomadas de Decisão Aplicáveis em Modelos de Interdependência A1-noturno (São Bernardo do Campo)</v>
      </c>
      <c r="E756" s="2" t="str">
        <f>' turmas sistema atual'!D755</f>
        <v>Técnicas de Tomadas de Decisão Aplicáveis em Modelos de Interdependência</v>
      </c>
      <c r="F756" s="2" t="str">
        <f>' turmas sistema atual'!F755</f>
        <v>ESZG005-17</v>
      </c>
      <c r="G756" s="2" t="str">
        <f>' turmas sistema atual'!G755</f>
        <v>A1</v>
      </c>
      <c r="H756" s="2" t="str">
        <f>' turmas sistema atual'!W755</f>
        <v xml:space="preserve">terça das 19:00 às 23:00, semanal </v>
      </c>
      <c r="I756" s="5" t="str">
        <f>' turmas sistema atual'!X755</f>
        <v/>
      </c>
      <c r="J756" s="5" t="str">
        <f>' turmas sistema atual'!H755</f>
        <v xml:space="preserve">terça das 19:00 às 23:00, sala A1-S201-SB, semanal </v>
      </c>
      <c r="K756" s="5">
        <f>' turmas sistema atual'!I755</f>
        <v>0</v>
      </c>
      <c r="L756" s="5" t="str">
        <f>' turmas sistema atual'!J755</f>
        <v>São Bernardo do Campo</v>
      </c>
      <c r="M756" s="5" t="str">
        <f>' turmas sistema atual'!K755</f>
        <v>noturno</v>
      </c>
      <c r="N756" s="5" t="str">
        <f>' turmas sistema atual'!L755</f>
        <v>2-2-4</v>
      </c>
      <c r="O756" s="5">
        <f>' turmas sistema atual'!M755</f>
        <v>63</v>
      </c>
      <c r="P756" s="5">
        <f>' turmas sistema atual'!N755</f>
        <v>0</v>
      </c>
      <c r="Q756" s="5">
        <f t="shared" si="11"/>
        <v>63</v>
      </c>
      <c r="R756" s="2" t="str">
        <f>UPPER(' turmas sistema atual'!R755)</f>
        <v>PATRICIA BELFIORE FAVERO</v>
      </c>
      <c r="S756" s="2" t="str">
        <f>UPPER(' turmas sistema atual'!S755)</f>
        <v>PATRICIA BELFIORE FAVERO</v>
      </c>
    </row>
    <row r="757" spans="1:19" ht="47.25" customHeight="1" thickBot="1" x14ac:dyDescent="0.3">
      <c r="A757" s="2" t="str">
        <f>' turmas sistema atual'!A756</f>
        <v>ENGENHARIA DE GESTÃO</v>
      </c>
      <c r="B757" s="2" t="str">
        <f>' turmas sistema atual'!B756</f>
        <v>NAESTG019-17SB</v>
      </c>
      <c r="C757" s="5" t="str">
        <f>' turmas sistema atual'!Y756</f>
        <v>não</v>
      </c>
      <c r="D757" s="2" t="str">
        <f>' turmas sistema atual'!C756</f>
        <v>Tempos, Métodos e Arranjos Físicos A-noturno (São Bernardo do Campo)</v>
      </c>
      <c r="E757" s="2" t="str">
        <f>' turmas sistema atual'!D756</f>
        <v>Tempos, Métodos e Arranjos Físicos</v>
      </c>
      <c r="F757" s="2" t="str">
        <f>' turmas sistema atual'!F756</f>
        <v>ESTG019-17</v>
      </c>
      <c r="G757" s="2" t="str">
        <f>' turmas sistema atual'!G756</f>
        <v>A</v>
      </c>
      <c r="H757" s="2" t="str">
        <f>' turmas sistema atual'!W756</f>
        <v xml:space="preserve">segunda das 19:00 às 21:00, semanal ; segunda das 21:00 às 23:00, semanal </v>
      </c>
      <c r="I757" s="5" t="str">
        <f>' turmas sistema atual'!X756</f>
        <v/>
      </c>
      <c r="J757" s="5" t="str">
        <f>' turmas sistema atual'!H756</f>
        <v xml:space="preserve">segunda das 19:00 às 21:00, sala A2-S208-SB, semanal , segunda das 21:00 às 23:00, sala A2-S208-SB, semanal </v>
      </c>
      <c r="K757" s="5">
        <f>' turmas sistema atual'!I756</f>
        <v>0</v>
      </c>
      <c r="L757" s="5" t="str">
        <f>' turmas sistema atual'!J756</f>
        <v>São Bernardo do Campo</v>
      </c>
      <c r="M757" s="5" t="str">
        <f>' turmas sistema atual'!K756</f>
        <v>noturno</v>
      </c>
      <c r="N757" s="5" t="str">
        <f>' turmas sistema atual'!L756</f>
        <v>2-2-5</v>
      </c>
      <c r="O757" s="5">
        <f>' turmas sistema atual'!M756</f>
        <v>125</v>
      </c>
      <c r="P757" s="5">
        <f>' turmas sistema atual'!N756</f>
        <v>0</v>
      </c>
      <c r="Q757" s="5">
        <f t="shared" si="11"/>
        <v>125</v>
      </c>
      <c r="R757" s="2" t="str">
        <f>UPPER(' turmas sistema atual'!R756)</f>
        <v>JABRA HABER</v>
      </c>
      <c r="S757" s="2" t="str">
        <f>UPPER(' turmas sistema atual'!S756)</f>
        <v/>
      </c>
    </row>
    <row r="758" spans="1:19" ht="47.25" customHeight="1" thickBot="1" x14ac:dyDescent="0.3">
      <c r="A758" s="2" t="str">
        <f>' turmas sistema atual'!A757</f>
        <v>ENGENHARIA DE INFORMAÇÃO</v>
      </c>
      <c r="B758" s="2" t="str">
        <f>' turmas sistema atual'!B757</f>
        <v>DA1ESTA004-17SA</v>
      </c>
      <c r="C758" s="5" t="str">
        <f>' turmas sistema atual'!Y757</f>
        <v>não</v>
      </c>
      <c r="D758" s="2" t="str">
        <f>' turmas sistema atual'!C757</f>
        <v>Circuitos Elétricos II A1-diurno (Santo André)</v>
      </c>
      <c r="E758" s="2" t="str">
        <f>' turmas sistema atual'!D757</f>
        <v>Circuitos Elétricos II</v>
      </c>
      <c r="F758" s="2" t="str">
        <f>' turmas sistema atual'!F757</f>
        <v>ESTA004-17</v>
      </c>
      <c r="G758" s="2" t="str">
        <f>' turmas sistema atual'!G757</f>
        <v>A1</v>
      </c>
      <c r="H758" s="2" t="str">
        <f>' turmas sistema atual'!W757</f>
        <v>quarta das 10:00 às 13:00, semanal ; sexta das 08:00 às 10:00, quinzenal II</v>
      </c>
      <c r="I758" s="5" t="str">
        <f>' turmas sistema atual'!X757</f>
        <v>sexta das 08:00 às 10:00, quinzenal I</v>
      </c>
      <c r="J758" s="5" t="str">
        <f>' turmas sistema atual'!H757</f>
        <v>quarta das 10:00 às 13:00, sala S-212-0, semanal , sexta das 08:00 às 10:00, sala S-212-0, quinzenal II</v>
      </c>
      <c r="K758" s="5" t="str">
        <f>' turmas sistema atual'!I757</f>
        <v>sexta das 08:00 às 10:00, sala 410-1, quinzenal I</v>
      </c>
      <c r="L758" s="5" t="str">
        <f>' turmas sistema atual'!J757</f>
        <v>Santo André</v>
      </c>
      <c r="M758" s="5" t="str">
        <f>' turmas sistema atual'!K757</f>
        <v>diurno</v>
      </c>
      <c r="N758" s="5" t="str">
        <f>' turmas sistema atual'!L757</f>
        <v>3-2-4</v>
      </c>
      <c r="O758" s="5">
        <f>' turmas sistema atual'!M757</f>
        <v>60</v>
      </c>
      <c r="P758" s="5">
        <f>' turmas sistema atual'!N757</f>
        <v>0</v>
      </c>
      <c r="Q758" s="5">
        <f t="shared" si="11"/>
        <v>60</v>
      </c>
      <c r="R758" s="2" t="str">
        <f>UPPER(' turmas sistema atual'!R757)</f>
        <v>RICARDO SUYAMA</v>
      </c>
      <c r="S758" s="2" t="str">
        <f>UPPER(' turmas sistema atual'!S757)</f>
        <v>RICARDO SUYAMA</v>
      </c>
    </row>
    <row r="759" spans="1:19" ht="47.25" customHeight="1" thickBot="1" x14ac:dyDescent="0.3">
      <c r="A759" s="2" t="str">
        <f>' turmas sistema atual'!A758</f>
        <v>ENGENHARIA DE INFORMAÇÃO</v>
      </c>
      <c r="B759" s="2" t="str">
        <f>' turmas sistema atual'!B758</f>
        <v>NBESTA004-17SA</v>
      </c>
      <c r="C759" s="5" t="str">
        <f>' turmas sistema atual'!Y758</f>
        <v>não</v>
      </c>
      <c r="D759" s="2" t="str">
        <f>' turmas sistema atual'!C758</f>
        <v>Circuitos Elétricos II B-noturno (Santo André)</v>
      </c>
      <c r="E759" s="2" t="str">
        <f>' turmas sistema atual'!D758</f>
        <v>Circuitos Elétricos II</v>
      </c>
      <c r="F759" s="2" t="str">
        <f>' turmas sistema atual'!F758</f>
        <v>ESTA004-17</v>
      </c>
      <c r="G759" s="2" t="str">
        <f>' turmas sistema atual'!G758</f>
        <v>B</v>
      </c>
      <c r="H759" s="2" t="str">
        <f>' turmas sistema atual'!W758</f>
        <v xml:space="preserve">quarta das 21:00 às 23:00, quinzenal I; sexta das 18:00 às 21:00, semanal </v>
      </c>
      <c r="I759" s="5" t="str">
        <f>' turmas sistema atual'!X758</f>
        <v>quarta das 21:00 às 23:00, quinzenal II</v>
      </c>
      <c r="J759" s="5" t="str">
        <f>' turmas sistema atual'!H758</f>
        <v xml:space="preserve">quarta das 21:00 às 23:00, sala S-006-0, quinzenal I, sexta das 18:00 às 21:00, sala S-212-0, semanal </v>
      </c>
      <c r="K759" s="5" t="str">
        <f>' turmas sistema atual'!I758</f>
        <v>quarta das 21:00 às 23:00, sala 410-1, quinzenal II</v>
      </c>
      <c r="L759" s="5" t="str">
        <f>' turmas sistema atual'!J758</f>
        <v>Santo André</v>
      </c>
      <c r="M759" s="5" t="str">
        <f>' turmas sistema atual'!K758</f>
        <v>noturno</v>
      </c>
      <c r="N759" s="5" t="str">
        <f>' turmas sistema atual'!L758</f>
        <v>3-2-4</v>
      </c>
      <c r="O759" s="5">
        <f>' turmas sistema atual'!M758</f>
        <v>60</v>
      </c>
      <c r="P759" s="5">
        <f>' turmas sistema atual'!N758</f>
        <v>0</v>
      </c>
      <c r="Q759" s="5">
        <f t="shared" si="11"/>
        <v>60</v>
      </c>
      <c r="R759" s="2" t="str">
        <f>UPPER(' turmas sistema atual'!R758)</f>
        <v>ANDRÉ KAZUO TAKAHATA</v>
      </c>
      <c r="S759" s="2" t="str">
        <f>UPPER(' turmas sistema atual'!S758)</f>
        <v>ANDRÉ KAZUO TAKAHATA</v>
      </c>
    </row>
    <row r="760" spans="1:19" ht="47.25" customHeight="1" thickBot="1" x14ac:dyDescent="0.3">
      <c r="A760" s="2" t="str">
        <f>' turmas sistema atual'!A759</f>
        <v>ENGENHARIA DE INFORMAÇÃO</v>
      </c>
      <c r="B760" s="2" t="str">
        <f>' turmas sistema atual'!B759</f>
        <v>DAESTI010-17SA</v>
      </c>
      <c r="C760" s="5" t="str">
        <f>' turmas sistema atual'!Y759</f>
        <v>não</v>
      </c>
      <c r="D760" s="2" t="str">
        <f>' turmas sistema atual'!C759</f>
        <v>Comunicações Ópticas A-diurno (Santo André)</v>
      </c>
      <c r="E760" s="2" t="str">
        <f>' turmas sistema atual'!D759</f>
        <v>Comunicações Ópticas</v>
      </c>
      <c r="F760" s="2" t="str">
        <f>' turmas sistema atual'!F759</f>
        <v>ESTI010-17</v>
      </c>
      <c r="G760" s="2" t="str">
        <f>' turmas sistema atual'!G759</f>
        <v>A</v>
      </c>
      <c r="H760" s="2" t="str">
        <f>' turmas sistema atual'!W759</f>
        <v>segunda das 08:00 às 10:00, semanal ; quinta das 10:00 às 12:00, quinzenal II</v>
      </c>
      <c r="I760" s="5" t="str">
        <f>' turmas sistema atual'!X759</f>
        <v>quinta das 10:00 às 12:00, quinzenal I</v>
      </c>
      <c r="J760" s="5" t="str">
        <f>' turmas sistema atual'!H759</f>
        <v>segunda das 08:00 às 10:00, sala S-307-3, semanal , quinta das 10:00 às 12:00, sala S-307-3, quinzenal II</v>
      </c>
      <c r="K760" s="5" t="str">
        <f>' turmas sistema atual'!I759</f>
        <v>quinta das 10:00 às 12:00, sala 403-1, quinzenal I</v>
      </c>
      <c r="L760" s="5" t="str">
        <f>' turmas sistema atual'!J759</f>
        <v>Santo André</v>
      </c>
      <c r="M760" s="5" t="str">
        <f>' turmas sistema atual'!K759</f>
        <v>diurno</v>
      </c>
      <c r="N760" s="5" t="str">
        <f>' turmas sistema atual'!L759</f>
        <v>3-1-4</v>
      </c>
      <c r="O760" s="5">
        <f>' turmas sistema atual'!M759</f>
        <v>60</v>
      </c>
      <c r="P760" s="5">
        <f>' turmas sistema atual'!N759</f>
        <v>0</v>
      </c>
      <c r="Q760" s="5">
        <f t="shared" si="11"/>
        <v>60</v>
      </c>
      <c r="R760" s="2" t="str">
        <f>UPPER(' turmas sistema atual'!R759)</f>
        <v>LUIZ HENRIQUE BONANI DO NASCIMENTO</v>
      </c>
      <c r="S760" s="2" t="str">
        <f>UPPER(' turmas sistema atual'!S759)</f>
        <v>LUIZ HENRIQUE BONANI DO NASCIMENTO</v>
      </c>
    </row>
    <row r="761" spans="1:19" ht="47.25" customHeight="1" thickBot="1" x14ac:dyDescent="0.3">
      <c r="A761" s="2" t="str">
        <f>' turmas sistema atual'!A760</f>
        <v>ENGENHARIA DE INFORMAÇÃO</v>
      </c>
      <c r="B761" s="2" t="str">
        <f>' turmas sistema atual'!B760</f>
        <v>NAESTI010-17SA</v>
      </c>
      <c r="C761" s="5" t="str">
        <f>' turmas sistema atual'!Y760</f>
        <v>não</v>
      </c>
      <c r="D761" s="2" t="str">
        <f>' turmas sistema atual'!C760</f>
        <v>Comunicações Ópticas A-noturno (Santo André)</v>
      </c>
      <c r="E761" s="2" t="str">
        <f>' turmas sistema atual'!D760</f>
        <v>Comunicações Ópticas</v>
      </c>
      <c r="F761" s="2" t="str">
        <f>' turmas sistema atual'!F760</f>
        <v>ESTI010-17</v>
      </c>
      <c r="G761" s="2" t="str">
        <f>' turmas sistema atual'!G760</f>
        <v>A</v>
      </c>
      <c r="H761" s="2" t="str">
        <f>' turmas sistema atual'!W760</f>
        <v>segunda das 19:00 às 21:00, semanal ; quinta das 21:00 às 23:00, quinzenal II</v>
      </c>
      <c r="I761" s="5" t="str">
        <f>' turmas sistema atual'!X760</f>
        <v>quinta das 21:00 às 23:00, quinzenal I</v>
      </c>
      <c r="J761" s="5" t="str">
        <f>' turmas sistema atual'!H760</f>
        <v>segunda das 19:00 às 21:00, sala S-301-3, semanal , quinta das 21:00 às 23:00, sala S-302-2, quinzenal II</v>
      </c>
      <c r="K761" s="5" t="str">
        <f>' turmas sistema atual'!I760</f>
        <v>quinta das 21:00 às 23:00, sala 403-1, quinzenal I</v>
      </c>
      <c r="L761" s="5" t="str">
        <f>' turmas sistema atual'!J760</f>
        <v>Santo André</v>
      </c>
      <c r="M761" s="5" t="str">
        <f>' turmas sistema atual'!K760</f>
        <v>noturno</v>
      </c>
      <c r="N761" s="5" t="str">
        <f>' turmas sistema atual'!L760</f>
        <v>3-1-4</v>
      </c>
      <c r="O761" s="5">
        <f>' turmas sistema atual'!M760</f>
        <v>60</v>
      </c>
      <c r="P761" s="5">
        <f>' turmas sistema atual'!N760</f>
        <v>0</v>
      </c>
      <c r="Q761" s="5">
        <f t="shared" si="11"/>
        <v>60</v>
      </c>
      <c r="R761" s="2" t="str">
        <f>UPPER(' turmas sistema atual'!R760)</f>
        <v>ANDERSON LEONARDO SANCHES</v>
      </c>
      <c r="S761" s="2" t="str">
        <f>UPPER(' turmas sistema atual'!S760)</f>
        <v>ANDERSON LEONARDO SANCHES</v>
      </c>
    </row>
    <row r="762" spans="1:19" ht="47.25" customHeight="1" thickBot="1" x14ac:dyDescent="0.3">
      <c r="A762" s="2" t="str">
        <f>' turmas sistema atual'!A761</f>
        <v>ENGENHARIA DE INFORMAÇÃO</v>
      </c>
      <c r="B762" s="2" t="str">
        <f>' turmas sistema atual'!B761</f>
        <v>DA1ESTA001-17SA</v>
      </c>
      <c r="C762" s="5" t="str">
        <f>' turmas sistema atual'!Y761</f>
        <v>não</v>
      </c>
      <c r="D762" s="2" t="str">
        <f>' turmas sistema atual'!C761</f>
        <v>Dispositivos Eletrônicos A1-diurno (Santo André)</v>
      </c>
      <c r="E762" s="2" t="str">
        <f>' turmas sistema atual'!D761</f>
        <v>Dispositivos Eletrônicos</v>
      </c>
      <c r="F762" s="2" t="str">
        <f>' turmas sistema atual'!F761</f>
        <v>ESTA001-17</v>
      </c>
      <c r="G762" s="2" t="str">
        <f>' turmas sistema atual'!G761</f>
        <v>A1</v>
      </c>
      <c r="H762" s="2" t="str">
        <f>' turmas sistema atual'!W761</f>
        <v xml:space="preserve">segunda das 10:00 às 13:00, semanal </v>
      </c>
      <c r="I762" s="5" t="str">
        <f>' turmas sistema atual'!X761</f>
        <v>quarta das 08:00 às 10:00, quinzenal I; quarta das 08:00 às 10:00, quinzenal II</v>
      </c>
      <c r="J762" s="5" t="str">
        <f>' turmas sistema atual'!H761</f>
        <v xml:space="preserve">segunda das 10:00 às 13:00, sala S-302-2, semanal </v>
      </c>
      <c r="K762" s="5" t="str">
        <f>' turmas sistema atual'!I761</f>
        <v>quarta das 08:00 às 10:00, sala 405-1, quinzenal I, quarta das 08:00 às 10:00, sala 405-1, quinzenal II</v>
      </c>
      <c r="L762" s="5" t="str">
        <f>' turmas sistema atual'!J761</f>
        <v>Santo André</v>
      </c>
      <c r="M762" s="5" t="str">
        <f>' turmas sistema atual'!K761</f>
        <v>diurno</v>
      </c>
      <c r="N762" s="5" t="str">
        <f>' turmas sistema atual'!L761</f>
        <v>3-2-4</v>
      </c>
      <c r="O762" s="5">
        <f>' turmas sistema atual'!M761</f>
        <v>33</v>
      </c>
      <c r="P762" s="5">
        <f>' turmas sistema atual'!N761</f>
        <v>0</v>
      </c>
      <c r="Q762" s="5">
        <f t="shared" si="11"/>
        <v>33</v>
      </c>
      <c r="R762" s="2" t="str">
        <f>UPPER(' turmas sistema atual'!R761)</f>
        <v>KATIA FRANKLIN ALBERTIN TORRES</v>
      </c>
      <c r="S762" s="2" t="str">
        <f>UPPER(' turmas sistema atual'!S761)</f>
        <v>ANDRE DA FONTOURA PONCHET</v>
      </c>
    </row>
    <row r="763" spans="1:19" ht="47.25" customHeight="1" thickBot="1" x14ac:dyDescent="0.3">
      <c r="A763" s="2" t="str">
        <f>' turmas sistema atual'!A762</f>
        <v>ENGENHARIA DE INFORMAÇÃO</v>
      </c>
      <c r="B763" s="2" t="str">
        <f>' turmas sistema atual'!B762</f>
        <v>DA2ESTA001-17SA</v>
      </c>
      <c r="C763" s="5" t="str">
        <f>' turmas sistema atual'!Y762</f>
        <v>não</v>
      </c>
      <c r="D763" s="2" t="str">
        <f>' turmas sistema atual'!C762</f>
        <v>Dispositivos Eletrônicos A2-diurno (Santo André)</v>
      </c>
      <c r="E763" s="2" t="str">
        <f>' turmas sistema atual'!D762</f>
        <v>Dispositivos Eletrônicos</v>
      </c>
      <c r="F763" s="2" t="str">
        <f>' turmas sistema atual'!F762</f>
        <v>ESTA001-17</v>
      </c>
      <c r="G763" s="2" t="str">
        <f>' turmas sistema atual'!G762</f>
        <v>A2</v>
      </c>
      <c r="H763" s="2" t="str">
        <f>' turmas sistema atual'!W762</f>
        <v xml:space="preserve">segunda das 10:00 às 13:00, semanal </v>
      </c>
      <c r="I763" s="5" t="str">
        <f>' turmas sistema atual'!X762</f>
        <v>quarta das 08:00 às 10:00, quinzenal I; quarta das 08:00 às 10:00, quinzenal II</v>
      </c>
      <c r="J763" s="5" t="str">
        <f>' turmas sistema atual'!H762</f>
        <v xml:space="preserve">segunda das 10:00 às 13:00, sala S-302-2, semanal </v>
      </c>
      <c r="K763" s="5" t="str">
        <f>' turmas sistema atual'!I762</f>
        <v>quarta das 08:00 às 10:00, sala 403-1, quinzenal I, quarta das 08:00 às 10:00, sala 403-1, quinzenal II</v>
      </c>
      <c r="L763" s="5" t="str">
        <f>' turmas sistema atual'!J762</f>
        <v>Santo André</v>
      </c>
      <c r="M763" s="5" t="str">
        <f>' turmas sistema atual'!K762</f>
        <v>diurno</v>
      </c>
      <c r="N763" s="5" t="str">
        <f>' turmas sistema atual'!L762</f>
        <v>3-2-4</v>
      </c>
      <c r="O763" s="5">
        <f>' turmas sistema atual'!M762</f>
        <v>32</v>
      </c>
      <c r="P763" s="5">
        <f>' turmas sistema atual'!N762</f>
        <v>0</v>
      </c>
      <c r="Q763" s="5">
        <f t="shared" si="11"/>
        <v>32</v>
      </c>
      <c r="R763" s="2" t="str">
        <f>UPPER(' turmas sistema atual'!R762)</f>
        <v>KATIA FRANKLIN ALBERTIN TORRES</v>
      </c>
      <c r="S763" s="2" t="str">
        <f>UPPER(' turmas sistema atual'!S762)</f>
        <v>KATIA FRANKLIN ALBERTIN TORRES</v>
      </c>
    </row>
    <row r="764" spans="1:19" ht="47.25" customHeight="1" thickBot="1" x14ac:dyDescent="0.3">
      <c r="A764" s="2" t="str">
        <f>' turmas sistema atual'!A763</f>
        <v>ENGENHARIA DE INFORMAÇÃO</v>
      </c>
      <c r="B764" s="2" t="str">
        <f>' turmas sistema atual'!B763</f>
        <v>NBESTA001-17SA</v>
      </c>
      <c r="C764" s="5" t="str">
        <f>' turmas sistema atual'!Y763</f>
        <v>não</v>
      </c>
      <c r="D764" s="2" t="str">
        <f>' turmas sistema atual'!C763</f>
        <v>Dispositivos Eletrônicos B-noturno (Santo André)</v>
      </c>
      <c r="E764" s="2" t="str">
        <f>' turmas sistema atual'!D763</f>
        <v>Dispositivos Eletrônicos</v>
      </c>
      <c r="F764" s="2" t="str">
        <f>' turmas sistema atual'!F763</f>
        <v>ESTA001-17</v>
      </c>
      <c r="G764" s="2" t="str">
        <f>' turmas sistema atual'!G763</f>
        <v>B</v>
      </c>
      <c r="H764" s="2" t="str">
        <f>' turmas sistema atual'!W763</f>
        <v xml:space="preserve">segunda das 21:00 às 23:00, quinzenal I; quarta das 18:00 às 21:00, semanal </v>
      </c>
      <c r="I764" s="5" t="str">
        <f>' turmas sistema atual'!X763</f>
        <v>segunda das 21:00 às 23:00, quinzenal II</v>
      </c>
      <c r="J764" s="5" t="str">
        <f>' turmas sistema atual'!H763</f>
        <v xml:space="preserve">segunda das 21:00 às 23:00, sala A-113-0, quinzenal I, quarta das 18:00 às 21:00, sala A-113-0, semanal </v>
      </c>
      <c r="K764" s="5" t="str">
        <f>' turmas sistema atual'!I763</f>
        <v>segunda das 21:00 às 23:00, sala 403-1, quinzenal II</v>
      </c>
      <c r="L764" s="5" t="str">
        <f>' turmas sistema atual'!J763</f>
        <v>Santo André</v>
      </c>
      <c r="M764" s="5" t="str">
        <f>' turmas sistema atual'!K763</f>
        <v>noturno</v>
      </c>
      <c r="N764" s="5" t="str">
        <f>' turmas sistema atual'!L763</f>
        <v>3-2-4</v>
      </c>
      <c r="O764" s="5">
        <f>' turmas sistema atual'!M763</f>
        <v>60</v>
      </c>
      <c r="P764" s="5">
        <f>' turmas sistema atual'!N763</f>
        <v>0</v>
      </c>
      <c r="Q764" s="5">
        <f t="shared" si="11"/>
        <v>60</v>
      </c>
      <c r="R764" s="2" t="str">
        <f>UPPER(' turmas sistema atual'!R763)</f>
        <v>MARCELO BENDER PEROTONI</v>
      </c>
      <c r="S764" s="2" t="str">
        <f>UPPER(' turmas sistema atual'!S763)</f>
        <v>MARCELO BENDER PEROTONI</v>
      </c>
    </row>
    <row r="765" spans="1:19" ht="47.25" customHeight="1" thickBot="1" x14ac:dyDescent="0.3">
      <c r="A765" s="2" t="str">
        <f>' turmas sistema atual'!A764</f>
        <v>ENGENHARIA DE INFORMAÇÃO</v>
      </c>
      <c r="B765" s="2" t="str">
        <f>' turmas sistema atual'!B764</f>
        <v>NAESTI002-17SA</v>
      </c>
      <c r="C765" s="5" t="str">
        <f>' turmas sistema atual'!Y764</f>
        <v>não</v>
      </c>
      <c r="D765" s="2" t="str">
        <f>' turmas sistema atual'!C764</f>
        <v>Eletrônica Digital A-noturno (Santo André)</v>
      </c>
      <c r="E765" s="2" t="str">
        <f>' turmas sistema atual'!D764</f>
        <v>Eletrônica Digital</v>
      </c>
      <c r="F765" s="2" t="str">
        <f>' turmas sistema atual'!F764</f>
        <v>ESTI002-17</v>
      </c>
      <c r="G765" s="2" t="str">
        <f>' turmas sistema atual'!G764</f>
        <v>A</v>
      </c>
      <c r="H765" s="2" t="str">
        <f>' turmas sistema atual'!W764</f>
        <v xml:space="preserve">quarta das 17:00 às 19:00, semanal ; sexta das 17:00 às 19:00, semanal </v>
      </c>
      <c r="I765" s="5" t="str">
        <f>' turmas sistema atual'!X764</f>
        <v xml:space="preserve">segunda das 17:00 às 19:00, semanal </v>
      </c>
      <c r="J765" s="5" t="str">
        <f>' turmas sistema atual'!H764</f>
        <v xml:space="preserve">quarta das 17:00 às 19:00, sala S - 311-1, semanal , sexta das 17:00 às 19:00, sala S - 311-1, semanal </v>
      </c>
      <c r="K765" s="5" t="str">
        <f>' turmas sistema atual'!I764</f>
        <v xml:space="preserve">segunda das 17:00 às 19:00, sala 405-1, semanal </v>
      </c>
      <c r="L765" s="5" t="str">
        <f>' turmas sistema atual'!J764</f>
        <v>Santo André</v>
      </c>
      <c r="M765" s="5" t="str">
        <f>' turmas sistema atual'!K764</f>
        <v>noturno</v>
      </c>
      <c r="N765" s="5" t="str">
        <f>' turmas sistema atual'!L764</f>
        <v>4-2-4</v>
      </c>
      <c r="O765" s="5">
        <f>' turmas sistema atual'!M764</f>
        <v>60</v>
      </c>
      <c r="P765" s="5">
        <f>' turmas sistema atual'!N764</f>
        <v>0</v>
      </c>
      <c r="Q765" s="5">
        <f t="shared" si="11"/>
        <v>60</v>
      </c>
      <c r="R765" s="2" t="str">
        <f>UPPER(' turmas sistema atual'!R764)</f>
        <v>GERMAN CARLOS SANTOS QUISPE</v>
      </c>
      <c r="S765" s="2" t="str">
        <f>UPPER(' turmas sistema atual'!S764)</f>
        <v>GERMAN CARLOS SANTOS QUISPE</v>
      </c>
    </row>
    <row r="766" spans="1:19" ht="47.25" customHeight="1" thickBot="1" x14ac:dyDescent="0.3">
      <c r="A766" s="2" t="str">
        <f>' turmas sistema atual'!A765</f>
        <v>ENGENHARIA DE INFORMAÇÃO</v>
      </c>
      <c r="B766" s="2" t="str">
        <f>' turmas sistema atual'!B765</f>
        <v>NAESZI002-17SA</v>
      </c>
      <c r="C766" s="5" t="str">
        <f>' turmas sistema atual'!Y765</f>
        <v>não</v>
      </c>
      <c r="D766" s="2" t="str">
        <f>' turmas sistema atual'!C765</f>
        <v>Filtragem Adaptativa A-noturno (Santo André)</v>
      </c>
      <c r="E766" s="2" t="str">
        <f>' turmas sistema atual'!D765</f>
        <v>Filtragem Adaptativa</v>
      </c>
      <c r="F766" s="2" t="str">
        <f>' turmas sistema atual'!F765</f>
        <v>ESZI002-17</v>
      </c>
      <c r="G766" s="2" t="str">
        <f>' turmas sistema atual'!G765</f>
        <v>A</v>
      </c>
      <c r="H766" s="2" t="str">
        <f>' turmas sistema atual'!W765</f>
        <v>quarta das 21:00 às 23:00, semanal ; sexta das 19:00 às 21:00, quinzenal I</v>
      </c>
      <c r="I766" s="5" t="str">
        <f>' turmas sistema atual'!X765</f>
        <v>sexta das 19:00 às 21:00, quinzenal II</v>
      </c>
      <c r="J766" s="5" t="str">
        <f>' turmas sistema atual'!H765</f>
        <v>quarta das 21:00 às 23:00, sala S-301-1, semanal , sexta das 19:00 às 21:00, sala S-301-1, quinzenal I</v>
      </c>
      <c r="K766" s="5" t="str">
        <f>' turmas sistema atual'!I765</f>
        <v>sexta das 19:00 às 21:00, sala 401-1, quinzenal II</v>
      </c>
      <c r="L766" s="5" t="str">
        <f>' turmas sistema atual'!J765</f>
        <v>Santo André</v>
      </c>
      <c r="M766" s="5" t="str">
        <f>' turmas sistema atual'!K765</f>
        <v>noturno</v>
      </c>
      <c r="N766" s="5" t="str">
        <f>' turmas sistema atual'!L765</f>
        <v>3-1-4</v>
      </c>
      <c r="O766" s="5">
        <f>' turmas sistema atual'!M765</f>
        <v>60</v>
      </c>
      <c r="P766" s="5">
        <f>' turmas sistema atual'!N765</f>
        <v>0</v>
      </c>
      <c r="Q766" s="5">
        <f t="shared" si="11"/>
        <v>60</v>
      </c>
      <c r="R766" s="2" t="str">
        <f>UPPER(' turmas sistema atual'!R765)</f>
        <v>ALINE DE OLIVEIRA NEVES PANAZIO</v>
      </c>
      <c r="S766" s="2" t="str">
        <f>UPPER(' turmas sistema atual'!S765)</f>
        <v>ALINE DE OLIVEIRA NEVES PANAZIO</v>
      </c>
    </row>
    <row r="767" spans="1:19" ht="47.25" customHeight="1" thickBot="1" x14ac:dyDescent="0.3">
      <c r="A767" s="2" t="str">
        <f>' turmas sistema atual'!A766</f>
        <v>ENGENHARIA DE INFORMAÇÃO</v>
      </c>
      <c r="B767" s="2" t="str">
        <f>' turmas sistema atual'!B766</f>
        <v>DAESZI044-17SA</v>
      </c>
      <c r="C767" s="5" t="str">
        <f>' turmas sistema atual'!Y766</f>
        <v>não</v>
      </c>
      <c r="D767" s="2" t="str">
        <f>' turmas sistema atual'!C766</f>
        <v>Fundamentos da Computação Semântica A-diurno (Santo André)</v>
      </c>
      <c r="E767" s="2" t="str">
        <f>' turmas sistema atual'!D766</f>
        <v>Fundamentos da Computação Semântica</v>
      </c>
      <c r="F767" s="2" t="str">
        <f>' turmas sistema atual'!F766</f>
        <v>ESZI044-17</v>
      </c>
      <c r="G767" s="2" t="str">
        <f>' turmas sistema atual'!G766</f>
        <v>A</v>
      </c>
      <c r="H767" s="2" t="str">
        <f>' turmas sistema atual'!W766</f>
        <v>segunda das 17:00 às 19:00, semanal ; quarta das 17:00 às 19:00, quinzenal I</v>
      </c>
      <c r="I767" s="5" t="str">
        <f>' turmas sistema atual'!X766</f>
        <v>quarta das 17:00 às 19:00, quinzenal II</v>
      </c>
      <c r="J767" s="5" t="str">
        <f>' turmas sistema atual'!H766</f>
        <v>segunda das 17:00 às 19:00, sala S-301-1, semanal , quarta das 17:00 às 19:00, sala S-301-1, quinzenal I</v>
      </c>
      <c r="K767" s="5" t="str">
        <f>' turmas sistema atual'!I766</f>
        <v>quarta das 17:00 às 19:00, sala 401-1, quinzenal II</v>
      </c>
      <c r="L767" s="5" t="str">
        <f>' turmas sistema atual'!J766</f>
        <v>Santo André</v>
      </c>
      <c r="M767" s="5" t="str">
        <f>' turmas sistema atual'!K766</f>
        <v>diurno</v>
      </c>
      <c r="N767" s="5" t="str">
        <f>' turmas sistema atual'!L766</f>
        <v>3-1-4</v>
      </c>
      <c r="O767" s="5">
        <f>' turmas sistema atual'!M766</f>
        <v>60</v>
      </c>
      <c r="P767" s="5">
        <f>' turmas sistema atual'!N766</f>
        <v>0</v>
      </c>
      <c r="Q767" s="5">
        <f t="shared" si="11"/>
        <v>60</v>
      </c>
      <c r="R767" s="2" t="str">
        <f>UPPER(' turmas sistema atual'!R766)</f>
        <v>MARGARETHE STEINBERGER ELIAS</v>
      </c>
      <c r="S767" s="2" t="str">
        <f>UPPER(' turmas sistema atual'!S766)</f>
        <v>ANDRÉ KAZUO TAKAHATA</v>
      </c>
    </row>
    <row r="768" spans="1:19" ht="47.25" customHeight="1" thickBot="1" x14ac:dyDescent="0.3">
      <c r="A768" s="2" t="str">
        <f>' turmas sistema atual'!A767</f>
        <v>ENGENHARIA DE INFORMAÇÃO</v>
      </c>
      <c r="B768" s="2" t="str">
        <f>' turmas sistema atual'!B767</f>
        <v>NAESTI018-17SA</v>
      </c>
      <c r="C768" s="5" t="str">
        <f>' turmas sistema atual'!Y767</f>
        <v>não</v>
      </c>
      <c r="D768" s="2" t="str">
        <f>' turmas sistema atual'!C767</f>
        <v>Ondas Eletromagnéticas Aplicadas A-noturno (Santo André)</v>
      </c>
      <c r="E768" s="2" t="str">
        <f>' turmas sistema atual'!D767</f>
        <v>Ondas Eletromagnéticas Aplicadas</v>
      </c>
      <c r="F768" s="2" t="str">
        <f>' turmas sistema atual'!F767</f>
        <v>ESTI018-17</v>
      </c>
      <c r="G768" s="2" t="str">
        <f>' turmas sistema atual'!G767</f>
        <v>A</v>
      </c>
      <c r="H768" s="2" t="str">
        <f>' turmas sistema atual'!W767</f>
        <v>terça das 21:00 às 23:00, semanal ; quinta das 19:00 às 21:00, quinzenal I</v>
      </c>
      <c r="I768" s="5" t="str">
        <f>' turmas sistema atual'!X767</f>
        <v>quinta das 19:00 às 21:00, quinzenal II</v>
      </c>
      <c r="J768" s="5" t="str">
        <f>' turmas sistema atual'!H767</f>
        <v>terça das 21:00 às 23:00, sala S - 309-2, semanal , quinta das 19:00 às 21:00, sala S - 309-2, quinzenal I</v>
      </c>
      <c r="K768" s="5" t="str">
        <f>' turmas sistema atual'!I767</f>
        <v>quinta das 19:00 às 21:00, sala 403-1, quinzenal II</v>
      </c>
      <c r="L768" s="5" t="str">
        <f>' turmas sistema atual'!J767</f>
        <v>Santo André</v>
      </c>
      <c r="M768" s="5" t="str">
        <f>' turmas sistema atual'!K767</f>
        <v>noturno</v>
      </c>
      <c r="N768" s="5" t="str">
        <f>' turmas sistema atual'!L767</f>
        <v>3-1-4</v>
      </c>
      <c r="O768" s="5">
        <f>' turmas sistema atual'!M767</f>
        <v>60</v>
      </c>
      <c r="P768" s="5">
        <f>' turmas sistema atual'!N767</f>
        <v>0</v>
      </c>
      <c r="Q768" s="5">
        <f t="shared" si="11"/>
        <v>60</v>
      </c>
      <c r="R768" s="2" t="str">
        <f>UPPER(' turmas sistema atual'!R767)</f>
        <v>JORGE DIEGO MARCONI</v>
      </c>
      <c r="S768" s="2" t="str">
        <f>UPPER(' turmas sistema atual'!S767)</f>
        <v>JORGE DIEGO MARCONI</v>
      </c>
    </row>
    <row r="769" spans="1:19" ht="47.25" customHeight="1" thickBot="1" x14ac:dyDescent="0.3">
      <c r="A769" s="2" t="str">
        <f>' turmas sistema atual'!A768</f>
        <v>ENGENHARIA DE INFORMAÇÃO</v>
      </c>
      <c r="B769" s="2" t="str">
        <f>' turmas sistema atual'!B768</f>
        <v>DAESTI004-17SA</v>
      </c>
      <c r="C769" s="5" t="str">
        <f>' turmas sistema atual'!Y768</f>
        <v>não</v>
      </c>
      <c r="D769" s="2" t="str">
        <f>' turmas sistema atual'!C768</f>
        <v>Princípios de Comunicação A-diurno (Santo André)</v>
      </c>
      <c r="E769" s="2" t="str">
        <f>' turmas sistema atual'!D768</f>
        <v>Princípios de Comunicação</v>
      </c>
      <c r="F769" s="2" t="str">
        <f>' turmas sistema atual'!F768</f>
        <v>ESTI004-17</v>
      </c>
      <c r="G769" s="2" t="str">
        <f>' turmas sistema atual'!G768</f>
        <v>A</v>
      </c>
      <c r="H769" s="2" t="str">
        <f>' turmas sistema atual'!W768</f>
        <v>terça das 10:00 às 12:00, semanal ; quinta das 08:00 às 10:00, quinzenal II</v>
      </c>
      <c r="I769" s="5" t="str">
        <f>' turmas sistema atual'!X768</f>
        <v>quinta das 08:00 às 10:00, quinzenal I</v>
      </c>
      <c r="J769" s="5" t="str">
        <f>' turmas sistema atual'!H768</f>
        <v>terça das 10:00 às 12:00, sala S - 303-1, semanal , quinta das 08:00 às 10:00, sala S - 305-1, quinzenal II</v>
      </c>
      <c r="K769" s="5" t="str">
        <f>' turmas sistema atual'!I768</f>
        <v>quinta das 08:00 às 10:00, sala 405-1, quinzenal I</v>
      </c>
      <c r="L769" s="5" t="str">
        <f>' turmas sistema atual'!J768</f>
        <v>Santo André</v>
      </c>
      <c r="M769" s="5" t="str">
        <f>' turmas sistema atual'!K768</f>
        <v>diurno</v>
      </c>
      <c r="N769" s="5" t="str">
        <f>' turmas sistema atual'!L768</f>
        <v>3-1-4</v>
      </c>
      <c r="O769" s="5">
        <f>' turmas sistema atual'!M768</f>
        <v>60</v>
      </c>
      <c r="P769" s="5">
        <f>' turmas sistema atual'!N768</f>
        <v>0</v>
      </c>
      <c r="Q769" s="5">
        <f t="shared" si="11"/>
        <v>60</v>
      </c>
      <c r="R769" s="2" t="str">
        <f>UPPER(' turmas sistema atual'!R768)</f>
        <v>CLAUDIO JOSE BORDIN JUNIOR</v>
      </c>
      <c r="S769" s="2" t="str">
        <f>UPPER(' turmas sistema atual'!S768)</f>
        <v>CLAUDIO JOSE BORDIN JUNIOR</v>
      </c>
    </row>
    <row r="770" spans="1:19" ht="47.25" customHeight="1" thickBot="1" x14ac:dyDescent="0.3">
      <c r="A770" s="2" t="str">
        <f>' turmas sistema atual'!A769</f>
        <v>ENGENHARIA DE INFORMAÇÃO</v>
      </c>
      <c r="B770" s="2" t="str">
        <f>' turmas sistema atual'!B769</f>
        <v>NAESTI004-17SA</v>
      </c>
      <c r="C770" s="5" t="str">
        <f>' turmas sistema atual'!Y769</f>
        <v>não</v>
      </c>
      <c r="D770" s="2" t="str">
        <f>' turmas sistema atual'!C769</f>
        <v>Princípios de Comunicação A-noturno (Santo André)</v>
      </c>
      <c r="E770" s="2" t="str">
        <f>' turmas sistema atual'!D769</f>
        <v>Princípios de Comunicação</v>
      </c>
      <c r="F770" s="2" t="str">
        <f>' turmas sistema atual'!F769</f>
        <v>ESTI004-17</v>
      </c>
      <c r="G770" s="2" t="str">
        <f>' turmas sistema atual'!G769</f>
        <v>A</v>
      </c>
      <c r="H770" s="2" t="str">
        <f>' turmas sistema atual'!W769</f>
        <v>terça das 21:00 às 23:00, semanal ; quinta das 19:00 às 21:00, quinzenal I</v>
      </c>
      <c r="I770" s="5" t="str">
        <f>' turmas sistema atual'!X769</f>
        <v>quinta das 19:00 às 21:00, quinzenal II</v>
      </c>
      <c r="J770" s="5" t="str">
        <f>' turmas sistema atual'!H769</f>
        <v>terça das 21:00 às 23:00, sala A-109-0, semanal , quinta das 19:00 às 21:00, sala A-113-0, quinzenal I</v>
      </c>
      <c r="K770" s="5" t="str">
        <f>' turmas sistema atual'!I769</f>
        <v>quinta das 19:00 às 21:00, sala 407-1, quinzenal II</v>
      </c>
      <c r="L770" s="5" t="str">
        <f>' turmas sistema atual'!J769</f>
        <v>Santo André</v>
      </c>
      <c r="M770" s="5" t="str">
        <f>' turmas sistema atual'!K769</f>
        <v>noturno</v>
      </c>
      <c r="N770" s="5" t="str">
        <f>' turmas sistema atual'!L769</f>
        <v>3-1-4</v>
      </c>
      <c r="O770" s="5">
        <f>' turmas sistema atual'!M769</f>
        <v>60</v>
      </c>
      <c r="P770" s="5">
        <f>' turmas sistema atual'!N769</f>
        <v>0</v>
      </c>
      <c r="Q770" s="5">
        <f t="shared" si="11"/>
        <v>60</v>
      </c>
      <c r="R770" s="2" t="str">
        <f>UPPER(' turmas sistema atual'!R769)</f>
        <v>MARCO AURELIO CAZAROTTO GOMES</v>
      </c>
      <c r="S770" s="2" t="str">
        <f>UPPER(' turmas sistema atual'!S769)</f>
        <v>MARCO AURELIO CAZAROTTO GOMES</v>
      </c>
    </row>
    <row r="771" spans="1:19" ht="47.25" customHeight="1" thickBot="1" x14ac:dyDescent="0.3">
      <c r="A771" s="2" t="str">
        <f>' turmas sistema atual'!A770</f>
        <v>ENGENHARIA DE INFORMAÇÃO</v>
      </c>
      <c r="B771" s="2" t="str">
        <f>' turmas sistema atual'!B770</f>
        <v>NAESZI043-17SA</v>
      </c>
      <c r="C771" s="5" t="str">
        <f>' turmas sistema atual'!Y770</f>
        <v>não</v>
      </c>
      <c r="D771" s="2" t="str">
        <f>' turmas sistema atual'!C770</f>
        <v>Programação Baseada em Componentes para Jogos A-noturno (Santo André)</v>
      </c>
      <c r="E771" s="2" t="str">
        <f>' turmas sistema atual'!D770</f>
        <v>Programação Baseada em Componentes para Jogos</v>
      </c>
      <c r="F771" s="2" t="str">
        <f>' turmas sistema atual'!F770</f>
        <v>ESZI043-17</v>
      </c>
      <c r="G771" s="2" t="str">
        <f>' turmas sistema atual'!G770</f>
        <v>A</v>
      </c>
      <c r="H771" s="2" t="str">
        <f>' turmas sistema atual'!W770</f>
        <v xml:space="preserve">terça das 19:00 às 21:00, semanal </v>
      </c>
      <c r="I771" s="5" t="str">
        <f>' turmas sistema atual'!X770</f>
        <v xml:space="preserve">sexta das 21:00 às 23:00, semanal </v>
      </c>
      <c r="J771" s="5" t="str">
        <f>' turmas sistema atual'!H770</f>
        <v xml:space="preserve">terça das 19:00 às 21:00, sala S-301-1, semanal </v>
      </c>
      <c r="K771" s="5" t="str">
        <f>' turmas sistema atual'!I770</f>
        <v xml:space="preserve">sexta das 21:00 às 23:00, sala 401-1, semanal </v>
      </c>
      <c r="L771" s="5" t="str">
        <f>' turmas sistema atual'!J770</f>
        <v>Santo André</v>
      </c>
      <c r="M771" s="5" t="str">
        <f>' turmas sistema atual'!K770</f>
        <v>noturno</v>
      </c>
      <c r="N771" s="5" t="str">
        <f>' turmas sistema atual'!L770</f>
        <v>2-2-4</v>
      </c>
      <c r="O771" s="5">
        <f>' turmas sistema atual'!M770</f>
        <v>60</v>
      </c>
      <c r="P771" s="5">
        <f>' turmas sistema atual'!N770</f>
        <v>0</v>
      </c>
      <c r="Q771" s="5">
        <f t="shared" si="11"/>
        <v>60</v>
      </c>
      <c r="R771" s="2" t="str">
        <f>UPPER(' turmas sistema atual'!R770)</f>
        <v>MARIO MINAMI</v>
      </c>
      <c r="S771" s="2" t="str">
        <f>UPPER(' turmas sistema atual'!S770)</f>
        <v>MARIO MINAMI</v>
      </c>
    </row>
    <row r="772" spans="1:19" ht="47.25" customHeight="1" thickBot="1" x14ac:dyDescent="0.3">
      <c r="A772" s="2" t="str">
        <f>' turmas sistema atual'!A771</f>
        <v>ENGENHARIA DE INFORMAÇÃO</v>
      </c>
      <c r="B772" s="2" t="str">
        <f>' turmas sistema atual'!B771</f>
        <v>DAMCTA028-15SA</v>
      </c>
      <c r="C772" s="5" t="str">
        <f>' turmas sistema atual'!Y771</f>
        <v>não</v>
      </c>
      <c r="D772" s="2" t="str">
        <f>' turmas sistema atual'!C771</f>
        <v>Programação Estruturada A-diurno (Santo André)</v>
      </c>
      <c r="E772" s="2" t="str">
        <f>' turmas sistema atual'!D771</f>
        <v>Programação Estruturada</v>
      </c>
      <c r="F772" s="2" t="str">
        <f>' turmas sistema atual'!F771</f>
        <v>MCTA028-15</v>
      </c>
      <c r="G772" s="2" t="str">
        <f>' turmas sistema atual'!G771</f>
        <v>A</v>
      </c>
      <c r="H772" s="2" t="str">
        <f>' turmas sistema atual'!W771</f>
        <v xml:space="preserve">quinta das 10:00 às 12:00, semanal </v>
      </c>
      <c r="I772" s="5" t="str">
        <f>' turmas sistema atual'!X771</f>
        <v xml:space="preserve">segunda das 08:00 às 10:00, semanal </v>
      </c>
      <c r="J772" s="5" t="str">
        <f>' turmas sistema atual'!H771</f>
        <v xml:space="preserve">quinta das 10:00 às 12:00, sala S-301-1, semanal </v>
      </c>
      <c r="K772" s="5" t="str">
        <f>' turmas sistema atual'!I771</f>
        <v xml:space="preserve">segunda das 08:00 às 10:00, sala 401-1, semanal </v>
      </c>
      <c r="L772" s="5" t="str">
        <f>' turmas sistema atual'!J771</f>
        <v>Santo André</v>
      </c>
      <c r="M772" s="5" t="str">
        <f>' turmas sistema atual'!K771</f>
        <v>diurno</v>
      </c>
      <c r="N772" s="5" t="str">
        <f>' turmas sistema atual'!L771</f>
        <v>2-2-4</v>
      </c>
      <c r="O772" s="5">
        <f>' turmas sistema atual'!M771</f>
        <v>66</v>
      </c>
      <c r="P772" s="5">
        <f>' turmas sistema atual'!N771</f>
        <v>0</v>
      </c>
      <c r="Q772" s="5">
        <f t="shared" ref="Q772:Q835" si="12">O772-P772</f>
        <v>66</v>
      </c>
      <c r="R772" s="2" t="str">
        <f>UPPER(' turmas sistema atual'!R771)</f>
        <v>FRANCISCO JOSE FRAGA DA SILVA</v>
      </c>
      <c r="S772" s="2" t="str">
        <f>UPPER(' turmas sistema atual'!S771)</f>
        <v>FRANCISCO JOSE FRAGA DA SILVA</v>
      </c>
    </row>
    <row r="773" spans="1:19" ht="47.25" customHeight="1" thickBot="1" x14ac:dyDescent="0.3">
      <c r="A773" s="2" t="str">
        <f>' turmas sistema atual'!A772</f>
        <v>ENGENHARIA DE INFORMAÇÃO</v>
      </c>
      <c r="B773" s="2" t="str">
        <f>' turmas sistema atual'!B772</f>
        <v>NBMCTA028-15SA</v>
      </c>
      <c r="C773" s="5" t="str">
        <f>' turmas sistema atual'!Y772</f>
        <v>não</v>
      </c>
      <c r="D773" s="2" t="str">
        <f>' turmas sistema atual'!C772</f>
        <v>Programação Estruturada B-noturno (Santo André)</v>
      </c>
      <c r="E773" s="2" t="str">
        <f>' turmas sistema atual'!D772</f>
        <v>Programação Estruturada</v>
      </c>
      <c r="F773" s="2" t="str">
        <f>' turmas sistema atual'!F772</f>
        <v>MCTA028-15</v>
      </c>
      <c r="G773" s="2" t="str">
        <f>' turmas sistema atual'!G772</f>
        <v>B</v>
      </c>
      <c r="H773" s="2" t="str">
        <f>' turmas sistema atual'!W772</f>
        <v xml:space="preserve">quinta das 21:00 às 23:00, semanal </v>
      </c>
      <c r="I773" s="5" t="str">
        <f>' turmas sistema atual'!X772</f>
        <v xml:space="preserve">segunda das 19:00 às 21:00, semanal </v>
      </c>
      <c r="J773" s="5" t="str">
        <f>' turmas sistema atual'!H772</f>
        <v xml:space="preserve">quinta das 21:00 às 23:00, sala S-301-2, semanal </v>
      </c>
      <c r="K773" s="5" t="str">
        <f>' turmas sistema atual'!I772</f>
        <v xml:space="preserve">segunda das 19:00 às 21:00, sala 401-1, semanal </v>
      </c>
      <c r="L773" s="5" t="str">
        <f>' turmas sistema atual'!J772</f>
        <v>Santo André</v>
      </c>
      <c r="M773" s="5" t="str">
        <f>' turmas sistema atual'!K772</f>
        <v>noturno</v>
      </c>
      <c r="N773" s="5" t="str">
        <f>' turmas sistema atual'!L772</f>
        <v>2-2-4</v>
      </c>
      <c r="O773" s="5">
        <f>' turmas sistema atual'!M772</f>
        <v>60</v>
      </c>
      <c r="P773" s="5">
        <f>' turmas sistema atual'!N772</f>
        <v>0</v>
      </c>
      <c r="Q773" s="5">
        <f t="shared" si="12"/>
        <v>60</v>
      </c>
      <c r="R773" s="2" t="str">
        <f>UPPER(' turmas sistema atual'!R772)</f>
        <v>MARIO ALEXANDRE GAZZIRO</v>
      </c>
      <c r="S773" s="2" t="str">
        <f>UPPER(' turmas sistema atual'!S772)</f>
        <v>MARIO ALEXANDRE GAZZIRO</v>
      </c>
    </row>
    <row r="774" spans="1:19" ht="47.25" customHeight="1" thickBot="1" x14ac:dyDescent="0.3">
      <c r="A774" s="2" t="str">
        <f>' turmas sistema atual'!A773</f>
        <v>ENGENHARIA DE INFORMAÇÃO</v>
      </c>
      <c r="B774" s="2" t="str">
        <f>' turmas sistema atual'!B773</f>
        <v>NBMCTA022-13SA</v>
      </c>
      <c r="C774" s="5" t="str">
        <f>' turmas sistema atual'!Y773</f>
        <v>não</v>
      </c>
      <c r="D774" s="2" t="str">
        <f>' turmas sistema atual'!C773</f>
        <v>Redes de Computadores B-noturno (Santo André)</v>
      </c>
      <c r="E774" s="2" t="str">
        <f>' turmas sistema atual'!D773</f>
        <v>Redes de Computadores</v>
      </c>
      <c r="F774" s="2" t="str">
        <f>' turmas sistema atual'!F773</f>
        <v>MCTA022-13</v>
      </c>
      <c r="G774" s="2" t="str">
        <f>' turmas sistema atual'!G773</f>
        <v>B</v>
      </c>
      <c r="H774" s="2" t="str">
        <f>' turmas sistema atual'!W773</f>
        <v xml:space="preserve">terça das 19:00 às 21:00, quinzenal I; sexta das 21:00 às 23:00, semanal </v>
      </c>
      <c r="I774" s="5" t="str">
        <f>' turmas sistema atual'!X773</f>
        <v>terça das 19:00 às 21:00, quinzenal II</v>
      </c>
      <c r="J774" s="5" t="str">
        <f>' turmas sistema atual'!H773</f>
        <v xml:space="preserve">terça das 19:00 às 21:00, sala S-207-0, quinzenal I, sexta das 21:00 às 23:00, sala S-207-0, semanal </v>
      </c>
      <c r="K774" s="5" t="str">
        <f>' turmas sistema atual'!I773</f>
        <v>terça das 19:00 às 21:00, sala 404-2, quinzenal II</v>
      </c>
      <c r="L774" s="5" t="str">
        <f>' turmas sistema atual'!J773</f>
        <v>Santo André</v>
      </c>
      <c r="M774" s="5" t="str">
        <f>' turmas sistema atual'!K773</f>
        <v>noturno</v>
      </c>
      <c r="N774" s="5" t="str">
        <f>' turmas sistema atual'!L773</f>
        <v>3-1-4</v>
      </c>
      <c r="O774" s="5">
        <f>' turmas sistema atual'!M773</f>
        <v>60</v>
      </c>
      <c r="P774" s="5">
        <f>' turmas sistema atual'!N773</f>
        <v>0</v>
      </c>
      <c r="Q774" s="5">
        <f t="shared" si="12"/>
        <v>60</v>
      </c>
      <c r="R774" s="2" t="str">
        <f>UPPER(' turmas sistema atual'!R773)</f>
        <v>JOAO HENRIQUE KLEINSCHIMIDT</v>
      </c>
      <c r="S774" s="2" t="str">
        <f>UPPER(' turmas sistema atual'!S773)</f>
        <v>JOAO HENRIQUE KLEINSCHIMIDT</v>
      </c>
    </row>
    <row r="775" spans="1:19" ht="47.25" customHeight="1" thickBot="1" x14ac:dyDescent="0.3">
      <c r="A775" s="2" t="str">
        <f>' turmas sistema atual'!A774</f>
        <v>ENGENHARIA DE INFORMAÇÃO</v>
      </c>
      <c r="B775" s="2" t="str">
        <f>' turmas sistema atual'!B774</f>
        <v>NAESZI031-17SA</v>
      </c>
      <c r="C775" s="5" t="str">
        <f>' turmas sistema atual'!Y774</f>
        <v>não</v>
      </c>
      <c r="D775" s="2" t="str">
        <f>' turmas sistema atual'!C774</f>
        <v>Segurança de Redes A-noturno (Santo André)</v>
      </c>
      <c r="E775" s="2" t="str">
        <f>' turmas sistema atual'!D774</f>
        <v>Segurança de Redes</v>
      </c>
      <c r="F775" s="2" t="str">
        <f>' turmas sistema atual'!F774</f>
        <v>ESZI031-17</v>
      </c>
      <c r="G775" s="2" t="str">
        <f>' turmas sistema atual'!G774</f>
        <v>A</v>
      </c>
      <c r="H775" s="2" t="str">
        <f>' turmas sistema atual'!W774</f>
        <v xml:space="preserve">segunda das 19:00 às 21:00, quinzenal I; quinta das 21:00 às 23:00, semanal </v>
      </c>
      <c r="I775" s="5" t="str">
        <f>' turmas sistema atual'!X774</f>
        <v>segunda das 19:00 às 21:00, quinzenal II</v>
      </c>
      <c r="J775" s="5" t="str">
        <f>' turmas sistema atual'!H774</f>
        <v xml:space="preserve">segunda das 19:00 às 21:00, sala S-302-1, quinzenal I, quinta das 21:00 às 23:00, sala S-302-1, semanal </v>
      </c>
      <c r="K775" s="5" t="str">
        <f>' turmas sistema atual'!I774</f>
        <v>segunda das 19:00 às 21:00, sala 401-1, quinzenal II</v>
      </c>
      <c r="L775" s="5" t="str">
        <f>' turmas sistema atual'!J774</f>
        <v>Santo André</v>
      </c>
      <c r="M775" s="5" t="str">
        <f>' turmas sistema atual'!K774</f>
        <v>noturno</v>
      </c>
      <c r="N775" s="5" t="str">
        <f>' turmas sistema atual'!L774</f>
        <v>3-1-4</v>
      </c>
      <c r="O775" s="5">
        <f>' turmas sistema atual'!M774</f>
        <v>60</v>
      </c>
      <c r="P775" s="5">
        <f>' turmas sistema atual'!N774</f>
        <v>0</v>
      </c>
      <c r="Q775" s="5">
        <f t="shared" si="12"/>
        <v>60</v>
      </c>
      <c r="R775" s="2" t="str">
        <f>UPPER(' turmas sistema atual'!R774)</f>
        <v>JOAO HENRIQUE KLEINSCHIMIDT</v>
      </c>
      <c r="S775" s="2" t="str">
        <f>UPPER(' turmas sistema atual'!S774)</f>
        <v>JOAO HENRIQUE KLEINSCHIMIDT</v>
      </c>
    </row>
    <row r="776" spans="1:19" ht="47.25" customHeight="1" thickBot="1" x14ac:dyDescent="0.3">
      <c r="A776" s="2" t="str">
        <f>' turmas sistema atual'!A775</f>
        <v>ENGENHARIA DE INFORMAÇÃO</v>
      </c>
      <c r="B776" s="2" t="str">
        <f>' turmas sistema atual'!B775</f>
        <v>DAESZI010-17SA</v>
      </c>
      <c r="C776" s="5" t="str">
        <f>' turmas sistema atual'!Y775</f>
        <v>não</v>
      </c>
      <c r="D776" s="2" t="str">
        <f>' turmas sistema atual'!C775</f>
        <v>Simulação de Sistemas de Comunicação A-diurno (Santo André)</v>
      </c>
      <c r="E776" s="2" t="str">
        <f>' turmas sistema atual'!D775</f>
        <v>Simulação de Sistemas de Comunicação</v>
      </c>
      <c r="F776" s="2" t="str">
        <f>' turmas sistema atual'!F775</f>
        <v>ESZI010-17</v>
      </c>
      <c r="G776" s="2" t="str">
        <f>' turmas sistema atual'!G775</f>
        <v>A</v>
      </c>
      <c r="H776" s="2" t="str">
        <f>' turmas sistema atual'!W775</f>
        <v xml:space="preserve">terça das 17:00 às 19:00, semanal </v>
      </c>
      <c r="I776" s="5" t="str">
        <f>' turmas sistema atual'!X775</f>
        <v xml:space="preserve">quinta das 17:00 às 19:00, semanal </v>
      </c>
      <c r="J776" s="5" t="str">
        <f>' turmas sistema atual'!H775</f>
        <v xml:space="preserve">terça das 17:00 às 19:00, sala S-301-3, semanal </v>
      </c>
      <c r="K776" s="5" t="str">
        <f>' turmas sistema atual'!I775</f>
        <v xml:space="preserve">quinta das 17:00 às 19:00, sala 401-1, semanal </v>
      </c>
      <c r="L776" s="5" t="str">
        <f>' turmas sistema atual'!J775</f>
        <v>Santo André</v>
      </c>
      <c r="M776" s="5" t="str">
        <f>' turmas sistema atual'!K775</f>
        <v>diurno</v>
      </c>
      <c r="N776" s="5" t="str">
        <f>' turmas sistema atual'!L775</f>
        <v>2-2-4</v>
      </c>
      <c r="O776" s="5">
        <f>' turmas sistema atual'!M775</f>
        <v>60</v>
      </c>
      <c r="P776" s="5">
        <f>' turmas sistema atual'!N775</f>
        <v>0</v>
      </c>
      <c r="Q776" s="5">
        <f t="shared" si="12"/>
        <v>60</v>
      </c>
      <c r="R776" s="2" t="str">
        <f>UPPER(' turmas sistema atual'!R775)</f>
        <v>CLAUDIO JOSE BORDIN JUNIOR</v>
      </c>
      <c r="S776" s="2" t="str">
        <f>UPPER(' turmas sistema atual'!S775)</f>
        <v>CLAUDIO JOSE BORDIN JUNIOR</v>
      </c>
    </row>
    <row r="777" spans="1:19" ht="47.25" customHeight="1" thickBot="1" x14ac:dyDescent="0.3">
      <c r="A777" s="2" t="str">
        <f>' turmas sistema atual'!A776</f>
        <v>ENGENHARIA DE INFORMAÇÃO</v>
      </c>
      <c r="B777" s="2" t="str">
        <f>' turmas sistema atual'!B776</f>
        <v>DAESZI014-17SA</v>
      </c>
      <c r="C777" s="5" t="str">
        <f>' turmas sistema atual'!Y776</f>
        <v>não</v>
      </c>
      <c r="D777" s="2" t="str">
        <f>' turmas sistema atual'!C776</f>
        <v>Sistemas Inteligentes A-diurno (Santo André)</v>
      </c>
      <c r="E777" s="2" t="str">
        <f>' turmas sistema atual'!D776</f>
        <v>Sistemas Inteligentes</v>
      </c>
      <c r="F777" s="2" t="str">
        <f>' turmas sistema atual'!F776</f>
        <v>ESZI014-17</v>
      </c>
      <c r="G777" s="2" t="str">
        <f>' turmas sistema atual'!G776</f>
        <v>A</v>
      </c>
      <c r="H777" s="2" t="str">
        <f>' turmas sistema atual'!W776</f>
        <v>terça das 10:00 às 12:00, semanal ; quinta das 08:00 às 10:00, quinzenal I</v>
      </c>
      <c r="I777" s="5" t="str">
        <f>' turmas sistema atual'!X776</f>
        <v>quinta das 08:00 às 10:00, quinzenal II</v>
      </c>
      <c r="J777" s="5" t="str">
        <f>' turmas sistema atual'!H776</f>
        <v>terça das 10:00 às 12:00, sala S-301-2, semanal , quinta das 08:00 às 10:00, sala S-301-2, quinzenal I</v>
      </c>
      <c r="K777" s="5" t="str">
        <f>' turmas sistema atual'!I776</f>
        <v>quinta das 08:00 às 10:00, sala 401-1, quinzenal II</v>
      </c>
      <c r="L777" s="5" t="str">
        <f>' turmas sistema atual'!J776</f>
        <v>Santo André</v>
      </c>
      <c r="M777" s="5" t="str">
        <f>' turmas sistema atual'!K776</f>
        <v>diurno</v>
      </c>
      <c r="N777" s="5" t="str">
        <f>' turmas sistema atual'!L776</f>
        <v>3-1-4</v>
      </c>
      <c r="O777" s="5">
        <f>' turmas sistema atual'!M776</f>
        <v>60</v>
      </c>
      <c r="P777" s="5">
        <f>' turmas sistema atual'!N776</f>
        <v>0</v>
      </c>
      <c r="Q777" s="5">
        <f t="shared" si="12"/>
        <v>60</v>
      </c>
      <c r="R777" s="2" t="str">
        <f>UPPER(' turmas sistema atual'!R776)</f>
        <v>LUNEQUE DEL RIO DE SOUZA E SILVA JUNIOR</v>
      </c>
      <c r="S777" s="2" t="str">
        <f>UPPER(' turmas sistema atual'!S776)</f>
        <v>LUNEQUE DEL RIO DE SOUZA E SILVA JUNIOR</v>
      </c>
    </row>
    <row r="778" spans="1:19" ht="47.25" customHeight="1" thickBot="1" x14ac:dyDescent="0.3">
      <c r="A778" s="2" t="str">
        <f>' turmas sistema atual'!A777</f>
        <v>ENGENHARIA DE INFORMAÇÃO</v>
      </c>
      <c r="B778" s="2" t="str">
        <f>' turmas sistema atual'!B777</f>
        <v>DAESTI013-17SA</v>
      </c>
      <c r="C778" s="5" t="str">
        <f>' turmas sistema atual'!Y777</f>
        <v>não</v>
      </c>
      <c r="D778" s="2" t="str">
        <f>' turmas sistema atual'!C777</f>
        <v>Sistemas Microprocessados A-diurno (Santo André)</v>
      </c>
      <c r="E778" s="2" t="str">
        <f>' turmas sistema atual'!D777</f>
        <v>Sistemas Microprocessados</v>
      </c>
      <c r="F778" s="2" t="str">
        <f>' turmas sistema atual'!F777</f>
        <v>ESTI013-17</v>
      </c>
      <c r="G778" s="2" t="str">
        <f>' turmas sistema atual'!G777</f>
        <v>A</v>
      </c>
      <c r="H778" s="2" t="str">
        <f>' turmas sistema atual'!W777</f>
        <v xml:space="preserve">sábado das 10:00 às 12:00, semanal </v>
      </c>
      <c r="I778" s="5" t="str">
        <f>' turmas sistema atual'!X777</f>
        <v xml:space="preserve">sábado das 14:00 às 16:00, semanal </v>
      </c>
      <c r="J778" s="5" t="str">
        <f>' turmas sistema atual'!H777</f>
        <v xml:space="preserve">sábado das 10:00 às 12:00, sala S-301-1, semanal </v>
      </c>
      <c r="K778" s="5" t="str">
        <f>' turmas sistema atual'!I777</f>
        <v xml:space="preserve">sábado das 14:00 às 16:00, sala 401-1, semanal </v>
      </c>
      <c r="L778" s="5" t="str">
        <f>' turmas sistema atual'!J777</f>
        <v>Santo André</v>
      </c>
      <c r="M778" s="5" t="str">
        <f>' turmas sistema atual'!K777</f>
        <v>diurno</v>
      </c>
      <c r="N778" s="5" t="str">
        <f>' turmas sistema atual'!L777</f>
        <v>2-2-4</v>
      </c>
      <c r="O778" s="5">
        <f>' turmas sistema atual'!M777</f>
        <v>60</v>
      </c>
      <c r="P778" s="5">
        <f>' turmas sistema atual'!N777</f>
        <v>0</v>
      </c>
      <c r="Q778" s="5">
        <f t="shared" si="12"/>
        <v>60</v>
      </c>
      <c r="R778" s="2" t="str">
        <f>UPPER(' turmas sistema atual'!R777)</f>
        <v>JOAO HENRIQUE RANHEL RIBEIRO</v>
      </c>
      <c r="S778" s="2" t="str">
        <f>UPPER(' turmas sistema atual'!S777)</f>
        <v>JOAO HENRIQUE RANHEL RIBEIRO</v>
      </c>
    </row>
    <row r="779" spans="1:19" ht="47.25" customHeight="1" thickBot="1" x14ac:dyDescent="0.3">
      <c r="A779" s="2" t="str">
        <f>' turmas sistema atual'!A778</f>
        <v>ENGENHARIA DE INFORMAÇÃO</v>
      </c>
      <c r="B779" s="52" t="str">
        <f>' turmas sistema atual'!B778</f>
        <v>DAESTI008-17SA</v>
      </c>
      <c r="C779" s="51" t="str">
        <f>' turmas sistema atual'!Y778</f>
        <v>não</v>
      </c>
      <c r="D779" s="52" t="str">
        <f>' turmas sistema atual'!C778</f>
        <v>Teoria da Informação e Códigos A-diurno (Santo André)</v>
      </c>
      <c r="E779" s="2" t="str">
        <f>' turmas sistema atual'!D778</f>
        <v>Teoria da Informação e Códigos</v>
      </c>
      <c r="F779" s="2" t="str">
        <f>' turmas sistema atual'!F778</f>
        <v>ESTI008-17</v>
      </c>
      <c r="G779" s="2" t="str">
        <f>' turmas sistema atual'!G778</f>
        <v>A</v>
      </c>
      <c r="H779" s="2" t="str">
        <f>' turmas sistema atual'!W778</f>
        <v xml:space="preserve">segunda das 10:00 às 12:00, semanal ; quarta das 08:00 às 10:00, semanal </v>
      </c>
      <c r="I779" s="5" t="str">
        <f>' turmas sistema atual'!X778</f>
        <v/>
      </c>
      <c r="J779" s="5" t="str">
        <f>' turmas sistema atual'!H778</f>
        <v xml:space="preserve">segunda das 10:00 às 12:00, sala S-302-3, semanal , quarta das 08:00 às 10:00, sala S-311-3, semanal </v>
      </c>
      <c r="K779" s="5">
        <f>' turmas sistema atual'!I778</f>
        <v>0</v>
      </c>
      <c r="L779" s="5" t="str">
        <f>' turmas sistema atual'!J778</f>
        <v>Santo André</v>
      </c>
      <c r="M779" s="5" t="str">
        <f>' turmas sistema atual'!K778</f>
        <v>diurno</v>
      </c>
      <c r="N779" s="5" t="str">
        <f>' turmas sistema atual'!L778</f>
        <v>4-0-4</v>
      </c>
      <c r="O779" s="5">
        <f>' turmas sistema atual'!M778</f>
        <v>60</v>
      </c>
      <c r="P779" s="5">
        <f>' turmas sistema atual'!N778</f>
        <v>0</v>
      </c>
      <c r="Q779" s="5">
        <f t="shared" si="12"/>
        <v>60</v>
      </c>
      <c r="R779" s="2" t="str">
        <f>UPPER(' turmas sistema atual'!R778)</f>
        <v>IRINEU ANTUNES JUNIOR</v>
      </c>
      <c r="S779" s="2" t="str">
        <f>UPPER(' turmas sistema atual'!S778)</f>
        <v>IRINEU ANTUNES JUNIOR</v>
      </c>
    </row>
    <row r="780" spans="1:19" ht="47.25" customHeight="1" thickBot="1" x14ac:dyDescent="0.3">
      <c r="A780" s="2" t="str">
        <f>' turmas sistema atual'!A779</f>
        <v>ENGENHARIA DE INFORMAÇÃO</v>
      </c>
      <c r="B780" s="52" t="str">
        <f>' turmas sistema atual'!B779</f>
        <v>NAESTI008-17SA</v>
      </c>
      <c r="C780" s="51" t="str">
        <f>' turmas sistema atual'!Y779</f>
        <v>não</v>
      </c>
      <c r="D780" s="52" t="str">
        <f>' turmas sistema atual'!C779</f>
        <v>Teoria da Informação e Códigos A-noturno (Santo André)</v>
      </c>
      <c r="E780" s="2" t="str">
        <f>' turmas sistema atual'!D779</f>
        <v>Teoria da Informação e Códigos</v>
      </c>
      <c r="F780" s="2" t="str">
        <f>' turmas sistema atual'!F779</f>
        <v>ESTI008-17</v>
      </c>
      <c r="G780" s="2" t="str">
        <f>' turmas sistema atual'!G779</f>
        <v>A</v>
      </c>
      <c r="H780" s="2" t="str">
        <f>' turmas sistema atual'!W779</f>
        <v xml:space="preserve">segunda das 21:00 às 23:00, semanal ; quarta das 19:00 às 21:00, semanal </v>
      </c>
      <c r="I780" s="5" t="str">
        <f>' turmas sistema atual'!X779</f>
        <v/>
      </c>
      <c r="J780" s="5" t="str">
        <f>' turmas sistema atual'!H779</f>
        <v xml:space="preserve">segunda das 21:00 às 23:00, sala S-302-1, semanal , quarta das 19:00 às 21:00, sala S-302-1, semanal </v>
      </c>
      <c r="K780" s="5">
        <f>' turmas sistema atual'!I779</f>
        <v>0</v>
      </c>
      <c r="L780" s="5" t="str">
        <f>' turmas sistema atual'!J779</f>
        <v>Santo André</v>
      </c>
      <c r="M780" s="5" t="str">
        <f>' turmas sistema atual'!K779</f>
        <v>noturno</v>
      </c>
      <c r="N780" s="5" t="str">
        <f>' turmas sistema atual'!L779</f>
        <v>4-0-4</v>
      </c>
      <c r="O780" s="5">
        <f>' turmas sistema atual'!M779</f>
        <v>59</v>
      </c>
      <c r="P780" s="5">
        <f>' turmas sistema atual'!N779</f>
        <v>0</v>
      </c>
      <c r="Q780" s="5">
        <f t="shared" si="12"/>
        <v>59</v>
      </c>
      <c r="R780" s="2" t="str">
        <f>UPPER(' turmas sistema atual'!R779)</f>
        <v>MURILO BELLEZONI LOIOLA</v>
      </c>
      <c r="S780" s="2" t="str">
        <f>UPPER(' turmas sistema atual'!S779)</f>
        <v>MURILO BELLEZONI LOIOLA</v>
      </c>
    </row>
    <row r="781" spans="1:19" ht="47.25" customHeight="1" thickBot="1" x14ac:dyDescent="0.3">
      <c r="A781" s="2" t="str">
        <f>' turmas sistema atual'!A780</f>
        <v>ENGENHARIA DE INSTRUMENTAÇÃO, AUTOMAÇÃO E ROBÓTICA</v>
      </c>
      <c r="B781" s="52" t="str">
        <f>' turmas sistema atual'!B780</f>
        <v>DBESTA005-17SA</v>
      </c>
      <c r="C781" s="51" t="str">
        <f>' turmas sistema atual'!Y780</f>
        <v>não</v>
      </c>
      <c r="D781" s="52" t="str">
        <f>' turmas sistema atual'!C780</f>
        <v>Análise de Sistemas Dinâmicos Lineares B-diurno (Santo André)</v>
      </c>
      <c r="E781" s="2" t="str">
        <f>' turmas sistema atual'!D780</f>
        <v>Análise de Sistemas Dinâmicos Lineares</v>
      </c>
      <c r="F781" s="2" t="str">
        <f>' turmas sistema atual'!F780</f>
        <v>ESTA005-17</v>
      </c>
      <c r="G781" s="2" t="str">
        <f>' turmas sistema atual'!G780</f>
        <v>B</v>
      </c>
      <c r="H781" s="2" t="str">
        <f>' turmas sistema atual'!W780</f>
        <v xml:space="preserve">terça das 10:00 às 13:00, semanal </v>
      </c>
      <c r="I781" s="5" t="str">
        <f>' turmas sistema atual'!X780</f>
        <v/>
      </c>
      <c r="J781" s="5" t="str">
        <f>' turmas sistema atual'!H780</f>
        <v xml:space="preserve">terça das 10:00 às 13:00, sala S - 311-1, semanal </v>
      </c>
      <c r="K781" s="5">
        <f>' turmas sistema atual'!I780</f>
        <v>0</v>
      </c>
      <c r="L781" s="5" t="str">
        <f>' turmas sistema atual'!J780</f>
        <v>Santo André</v>
      </c>
      <c r="M781" s="5" t="str">
        <f>' turmas sistema atual'!K780</f>
        <v>diurno</v>
      </c>
      <c r="N781" s="5" t="str">
        <f>' turmas sistema atual'!L780</f>
        <v>3-0-4</v>
      </c>
      <c r="O781" s="5">
        <f>' turmas sistema atual'!M780</f>
        <v>62</v>
      </c>
      <c r="P781" s="5">
        <f>' turmas sistema atual'!N780</f>
        <v>0</v>
      </c>
      <c r="Q781" s="5">
        <f t="shared" si="12"/>
        <v>62</v>
      </c>
      <c r="R781" s="2" t="str">
        <f>UPPER(' turmas sistema atual'!R780)</f>
        <v>PEDRO SERGIO PEREIRA LIMA</v>
      </c>
      <c r="S781" s="2" t="str">
        <f>UPPER(' turmas sistema atual'!S780)</f>
        <v/>
      </c>
    </row>
    <row r="782" spans="1:19" ht="47.25" customHeight="1" thickBot="1" x14ac:dyDescent="0.3">
      <c r="A782" s="2" t="str">
        <f>' turmas sistema atual'!A781</f>
        <v>ENGENHARIA DE INSTRUMENTAÇÃO, AUTOMAÇÃO E ROBÓTICA</v>
      </c>
      <c r="B782" s="52" t="str">
        <f>' turmas sistema atual'!B781</f>
        <v>DAESTA011-17SA</v>
      </c>
      <c r="C782" s="51" t="str">
        <f>' turmas sistema atual'!Y781</f>
        <v>não</v>
      </c>
      <c r="D782" s="52" t="str">
        <f>' turmas sistema atual'!C781</f>
        <v>Automação de Sistemas Industriais A-diurno (Santo André)</v>
      </c>
      <c r="E782" s="2" t="str">
        <f>' turmas sistema atual'!D781</f>
        <v>Automação de Sistemas Industriais</v>
      </c>
      <c r="F782" s="2" t="str">
        <f>' turmas sistema atual'!F781</f>
        <v>ESTA011-17</v>
      </c>
      <c r="G782" s="2" t="str">
        <f>' turmas sistema atual'!G781</f>
        <v>A</v>
      </c>
      <c r="H782" s="2" t="str">
        <f>' turmas sistema atual'!W781</f>
        <v/>
      </c>
      <c r="I782" s="5" t="str">
        <f>' turmas sistema atual'!X781</f>
        <v xml:space="preserve">terça das 14:00 às 16:00, semanal ; terça das 16:00 às 18:00, semanal </v>
      </c>
      <c r="J782" s="5">
        <f>' turmas sistema atual'!H781</f>
        <v>0</v>
      </c>
      <c r="K782" s="5" t="str">
        <f>' turmas sistema atual'!I781</f>
        <v xml:space="preserve">terça das 14:00 às 16:00, sala 402-3, semanal , terça das 16:00 às 18:00, sala 401-1, semanal </v>
      </c>
      <c r="L782" s="5" t="str">
        <f>' turmas sistema atual'!J781</f>
        <v>Santo André</v>
      </c>
      <c r="M782" s="5" t="str">
        <f>' turmas sistema atual'!K781</f>
        <v>diurno</v>
      </c>
      <c r="N782" s="5" t="str">
        <f>' turmas sistema atual'!L781</f>
        <v>1-3-4</v>
      </c>
      <c r="O782" s="5">
        <f>' turmas sistema atual'!M781</f>
        <v>30</v>
      </c>
      <c r="P782" s="5">
        <f>' turmas sistema atual'!N781</f>
        <v>0</v>
      </c>
      <c r="Q782" s="5">
        <f t="shared" si="12"/>
        <v>30</v>
      </c>
      <c r="R782" s="2" t="str">
        <f>UPPER(' turmas sistema atual'!R781)</f>
        <v>ALEXANDRE ACACIO DE ANDRADE</v>
      </c>
      <c r="S782" s="2" t="str">
        <f>UPPER(' turmas sistema atual'!S781)</f>
        <v>ALEXANDRE ACACIO DE ANDRADE</v>
      </c>
    </row>
    <row r="783" spans="1:19" ht="47.25" customHeight="1" thickBot="1" x14ac:dyDescent="0.3">
      <c r="A783" s="2" t="str">
        <f>' turmas sistema atual'!A782</f>
        <v>ENGENHARIA DE INSTRUMENTAÇÃO, AUTOMAÇÃO E ROBÓTICA</v>
      </c>
      <c r="B783" s="52" t="str">
        <f>' turmas sistema atual'!B782</f>
        <v>NAESTA011-17SA</v>
      </c>
      <c r="C783" s="51" t="str">
        <f>' turmas sistema atual'!Y782</f>
        <v>não</v>
      </c>
      <c r="D783" s="52" t="str">
        <f>' turmas sistema atual'!C782</f>
        <v>Automação de Sistemas Industriais A-noturno (Santo André)</v>
      </c>
      <c r="E783" s="2" t="str">
        <f>' turmas sistema atual'!D782</f>
        <v>Automação de Sistemas Industriais</v>
      </c>
      <c r="F783" s="2" t="str">
        <f>' turmas sistema atual'!F782</f>
        <v>ESTA011-17</v>
      </c>
      <c r="G783" s="2" t="str">
        <f>' turmas sistema atual'!G782</f>
        <v>A</v>
      </c>
      <c r="H783" s="2" t="str">
        <f>' turmas sistema atual'!W782</f>
        <v xml:space="preserve">quarta das 21:00 às 23:00, semanal </v>
      </c>
      <c r="I783" s="5" t="str">
        <f>' turmas sistema atual'!X782</f>
        <v xml:space="preserve">sexta das 19:00 às 21:00, semanal </v>
      </c>
      <c r="J783" s="5" t="str">
        <f>' turmas sistema atual'!H782</f>
        <v xml:space="preserve">quarta das 21:00 às 23:00, sala S - 311-1, semanal </v>
      </c>
      <c r="K783" s="5" t="str">
        <f>' turmas sistema atual'!I782</f>
        <v xml:space="preserve">sexta das 19:00 às 21:00, sala 408-1, semanal </v>
      </c>
      <c r="L783" s="5" t="str">
        <f>' turmas sistema atual'!J782</f>
        <v>Santo André</v>
      </c>
      <c r="M783" s="5" t="str">
        <f>' turmas sistema atual'!K782</f>
        <v>noturno</v>
      </c>
      <c r="N783" s="5" t="str">
        <f>' turmas sistema atual'!L782</f>
        <v>1-3-4</v>
      </c>
      <c r="O783" s="5">
        <f>' turmas sistema atual'!M782</f>
        <v>30</v>
      </c>
      <c r="P783" s="5">
        <f>' turmas sistema atual'!N782</f>
        <v>0</v>
      </c>
      <c r="Q783" s="5">
        <f t="shared" si="12"/>
        <v>30</v>
      </c>
      <c r="R783" s="2" t="str">
        <f>UPPER(' turmas sistema atual'!R782)</f>
        <v>ALEXANDRE ACACIO DE ANDRADE</v>
      </c>
      <c r="S783" s="2" t="str">
        <f>UPPER(' turmas sistema atual'!S782)</f>
        <v>ALEXANDRE ACACIO DE ANDRADE</v>
      </c>
    </row>
    <row r="784" spans="1:19" ht="47.25" customHeight="1" thickBot="1" x14ac:dyDescent="0.3">
      <c r="A784" s="2" t="str">
        <f>' turmas sistema atual'!A783</f>
        <v>ENGENHARIA DE INSTRUMENTAÇÃO, AUTOMAÇÃO E ROBÓTICA</v>
      </c>
      <c r="B784" s="52" t="str">
        <f>' turmas sistema atual'!B783</f>
        <v>DA2ESTA004-17SA</v>
      </c>
      <c r="C784" s="51" t="str">
        <f>' turmas sistema atual'!Y783</f>
        <v>não</v>
      </c>
      <c r="D784" s="52" t="str">
        <f>' turmas sistema atual'!C783</f>
        <v>Circuitos Elétricos II A2-diurno (Santo André)</v>
      </c>
      <c r="E784" s="2" t="str">
        <f>' turmas sistema atual'!D783</f>
        <v>Circuitos Elétricos II</v>
      </c>
      <c r="F784" s="2" t="str">
        <f>' turmas sistema atual'!F783</f>
        <v>ESTA004-17</v>
      </c>
      <c r="G784" s="2" t="str">
        <f>' turmas sistema atual'!G783</f>
        <v>A2</v>
      </c>
      <c r="H784" s="2" t="str">
        <f>' turmas sistema atual'!W783</f>
        <v>quarta das 10:00 às 13:00, semanal ; sexta das 08:00 às 10:00, quinzenal I</v>
      </c>
      <c r="I784" s="5" t="str">
        <f>' turmas sistema atual'!X783</f>
        <v>sexta das 08:00 às 10:00, quinzenal II</v>
      </c>
      <c r="J784" s="5" t="str">
        <f>' turmas sistema atual'!H783</f>
        <v>quarta das 10:00 às 13:00, sala S-301-3, semanal , sexta das 08:00 às 10:00, sala S-302-1, quinzenal I</v>
      </c>
      <c r="K784" s="5" t="str">
        <f>' turmas sistema atual'!I783</f>
        <v>sexta das 08:00 às 10:00, sala 410-1, quinzenal II</v>
      </c>
      <c r="L784" s="5" t="str">
        <f>' turmas sistema atual'!J783</f>
        <v>Santo André</v>
      </c>
      <c r="M784" s="5" t="str">
        <f>' turmas sistema atual'!K783</f>
        <v>diurno</v>
      </c>
      <c r="N784" s="5" t="str">
        <f>' turmas sistema atual'!L783</f>
        <v>3-2-4</v>
      </c>
      <c r="O784" s="5">
        <f>' turmas sistema atual'!M783</f>
        <v>60</v>
      </c>
      <c r="P784" s="5">
        <f>' turmas sistema atual'!N783</f>
        <v>0</v>
      </c>
      <c r="Q784" s="5">
        <f t="shared" si="12"/>
        <v>60</v>
      </c>
      <c r="R784" s="2" t="str">
        <f>UPPER(' turmas sistema atual'!R783)</f>
        <v>JOSE LUIS AZCUE PUMA</v>
      </c>
      <c r="S784" s="2" t="str">
        <f>UPPER(' turmas sistema atual'!S783)</f>
        <v>CARLOS EDUARDO CAPOVILLA</v>
      </c>
    </row>
    <row r="785" spans="1:19" ht="47.25" customHeight="1" thickBot="1" x14ac:dyDescent="0.3">
      <c r="A785" s="2" t="str">
        <f>' turmas sistema atual'!A784</f>
        <v>ENGENHARIA DE INSTRUMENTAÇÃO, AUTOMAÇÃO E ROBÓTICA</v>
      </c>
      <c r="B785" s="52" t="str">
        <f>' turmas sistema atual'!B784</f>
        <v>NCESTA004-17SA</v>
      </c>
      <c r="C785" s="51" t="str">
        <f>' turmas sistema atual'!Y784</f>
        <v>não</v>
      </c>
      <c r="D785" s="52" t="str">
        <f>' turmas sistema atual'!C784</f>
        <v>Circuitos Elétricos II C-noturno (Santo André)</v>
      </c>
      <c r="E785" s="2" t="str">
        <f>' turmas sistema atual'!D784</f>
        <v>Circuitos Elétricos II</v>
      </c>
      <c r="F785" s="2" t="str">
        <f>' turmas sistema atual'!F784</f>
        <v>ESTA004-17</v>
      </c>
      <c r="G785" s="2" t="str">
        <f>' turmas sistema atual'!G784</f>
        <v>C</v>
      </c>
      <c r="H785" s="2" t="str">
        <f>' turmas sistema atual'!W784</f>
        <v xml:space="preserve">quarta das 19:00 às 21:00, quinzenal II; sexta das 18:00 às 21:00, semanal </v>
      </c>
      <c r="I785" s="5" t="str">
        <f>' turmas sistema atual'!X784</f>
        <v>quarta das 19:00 às 21:00, quinzenal I</v>
      </c>
      <c r="J785" s="5" t="str">
        <f>' turmas sistema atual'!H784</f>
        <v xml:space="preserve">quarta das 19:00 às 21:00, sala S-006-0, quinzenal II, sexta das 18:00 às 21:00, sala S-214-0, semanal </v>
      </c>
      <c r="K785" s="5" t="str">
        <f>' turmas sistema atual'!I784</f>
        <v>quarta das 19:00 às 21:00, sala 410-1, quinzenal I</v>
      </c>
      <c r="L785" s="5" t="str">
        <f>' turmas sistema atual'!J784</f>
        <v>Santo André</v>
      </c>
      <c r="M785" s="5" t="str">
        <f>' turmas sistema atual'!K784</f>
        <v>noturno</v>
      </c>
      <c r="N785" s="5" t="str">
        <f>' turmas sistema atual'!L784</f>
        <v>3-2-4</v>
      </c>
      <c r="O785" s="5">
        <f>' turmas sistema atual'!M784</f>
        <v>60</v>
      </c>
      <c r="P785" s="5">
        <f>' turmas sistema atual'!N784</f>
        <v>0</v>
      </c>
      <c r="Q785" s="5">
        <f t="shared" si="12"/>
        <v>60</v>
      </c>
      <c r="R785" s="2" t="str">
        <f>UPPER(' turmas sistema atual'!R784)</f>
        <v>JOSE LUIS AZCUE PUMA</v>
      </c>
      <c r="S785" s="2" t="str">
        <f>UPPER(' turmas sistema atual'!S784)</f>
        <v>CARLOS EDUARDO CAPOVILLA</v>
      </c>
    </row>
    <row r="786" spans="1:19" ht="47.25" customHeight="1" thickBot="1" x14ac:dyDescent="0.3">
      <c r="A786" s="2" t="str">
        <f>' turmas sistema atual'!A785</f>
        <v>ENGENHARIA DE INSTRUMENTAÇÃO, AUTOMAÇÃO E ROBÓTICA</v>
      </c>
      <c r="B786" s="52" t="str">
        <f>' turmas sistema atual'!B785</f>
        <v>NDESTA004-17SA</v>
      </c>
      <c r="C786" s="51" t="str">
        <f>' turmas sistema atual'!Y785</f>
        <v>não</v>
      </c>
      <c r="D786" s="52" t="str">
        <f>' turmas sistema atual'!C785</f>
        <v>Circuitos Elétricos II D-noturno (Santo André)</v>
      </c>
      <c r="E786" s="2" t="str">
        <f>' turmas sistema atual'!D785</f>
        <v>Circuitos Elétricos II</v>
      </c>
      <c r="F786" s="2" t="str">
        <f>' turmas sistema atual'!F785</f>
        <v>ESTA004-17</v>
      </c>
      <c r="G786" s="2" t="str">
        <f>' turmas sistema atual'!G785</f>
        <v>D</v>
      </c>
      <c r="H786" s="2" t="str">
        <f>' turmas sistema atual'!W785</f>
        <v xml:space="preserve">segunda das 21:00 às 23:00, quinzenal II; quarta das 18:00 às 21:00, semanal </v>
      </c>
      <c r="I786" s="5" t="str">
        <f>' turmas sistema atual'!X785</f>
        <v>segunda das 21:00 às 23:00, quinzenal I</v>
      </c>
      <c r="J786" s="5" t="str">
        <f>' turmas sistema atual'!H785</f>
        <v xml:space="preserve">segunda das 21:00 às 23:00, sala S-307-3, quinzenal II, quarta das 18:00 às 21:00, sala S-307-3, semanal </v>
      </c>
      <c r="K786" s="5" t="str">
        <f>' turmas sistema atual'!I785</f>
        <v>segunda das 21:00 às 23:00, sala 403-1, quinzenal I</v>
      </c>
      <c r="L786" s="5" t="str">
        <f>' turmas sistema atual'!J785</f>
        <v>Santo André</v>
      </c>
      <c r="M786" s="5" t="str">
        <f>' turmas sistema atual'!K785</f>
        <v>noturno</v>
      </c>
      <c r="N786" s="5" t="str">
        <f>' turmas sistema atual'!L785</f>
        <v>3-2-4</v>
      </c>
      <c r="O786" s="5">
        <f>' turmas sistema atual'!M785</f>
        <v>60</v>
      </c>
      <c r="P786" s="5">
        <f>' turmas sistema atual'!N785</f>
        <v>0</v>
      </c>
      <c r="Q786" s="5">
        <f t="shared" si="12"/>
        <v>60</v>
      </c>
      <c r="R786" s="2" t="str">
        <f>UPPER(' turmas sistema atual'!R785)</f>
        <v>ROBERTO CAVALARI  (VISITANTE)</v>
      </c>
      <c r="S786" s="2" t="str">
        <f>UPPER(' turmas sistema atual'!S785)</f>
        <v>ROBERTO CAVALARI  (VISITANTE)</v>
      </c>
    </row>
    <row r="787" spans="1:19" ht="47.25" customHeight="1" thickBot="1" x14ac:dyDescent="0.3">
      <c r="A787" s="2" t="str">
        <f>' turmas sistema atual'!A786</f>
        <v>ENGENHARIA DE INSTRUMENTAÇÃO, AUTOMAÇÃO E ROBÓTICA</v>
      </c>
      <c r="B787" s="52" t="str">
        <f>' turmas sistema atual'!B786</f>
        <v>NAESTA001-17SA</v>
      </c>
      <c r="C787" s="51" t="str">
        <f>' turmas sistema atual'!Y786</f>
        <v>não</v>
      </c>
      <c r="D787" s="52" t="str">
        <f>' turmas sistema atual'!C786</f>
        <v>Dispositivos Eletrônicos A-noturno (Santo André)</v>
      </c>
      <c r="E787" s="2" t="str">
        <f>' turmas sistema atual'!D786</f>
        <v>Dispositivos Eletrônicos</v>
      </c>
      <c r="F787" s="2" t="str">
        <f>' turmas sistema atual'!F786</f>
        <v>ESTA001-17</v>
      </c>
      <c r="G787" s="2" t="str">
        <f>' turmas sistema atual'!G786</f>
        <v>A</v>
      </c>
      <c r="H787" s="2" t="str">
        <f>' turmas sistema atual'!W786</f>
        <v/>
      </c>
      <c r="I787" s="5" t="str">
        <f>' turmas sistema atual'!X786</f>
        <v xml:space="preserve">terça das 18:00 às 21:00, semanal ; sexta das 19:00 às 21:00, semanal </v>
      </c>
      <c r="J787" s="5">
        <f>' turmas sistema atual'!H786</f>
        <v>0</v>
      </c>
      <c r="K787" s="5" t="str">
        <f>' turmas sistema atual'!I786</f>
        <v xml:space="preserve">terça das 18:00 às 21:00, sala 402-1, semanal , sexta das 19:00 às 21:00, sala 407-1, semanal </v>
      </c>
      <c r="L787" s="5" t="str">
        <f>' turmas sistema atual'!J786</f>
        <v>Santo André</v>
      </c>
      <c r="M787" s="5" t="str">
        <f>' turmas sistema atual'!K786</f>
        <v>noturno</v>
      </c>
      <c r="N787" s="5" t="str">
        <f>' turmas sistema atual'!L786</f>
        <v>3-2-4</v>
      </c>
      <c r="O787" s="5">
        <f>' turmas sistema atual'!M786</f>
        <v>35</v>
      </c>
      <c r="P787" s="5">
        <f>' turmas sistema atual'!N786</f>
        <v>0</v>
      </c>
      <c r="Q787" s="5">
        <f t="shared" si="12"/>
        <v>35</v>
      </c>
      <c r="R787" s="2" t="str">
        <f>UPPER(' turmas sistema atual'!R786)</f>
        <v>RODRIGO REINA MUNOZ</v>
      </c>
      <c r="S787" s="2" t="str">
        <f>UPPER(' turmas sistema atual'!S786)</f>
        <v>RODRIGO REINA MUNOZ</v>
      </c>
    </row>
    <row r="788" spans="1:19" ht="47.25" customHeight="1" thickBot="1" x14ac:dyDescent="0.3">
      <c r="A788" s="2" t="str">
        <f>' turmas sistema atual'!A787</f>
        <v>ENGENHARIA DE INSTRUMENTAÇÃO, AUTOMAÇÃO E ROBÓTICA</v>
      </c>
      <c r="B788" s="2" t="str">
        <f>' turmas sistema atual'!B787</f>
        <v>DBESTA001-17SA</v>
      </c>
      <c r="C788" s="5" t="str">
        <f>' turmas sistema atual'!Y787</f>
        <v>não</v>
      </c>
      <c r="D788" s="2" t="str">
        <f>' turmas sistema atual'!C787</f>
        <v>Dispositivos Eletrônicos B-diurno (Santo André)</v>
      </c>
      <c r="E788" s="2" t="str">
        <f>' turmas sistema atual'!D787</f>
        <v>Dispositivos Eletrônicos</v>
      </c>
      <c r="F788" s="2" t="str">
        <f>' turmas sistema atual'!F787</f>
        <v>ESTA001-17</v>
      </c>
      <c r="G788" s="2" t="str">
        <f>' turmas sistema atual'!G787</f>
        <v>B</v>
      </c>
      <c r="H788" s="2" t="str">
        <f>' turmas sistema atual'!W787</f>
        <v/>
      </c>
      <c r="I788" s="5" t="str">
        <f>' turmas sistema atual'!X787</f>
        <v xml:space="preserve">terça das 10:00 às 13:00, semanal ; sexta das 08:00 às 10:00, semanal </v>
      </c>
      <c r="J788" s="5">
        <f>' turmas sistema atual'!H787</f>
        <v>0</v>
      </c>
      <c r="K788" s="5" t="str">
        <f>' turmas sistema atual'!I787</f>
        <v xml:space="preserve">terça das 10:00 às 13:00, sala 402-2, semanal , sexta das 08:00 às 10:00, sala 404-2, semanal </v>
      </c>
      <c r="L788" s="5" t="str">
        <f>' turmas sistema atual'!J787</f>
        <v>Santo André</v>
      </c>
      <c r="M788" s="5" t="str">
        <f>' turmas sistema atual'!K787</f>
        <v>diurno</v>
      </c>
      <c r="N788" s="5" t="str">
        <f>' turmas sistema atual'!L787</f>
        <v>3-2-4</v>
      </c>
      <c r="O788" s="5">
        <f>' turmas sistema atual'!M787</f>
        <v>35</v>
      </c>
      <c r="P788" s="5">
        <f>' turmas sistema atual'!N787</f>
        <v>0</v>
      </c>
      <c r="Q788" s="5">
        <f t="shared" si="12"/>
        <v>35</v>
      </c>
      <c r="R788" s="2" t="str">
        <f>UPPER(' turmas sistema atual'!R787)</f>
        <v>SEGUNDO NILO MESTANZA MUNOZ</v>
      </c>
      <c r="S788" s="2" t="str">
        <f>UPPER(' turmas sistema atual'!S787)</f>
        <v>SEGUNDO NILO MESTANZA MUNOZ</v>
      </c>
    </row>
    <row r="789" spans="1:19" ht="47.25" customHeight="1" thickBot="1" x14ac:dyDescent="0.3">
      <c r="A789" s="2" t="str">
        <f>' turmas sistema atual'!A788</f>
        <v>ENGENHARIA DE INSTRUMENTAÇÃO, AUTOMAÇÃO E ROBÓTICA</v>
      </c>
      <c r="B789" s="2" t="str">
        <f>' turmas sistema atual'!B788</f>
        <v>NaESTA007-17SA</v>
      </c>
      <c r="C789" s="5" t="str">
        <f>' turmas sistema atual'!Y788</f>
        <v>não</v>
      </c>
      <c r="D789" s="2" t="str">
        <f>' turmas sistema atual'!C788</f>
        <v>Eletrônica Analógica Aplicada a-noturno (Santo André)</v>
      </c>
      <c r="E789" s="2" t="str">
        <f>' turmas sistema atual'!D788</f>
        <v>Eletrônica Analógica Aplicada</v>
      </c>
      <c r="F789" s="2" t="str">
        <f>' turmas sistema atual'!F788</f>
        <v>ESTA007-17</v>
      </c>
      <c r="G789" s="2" t="str">
        <f>' turmas sistema atual'!G788</f>
        <v>a</v>
      </c>
      <c r="H789" s="2" t="str">
        <f>' turmas sistema atual'!W788</f>
        <v/>
      </c>
      <c r="I789" s="5" t="str">
        <f>' turmas sistema atual'!X788</f>
        <v xml:space="preserve">segunda das 18:00 às 21:00, semanal ; quarta das 21:00 às 23:00, semanal </v>
      </c>
      <c r="J789" s="5">
        <f>' turmas sistema atual'!H788</f>
        <v>0</v>
      </c>
      <c r="K789" s="5" t="str">
        <f>' turmas sistema atual'!I788</f>
        <v xml:space="preserve">segunda das 18:00 às 21:00, sala 403-1, semanal , quarta das 21:00 às 23:00, sala 401-1, semanal </v>
      </c>
      <c r="L789" s="5" t="str">
        <f>' turmas sistema atual'!J788</f>
        <v>Santo André</v>
      </c>
      <c r="M789" s="5" t="str">
        <f>' turmas sistema atual'!K788</f>
        <v>noturno</v>
      </c>
      <c r="N789" s="5" t="str">
        <f>' turmas sistema atual'!L788</f>
        <v>3-2-4</v>
      </c>
      <c r="O789" s="5">
        <f>' turmas sistema atual'!M788</f>
        <v>43</v>
      </c>
      <c r="P789" s="5">
        <f>' turmas sistema atual'!N788</f>
        <v>0</v>
      </c>
      <c r="Q789" s="5">
        <f t="shared" si="12"/>
        <v>43</v>
      </c>
      <c r="R789" s="2" t="str">
        <f>UPPER(' turmas sistema atual'!R788)</f>
        <v>MARCELO BENDER PEROTONI</v>
      </c>
      <c r="S789" s="2" t="str">
        <f>UPPER(' turmas sistema atual'!S788)</f>
        <v>MARCELO BENDER PEROTONI</v>
      </c>
    </row>
    <row r="790" spans="1:19" ht="47.25" customHeight="1" thickBot="1" x14ac:dyDescent="0.3">
      <c r="A790" s="2" t="str">
        <f>' turmas sistema atual'!A789</f>
        <v>ENGENHARIA DE INSTRUMENTAÇÃO, AUTOMAÇÃO E ROBÓTICA</v>
      </c>
      <c r="B790" s="2" t="str">
        <f>' turmas sistema atual'!B789</f>
        <v>DAESTA006-17SA</v>
      </c>
      <c r="C790" s="5" t="str">
        <f>' turmas sistema atual'!Y789</f>
        <v>não</v>
      </c>
      <c r="D790" s="2" t="str">
        <f>' turmas sistema atual'!C789</f>
        <v>Fotônica A-diurno (Santo André)</v>
      </c>
      <c r="E790" s="2" t="str">
        <f>' turmas sistema atual'!D789</f>
        <v>Fotônica</v>
      </c>
      <c r="F790" s="2" t="str">
        <f>' turmas sistema atual'!F789</f>
        <v>ESTA006-17</v>
      </c>
      <c r="G790" s="2" t="str">
        <f>' turmas sistema atual'!G789</f>
        <v>A</v>
      </c>
      <c r="H790" s="2" t="str">
        <f>' turmas sistema atual'!W789</f>
        <v>segunda das 14:00 às 16:00, semanal ; quarta das 16:00 às 18:00, quinzenal I</v>
      </c>
      <c r="I790" s="5" t="str">
        <f>' turmas sistema atual'!X789</f>
        <v>quarta das 16:00 às 18:00, quinzenal II</v>
      </c>
      <c r="J790" s="5" t="str">
        <f>' turmas sistema atual'!H789</f>
        <v>segunda das 14:00 às 16:00, sala A-109-0, semanal , quarta das 16:00 às 18:00, sala A-109-0, quinzenal I</v>
      </c>
      <c r="K790" s="5" t="str">
        <f>' turmas sistema atual'!I789</f>
        <v>quarta das 16:00 às 18:00, sala 406-1, quinzenal II</v>
      </c>
      <c r="L790" s="5" t="str">
        <f>' turmas sistema atual'!J789</f>
        <v>Santo André</v>
      </c>
      <c r="M790" s="5" t="str">
        <f>' turmas sistema atual'!K789</f>
        <v>diurno</v>
      </c>
      <c r="N790" s="5" t="str">
        <f>' turmas sistema atual'!L789</f>
        <v>3-1-4</v>
      </c>
      <c r="O790" s="5">
        <f>' turmas sistema atual'!M789</f>
        <v>30</v>
      </c>
      <c r="P790" s="5">
        <f>' turmas sistema atual'!N789</f>
        <v>0</v>
      </c>
      <c r="Q790" s="5">
        <f t="shared" si="12"/>
        <v>30</v>
      </c>
      <c r="R790" s="2" t="str">
        <f>UPPER(' turmas sistema atual'!R789)</f>
        <v>FULVIO ANDRES CALLEGARI</v>
      </c>
      <c r="S790" s="2" t="str">
        <f>UPPER(' turmas sistema atual'!S789)</f>
        <v>AGNALDO APARECIDO FRESCHI</v>
      </c>
    </row>
    <row r="791" spans="1:19" ht="47.25" customHeight="1" thickBot="1" x14ac:dyDescent="0.3">
      <c r="A791" s="2" t="str">
        <f>' turmas sistema atual'!A790</f>
        <v>ENGENHARIA DE INSTRUMENTAÇÃO, AUTOMAÇÃO E ROBÓTICA</v>
      </c>
      <c r="B791" s="2" t="str">
        <f>' turmas sistema atual'!B790</f>
        <v>NAESTA006-17SA</v>
      </c>
      <c r="C791" s="5" t="str">
        <f>' turmas sistema atual'!Y790</f>
        <v>não</v>
      </c>
      <c r="D791" s="2" t="str">
        <f>' turmas sistema atual'!C790</f>
        <v>Fotônica A-noturno (Santo André)</v>
      </c>
      <c r="E791" s="2" t="str">
        <f>' turmas sistema atual'!D790</f>
        <v>Fotônica</v>
      </c>
      <c r="F791" s="2" t="str">
        <f>' turmas sistema atual'!F790</f>
        <v>ESTA006-17</v>
      </c>
      <c r="G791" s="2" t="str">
        <f>' turmas sistema atual'!G790</f>
        <v>A</v>
      </c>
      <c r="H791" s="2" t="str">
        <f>' turmas sistema atual'!W790</f>
        <v>segunda das 19:00 às 21:00, semanal ; quarta das 21:00 às 23:00, quinzenal I</v>
      </c>
      <c r="I791" s="5" t="str">
        <f>' turmas sistema atual'!X790</f>
        <v>quarta das 21:00 às 23:00, quinzenal II</v>
      </c>
      <c r="J791" s="5" t="str">
        <f>' turmas sistema atual'!H790</f>
        <v>segunda das 19:00 às 21:00, sala A-109-0, semanal , quarta das 21:00 às 23:00, sala A-109-0, quinzenal I</v>
      </c>
      <c r="K791" s="5" t="str">
        <f>' turmas sistema atual'!I790</f>
        <v>quarta das 21:00 às 23:00, sala 406-1, quinzenal II</v>
      </c>
      <c r="L791" s="5" t="str">
        <f>' turmas sistema atual'!J790</f>
        <v>Santo André</v>
      </c>
      <c r="M791" s="5" t="str">
        <f>' turmas sistema atual'!K790</f>
        <v>noturno</v>
      </c>
      <c r="N791" s="5" t="str">
        <f>' turmas sistema atual'!L790</f>
        <v>3-1-4</v>
      </c>
      <c r="O791" s="5">
        <f>' turmas sistema atual'!M790</f>
        <v>30</v>
      </c>
      <c r="P791" s="5">
        <f>' turmas sistema atual'!N790</f>
        <v>0</v>
      </c>
      <c r="Q791" s="5">
        <f t="shared" si="12"/>
        <v>30</v>
      </c>
      <c r="R791" s="2" t="str">
        <f>UPPER(' turmas sistema atual'!R790)</f>
        <v>FULVIO ANDRES CALLEGARI</v>
      </c>
      <c r="S791" s="2" t="str">
        <f>UPPER(' turmas sistema atual'!S790)</f>
        <v>AGNALDO APARECIDO FRESCHI</v>
      </c>
    </row>
    <row r="792" spans="1:19" ht="47.25" customHeight="1" thickBot="1" x14ac:dyDescent="0.3">
      <c r="A792" s="2" t="str">
        <f>' turmas sistema atual'!A791</f>
        <v>ENGENHARIA DE INSTRUMENTAÇÃO, AUTOMAÇÃO E ROBÓTICA</v>
      </c>
      <c r="B792" s="2" t="str">
        <f>' turmas sistema atual'!B791</f>
        <v>DAESTA013-17SA</v>
      </c>
      <c r="C792" s="5" t="str">
        <f>' turmas sistema atual'!Y791</f>
        <v>não</v>
      </c>
      <c r="D792" s="2" t="str">
        <f>' turmas sistema atual'!C791</f>
        <v>Fundamentos de Robótica A-diurno (Santo André)</v>
      </c>
      <c r="E792" s="2" t="str">
        <f>' turmas sistema atual'!D791</f>
        <v>Fundamentos de Robótica</v>
      </c>
      <c r="F792" s="2" t="str">
        <f>' turmas sistema atual'!F791</f>
        <v>ESTA013-17</v>
      </c>
      <c r="G792" s="2" t="str">
        <f>' turmas sistema atual'!G791</f>
        <v>A</v>
      </c>
      <c r="H792" s="2" t="str">
        <f>' turmas sistema atual'!W791</f>
        <v xml:space="preserve">terça das 14:00 às 16:00, semanal </v>
      </c>
      <c r="I792" s="5" t="str">
        <f>' turmas sistema atual'!X791</f>
        <v xml:space="preserve">sexta das 14:00 às 16:00, semanal </v>
      </c>
      <c r="J792" s="5" t="str">
        <f>' turmas sistema atual'!H791</f>
        <v xml:space="preserve">terça das 14:00 às 16:00, sala S - 306-1, semanal </v>
      </c>
      <c r="K792" s="5" t="str">
        <f>' turmas sistema atual'!I791</f>
        <v xml:space="preserve">sexta das 14:00 às 16:00, sala 404-1, semanal </v>
      </c>
      <c r="L792" s="5" t="str">
        <f>' turmas sistema atual'!J791</f>
        <v>Santo André</v>
      </c>
      <c r="M792" s="5" t="str">
        <f>' turmas sistema atual'!K791</f>
        <v>diurno</v>
      </c>
      <c r="N792" s="5" t="str">
        <f>' turmas sistema atual'!L791</f>
        <v>3-1-4</v>
      </c>
      <c r="O792" s="5">
        <f>' turmas sistema atual'!M791</f>
        <v>31</v>
      </c>
      <c r="P792" s="5">
        <f>' turmas sistema atual'!N791</f>
        <v>0</v>
      </c>
      <c r="Q792" s="5">
        <f t="shared" si="12"/>
        <v>31</v>
      </c>
      <c r="R792" s="2" t="str">
        <f>UPPER(' turmas sistema atual'!R791)</f>
        <v>FILIPE IEDA FAZANARO</v>
      </c>
      <c r="S792" s="2" t="str">
        <f>UPPER(' turmas sistema atual'!S791)</f>
        <v>FILIPE IEDA FAZANARO</v>
      </c>
    </row>
    <row r="793" spans="1:19" ht="47.25" customHeight="1" thickBot="1" x14ac:dyDescent="0.3">
      <c r="A793" s="2" t="str">
        <f>' turmas sistema atual'!A792</f>
        <v>ENGENHARIA DE INSTRUMENTAÇÃO, AUTOMAÇÃO E ROBÓTICA</v>
      </c>
      <c r="B793" s="52" t="str">
        <f>' turmas sistema atual'!B792</f>
        <v>NAESTA013-17SA</v>
      </c>
      <c r="C793" s="51" t="str">
        <f>' turmas sistema atual'!Y792</f>
        <v>não</v>
      </c>
      <c r="D793" s="52" t="str">
        <f>' turmas sistema atual'!C792</f>
        <v>Fundamentos de Robótica A-noturno (Santo André)</v>
      </c>
      <c r="E793" s="2" t="str">
        <f>' turmas sistema atual'!D792</f>
        <v>Fundamentos de Robótica</v>
      </c>
      <c r="F793" s="2" t="str">
        <f>' turmas sistema atual'!F792</f>
        <v>ESTA013-17</v>
      </c>
      <c r="G793" s="2" t="str">
        <f>' turmas sistema atual'!G792</f>
        <v>A</v>
      </c>
      <c r="H793" s="2" t="str">
        <f>' turmas sistema atual'!W792</f>
        <v xml:space="preserve">terça das 19:00 às 21:00, semanal </v>
      </c>
      <c r="I793" s="5" t="str">
        <f>' turmas sistema atual'!X792</f>
        <v xml:space="preserve">sexta das 21:00 às 23:00, semanal </v>
      </c>
      <c r="J793" s="5" t="str">
        <f>' turmas sistema atual'!H792</f>
        <v xml:space="preserve">terça das 19:00 às 21:00, sala S - 307-2, semanal </v>
      </c>
      <c r="K793" s="5" t="str">
        <f>' turmas sistema atual'!I792</f>
        <v xml:space="preserve">sexta das 21:00 às 23:00, sala 404-1, semanal </v>
      </c>
      <c r="L793" s="5" t="str">
        <f>' turmas sistema atual'!J792</f>
        <v>Santo André</v>
      </c>
      <c r="M793" s="5" t="str">
        <f>' turmas sistema atual'!K792</f>
        <v>noturno</v>
      </c>
      <c r="N793" s="5" t="str">
        <f>' turmas sistema atual'!L792</f>
        <v>3-1-4</v>
      </c>
      <c r="O793" s="5">
        <f>' turmas sistema atual'!M792</f>
        <v>31</v>
      </c>
      <c r="P793" s="5">
        <f>' turmas sistema atual'!N792</f>
        <v>0</v>
      </c>
      <c r="Q793" s="5">
        <f t="shared" si="12"/>
        <v>31</v>
      </c>
      <c r="R793" s="2" t="str">
        <f>UPPER(' turmas sistema atual'!R792)</f>
        <v>FILIPE IEDA FAZANARO</v>
      </c>
      <c r="S793" s="2" t="str">
        <f>UPPER(' turmas sistema atual'!S792)</f>
        <v>FILIPE IEDA FAZANARO</v>
      </c>
    </row>
    <row r="794" spans="1:19" ht="47.25" customHeight="1" thickBot="1" x14ac:dyDescent="0.3">
      <c r="A794" s="2" t="str">
        <f>' turmas sistema atual'!A793</f>
        <v>ENGENHARIA DE INSTRUMENTAÇÃO, AUTOMAÇÃO E ROBÓTICA</v>
      </c>
      <c r="B794" s="2" t="str">
        <f>' turmas sistema atual'!B793</f>
        <v>DBESTA013-17SA</v>
      </c>
      <c r="C794" s="5" t="str">
        <f>' turmas sistema atual'!Y793</f>
        <v>não</v>
      </c>
      <c r="D794" s="2" t="str">
        <f>' turmas sistema atual'!C793</f>
        <v>Fundamentos de Robótica B-diurno (Santo André)</v>
      </c>
      <c r="E794" s="2" t="str">
        <f>' turmas sistema atual'!D793</f>
        <v>Fundamentos de Robótica</v>
      </c>
      <c r="F794" s="2" t="str">
        <f>' turmas sistema atual'!F793</f>
        <v>ESTA013-17</v>
      </c>
      <c r="G794" s="2" t="str">
        <f>' turmas sistema atual'!G793</f>
        <v>B</v>
      </c>
      <c r="H794" s="2" t="str">
        <f>' turmas sistema atual'!W793</f>
        <v xml:space="preserve">segunda das 08:00 às 10:00, semanal </v>
      </c>
      <c r="I794" s="5" t="str">
        <f>' turmas sistema atual'!X793</f>
        <v xml:space="preserve">quarta das 10:00 às 12:00, semanal </v>
      </c>
      <c r="J794" s="5" t="str">
        <f>' turmas sistema atual'!H793</f>
        <v xml:space="preserve">segunda das 08:00 às 10:00, sala S-304-2, semanal </v>
      </c>
      <c r="K794" s="5" t="str">
        <f>' turmas sistema atual'!I793</f>
        <v xml:space="preserve">quarta das 10:00 às 12:00, sala 404-1, semanal </v>
      </c>
      <c r="L794" s="5" t="str">
        <f>' turmas sistema atual'!J793</f>
        <v>Santo André</v>
      </c>
      <c r="M794" s="5" t="str">
        <f>' turmas sistema atual'!K793</f>
        <v>diurno</v>
      </c>
      <c r="N794" s="5" t="str">
        <f>' turmas sistema atual'!L793</f>
        <v>3-1-4</v>
      </c>
      <c r="O794" s="5">
        <f>' turmas sistema atual'!M793</f>
        <v>31</v>
      </c>
      <c r="P794" s="5">
        <f>' turmas sistema atual'!N793</f>
        <v>0</v>
      </c>
      <c r="Q794" s="5">
        <f t="shared" si="12"/>
        <v>31</v>
      </c>
      <c r="R794" s="2" t="str">
        <f>UPPER(' turmas sistema atual'!R793)</f>
        <v>ELVIRA RAFIKOVA</v>
      </c>
      <c r="S794" s="2" t="str">
        <f>UPPER(' turmas sistema atual'!S793)</f>
        <v>ELVIRA RAFIKOVA</v>
      </c>
    </row>
    <row r="795" spans="1:19" ht="47.25" customHeight="1" thickBot="1" x14ac:dyDescent="0.3">
      <c r="A795" s="2" t="str">
        <f>' turmas sistema atual'!A794</f>
        <v>ENGENHARIA DE INSTRUMENTAÇÃO, AUTOMAÇÃO E ROBÓTICA</v>
      </c>
      <c r="B795" s="52" t="str">
        <f>' turmas sistema atual'!B794</f>
        <v>NBESTA013-17SA</v>
      </c>
      <c r="C795" s="51" t="str">
        <f>' turmas sistema atual'!Y794</f>
        <v>não</v>
      </c>
      <c r="D795" s="52" t="str">
        <f>' turmas sistema atual'!C794</f>
        <v>Fundamentos de Robótica B-noturno (Santo André)</v>
      </c>
      <c r="E795" s="2" t="str">
        <f>' turmas sistema atual'!D794</f>
        <v>Fundamentos de Robótica</v>
      </c>
      <c r="F795" s="2" t="str">
        <f>' turmas sistema atual'!F794</f>
        <v>ESTA013-17</v>
      </c>
      <c r="G795" s="2" t="str">
        <f>' turmas sistema atual'!G794</f>
        <v>B</v>
      </c>
      <c r="H795" s="2" t="str">
        <f>' turmas sistema atual'!W794</f>
        <v xml:space="preserve">quinta das 21:00 às 23:00, semanal </v>
      </c>
      <c r="I795" s="5" t="str">
        <f>' turmas sistema atual'!X794</f>
        <v xml:space="preserve">segunda das 19:00 às 21:00, semanal </v>
      </c>
      <c r="J795" s="5" t="str">
        <f>' turmas sistema atual'!H794</f>
        <v xml:space="preserve">quinta das 21:00 às 23:00, sala S - 303-1, semanal </v>
      </c>
      <c r="K795" s="5" t="str">
        <f>' turmas sistema atual'!I794</f>
        <v xml:space="preserve">segunda das 19:00 às 21:00, sala 404-1, semanal </v>
      </c>
      <c r="L795" s="5" t="str">
        <f>' turmas sistema atual'!J794</f>
        <v>Santo André</v>
      </c>
      <c r="M795" s="5" t="str">
        <f>' turmas sistema atual'!K794</f>
        <v>noturno</v>
      </c>
      <c r="N795" s="5" t="str">
        <f>' turmas sistema atual'!L794</f>
        <v>3-1-4</v>
      </c>
      <c r="O795" s="5">
        <f>' turmas sistema atual'!M794</f>
        <v>31</v>
      </c>
      <c r="P795" s="5">
        <f>' turmas sistema atual'!N794</f>
        <v>0</v>
      </c>
      <c r="Q795" s="5">
        <f t="shared" si="12"/>
        <v>31</v>
      </c>
      <c r="R795" s="2" t="str">
        <f>UPPER(' turmas sistema atual'!R794)</f>
        <v>ELVIRA RAFIKOVA</v>
      </c>
      <c r="S795" s="2" t="str">
        <f>UPPER(' turmas sistema atual'!S794)</f>
        <v>ELVIRA RAFIKOVA</v>
      </c>
    </row>
    <row r="796" spans="1:19" ht="47.25" customHeight="1" thickBot="1" x14ac:dyDescent="0.3">
      <c r="A796" s="2" t="str">
        <f>' turmas sistema atual'!A795</f>
        <v>ENGENHARIA DE INSTRUMENTAÇÃO, AUTOMAÇÃO E ROBÓTICA</v>
      </c>
      <c r="B796" s="52" t="str">
        <f>' turmas sistema atual'!B795</f>
        <v>DAESZA013-17SA</v>
      </c>
      <c r="C796" s="51" t="str">
        <f>' turmas sistema atual'!Y795</f>
        <v>não</v>
      </c>
      <c r="D796" s="52" t="str">
        <f>' turmas sistema atual'!C795</f>
        <v>Instrumentação e Metrologia Óptica A-diurno (Santo André)</v>
      </c>
      <c r="E796" s="2" t="str">
        <f>' turmas sistema atual'!D795</f>
        <v>Instrumentação e Metrologia Óptica</v>
      </c>
      <c r="F796" s="2" t="str">
        <f>' turmas sistema atual'!F795</f>
        <v>ESZA013-17</v>
      </c>
      <c r="G796" s="2" t="str">
        <f>' turmas sistema atual'!G795</f>
        <v>A</v>
      </c>
      <c r="H796" s="2" t="str">
        <f>' turmas sistema atual'!W795</f>
        <v/>
      </c>
      <c r="I796" s="5" t="str">
        <f>' turmas sistema atual'!X795</f>
        <v xml:space="preserve">terça das 10:00 às 12:00, semanal ; sexta das 08:00 às 10:00, semanal </v>
      </c>
      <c r="J796" s="5">
        <f>' turmas sistema atual'!H795</f>
        <v>0</v>
      </c>
      <c r="K796" s="5" t="str">
        <f>' turmas sistema atual'!I795</f>
        <v xml:space="preserve">terça das 10:00 às 12:00, sala 401-2, semanal , sexta das 08:00 às 10:00, sala 404-2, semanal </v>
      </c>
      <c r="L796" s="5" t="str">
        <f>' turmas sistema atual'!J795</f>
        <v>Santo André</v>
      </c>
      <c r="M796" s="5" t="str">
        <f>' turmas sistema atual'!K795</f>
        <v>diurno</v>
      </c>
      <c r="N796" s="5" t="str">
        <f>' turmas sistema atual'!L795</f>
        <v>3-1-4</v>
      </c>
      <c r="O796" s="5">
        <f>' turmas sistema atual'!M795</f>
        <v>35</v>
      </c>
      <c r="P796" s="5">
        <f>' turmas sistema atual'!N795</f>
        <v>0</v>
      </c>
      <c r="Q796" s="5">
        <f t="shared" si="12"/>
        <v>35</v>
      </c>
      <c r="R796" s="2" t="str">
        <f>UPPER(' turmas sistema atual'!R795)</f>
        <v>MARCOS ROBERTO DA ROCHA GESUALDI</v>
      </c>
      <c r="S796" s="2" t="str">
        <f>UPPER(' turmas sistema atual'!S795)</f>
        <v>MARCOS ROBERTO DA ROCHA GESUALDI</v>
      </c>
    </row>
    <row r="797" spans="1:19" ht="47.25" customHeight="1" thickBot="1" x14ac:dyDescent="0.3">
      <c r="A797" s="2" t="str">
        <f>' turmas sistema atual'!A796</f>
        <v>ENGENHARIA DE INSTRUMENTAÇÃO, AUTOMAÇÃO E ROBÓTICA</v>
      </c>
      <c r="B797" s="2" t="str">
        <f>' turmas sistema atual'!B796</f>
        <v>NAESTA021-17SA</v>
      </c>
      <c r="C797" s="5" t="str">
        <f>' turmas sistema atual'!Y796</f>
        <v>não</v>
      </c>
      <c r="D797" s="2" t="str">
        <f>' turmas sistema atual'!C796</f>
        <v>Introdução ao Controle Discreto A-noturno (Santo André)</v>
      </c>
      <c r="E797" s="2" t="str">
        <f>' turmas sistema atual'!D796</f>
        <v>Introdução ao Controle Discreto</v>
      </c>
      <c r="F797" s="2" t="str">
        <f>' turmas sistema atual'!F796</f>
        <v>ESTA021-17</v>
      </c>
      <c r="G797" s="2" t="str">
        <f>' turmas sistema atual'!G796</f>
        <v>A</v>
      </c>
      <c r="H797" s="2" t="str">
        <f>' turmas sistema atual'!W796</f>
        <v xml:space="preserve">segunda das 18:00 às 21:00, semanal </v>
      </c>
      <c r="I797" s="5" t="str">
        <f>' turmas sistema atual'!X796</f>
        <v/>
      </c>
      <c r="J797" s="5" t="str">
        <f>' turmas sistema atual'!H796</f>
        <v xml:space="preserve">segunda das 18:00 às 21:00, sala S - 311-1, semanal </v>
      </c>
      <c r="K797" s="5">
        <f>' turmas sistema atual'!I796</f>
        <v>0</v>
      </c>
      <c r="L797" s="5" t="str">
        <f>' turmas sistema atual'!J796</f>
        <v>Santo André</v>
      </c>
      <c r="M797" s="5" t="str">
        <f>' turmas sistema atual'!K796</f>
        <v>noturno</v>
      </c>
      <c r="N797" s="5" t="str">
        <f>' turmas sistema atual'!L796</f>
        <v>3-0-4</v>
      </c>
      <c r="O797" s="5">
        <f>' turmas sistema atual'!M796</f>
        <v>60</v>
      </c>
      <c r="P797" s="5">
        <f>' turmas sistema atual'!N796</f>
        <v>0</v>
      </c>
      <c r="Q797" s="5">
        <f t="shared" si="12"/>
        <v>60</v>
      </c>
      <c r="R797" s="2" t="str">
        <f>UPPER(' turmas sistema atual'!R796)</f>
        <v>MAGNO ENRIQUE MENDOZA MEZA</v>
      </c>
      <c r="S797" s="2" t="str">
        <f>UPPER(' turmas sistema atual'!S796)</f>
        <v/>
      </c>
    </row>
    <row r="798" spans="1:19" ht="47.25" customHeight="1" thickBot="1" x14ac:dyDescent="0.3">
      <c r="A798" s="2" t="str">
        <f>' turmas sistema atual'!A797</f>
        <v>ENGENHARIA DE INSTRUMENTAÇÃO, AUTOMAÇÃO E ROBÓTICA</v>
      </c>
      <c r="B798" s="2" t="str">
        <f>' turmas sistema atual'!B797</f>
        <v>NAESZA023-17SA</v>
      </c>
      <c r="C798" s="5" t="str">
        <f>' turmas sistema atual'!Y797</f>
        <v>não</v>
      </c>
      <c r="D798" s="2" t="str">
        <f>' turmas sistema atual'!C797</f>
        <v>Introdução ao Controle Moderno A-noturno (Santo André)</v>
      </c>
      <c r="E798" s="2" t="str">
        <f>' turmas sistema atual'!D797</f>
        <v>Introdução ao Controle Moderno</v>
      </c>
      <c r="F798" s="2" t="str">
        <f>' turmas sistema atual'!F797</f>
        <v>ESZA023-17</v>
      </c>
      <c r="G798" s="2" t="str">
        <f>' turmas sistema atual'!G797</f>
        <v>A</v>
      </c>
      <c r="H798" s="2" t="str">
        <f>' turmas sistema atual'!W797</f>
        <v xml:space="preserve">segunda das 18:00 às 21:00, semanal </v>
      </c>
      <c r="I798" s="5" t="str">
        <f>' turmas sistema atual'!X797</f>
        <v xml:space="preserve">quinta das 21:00 às 23:00, semanal </v>
      </c>
      <c r="J798" s="5" t="str">
        <f>' turmas sistema atual'!H797</f>
        <v xml:space="preserve">segunda das 18:00 às 21:00, sala S-310-2, semanal </v>
      </c>
      <c r="K798" s="5" t="str">
        <f>' turmas sistema atual'!I797</f>
        <v xml:space="preserve">quinta das 21:00 às 23:00, sala 408-1, semanal </v>
      </c>
      <c r="L798" s="5" t="str">
        <f>' turmas sistema atual'!J797</f>
        <v>Santo André</v>
      </c>
      <c r="M798" s="5" t="str">
        <f>' turmas sistema atual'!K797</f>
        <v>noturno</v>
      </c>
      <c r="N798" s="5" t="str">
        <f>' turmas sistema atual'!L797</f>
        <v>3-2-4</v>
      </c>
      <c r="O798" s="5">
        <f>' turmas sistema atual'!M797</f>
        <v>31</v>
      </c>
      <c r="P798" s="5">
        <f>' turmas sistema atual'!N797</f>
        <v>0</v>
      </c>
      <c r="Q798" s="5">
        <f t="shared" si="12"/>
        <v>31</v>
      </c>
      <c r="R798" s="2" t="str">
        <f>UPPER(' turmas sistema atual'!R797)</f>
        <v>ROBERTO LUIZ DA CUNHA BARROSO RAMOS</v>
      </c>
      <c r="S798" s="2" t="str">
        <f>UPPER(' turmas sistema atual'!S797)</f>
        <v>ROBERTO LUIZ DA CUNHA BARROSO RAMOS</v>
      </c>
    </row>
    <row r="799" spans="1:19" ht="47.25" customHeight="1" thickBot="1" x14ac:dyDescent="0.3">
      <c r="A799" s="2" t="str">
        <f>' turmas sistema atual'!A798</f>
        <v>ENGENHARIA DE INSTRUMENTAÇÃO, AUTOMAÇÃO E ROBÓTICA</v>
      </c>
      <c r="B799" s="2" t="str">
        <f>' turmas sistema atual'!B798</f>
        <v>NA1ESTA023-17SA</v>
      </c>
      <c r="C799" s="5" t="str">
        <f>' turmas sistema atual'!Y798</f>
        <v>não</v>
      </c>
      <c r="D799" s="2" t="str">
        <f>' turmas sistema atual'!C798</f>
        <v>Introdução aos Processos de Fabricação A1-noturno (Santo André)</v>
      </c>
      <c r="E799" s="2" t="str">
        <f>' turmas sistema atual'!D798</f>
        <v>Introdução aos Processos de Fabricação</v>
      </c>
      <c r="F799" s="2" t="str">
        <f>' turmas sistema atual'!F798</f>
        <v>ESTA023-17</v>
      </c>
      <c r="G799" s="2" t="str">
        <f>' turmas sistema atual'!G798</f>
        <v>A1</v>
      </c>
      <c r="H799" s="2" t="str">
        <f>' turmas sistema atual'!W798</f>
        <v xml:space="preserve">quarta das 21:00 às 23:00, semanal </v>
      </c>
      <c r="I799" s="5" t="str">
        <f>' turmas sistema atual'!X798</f>
        <v xml:space="preserve">segunda das 19:00 às 21:00, semanal </v>
      </c>
      <c r="J799" s="5" t="str">
        <f>' turmas sistema atual'!H798</f>
        <v xml:space="preserve">quarta das 21:00 às 23:00, sala S - 305-1, semanal </v>
      </c>
      <c r="K799" s="5" t="str">
        <f>' turmas sistema atual'!I798</f>
        <v xml:space="preserve">segunda das 19:00 às 21:00, sala 507-1, semanal </v>
      </c>
      <c r="L799" s="5" t="str">
        <f>' turmas sistema atual'!J798</f>
        <v>Santo André</v>
      </c>
      <c r="M799" s="5" t="str">
        <f>' turmas sistema atual'!K798</f>
        <v>noturno</v>
      </c>
      <c r="N799" s="5" t="str">
        <f>' turmas sistema atual'!L798</f>
        <v>3-1-4</v>
      </c>
      <c r="O799" s="5">
        <f>' turmas sistema atual'!M798</f>
        <v>30</v>
      </c>
      <c r="P799" s="5">
        <f>' turmas sistema atual'!N798</f>
        <v>0</v>
      </c>
      <c r="Q799" s="5">
        <f t="shared" si="12"/>
        <v>30</v>
      </c>
      <c r="R799" s="2" t="str">
        <f>UPPER(' turmas sistema atual'!R798)</f>
        <v>MIGUEL ANGEL CALLE GONZALES</v>
      </c>
      <c r="S799" s="2" t="str">
        <f>UPPER(' turmas sistema atual'!S798)</f>
        <v>MIGUEL ANGEL CALLE GONZALES</v>
      </c>
    </row>
    <row r="800" spans="1:19" ht="47.25" customHeight="1" thickBot="1" x14ac:dyDescent="0.3">
      <c r="A800" s="2" t="str">
        <f>' turmas sistema atual'!A799</f>
        <v>ENGENHARIA DE INSTRUMENTAÇÃO, AUTOMAÇÃO E ROBÓTICA</v>
      </c>
      <c r="B800" s="2" t="str">
        <f>' turmas sistema atual'!B799</f>
        <v>DAESTA023-17SA</v>
      </c>
      <c r="C800" s="5" t="str">
        <f>' turmas sistema atual'!Y799</f>
        <v>não</v>
      </c>
      <c r="D800" s="2" t="str">
        <f>' turmas sistema atual'!C799</f>
        <v>Introdução aos Processos de Fabricação A-diurno (Santo André)</v>
      </c>
      <c r="E800" s="2" t="str">
        <f>' turmas sistema atual'!D799</f>
        <v>Introdução aos Processos de Fabricação</v>
      </c>
      <c r="F800" s="2" t="str">
        <f>' turmas sistema atual'!F799</f>
        <v>ESTA023-17</v>
      </c>
      <c r="G800" s="2" t="str">
        <f>' turmas sistema atual'!G799</f>
        <v>A</v>
      </c>
      <c r="H800" s="2" t="str">
        <f>' turmas sistema atual'!W799</f>
        <v xml:space="preserve">terça das 10:00 às 12:00, quinzenal I; sexta das 08:00 às 10:00, semanal </v>
      </c>
      <c r="I800" s="5" t="str">
        <f>' turmas sistema atual'!X799</f>
        <v>terça das 10:00 às 12:00, quinzenal II</v>
      </c>
      <c r="J800" s="5" t="str">
        <f>' turmas sistema atual'!H799</f>
        <v xml:space="preserve">terça das 10:00 às 12:00, sala S-309-1, quinzenal I, sexta das 08:00 às 10:00, sala S-311-3, semanal </v>
      </c>
      <c r="K800" s="5" t="str">
        <f>' turmas sistema atual'!I799</f>
        <v>terça das 10:00 às 12:00, sala 505-1, quinzenal II</v>
      </c>
      <c r="L800" s="5" t="str">
        <f>' turmas sistema atual'!J799</f>
        <v>Santo André</v>
      </c>
      <c r="M800" s="5" t="str">
        <f>' turmas sistema atual'!K799</f>
        <v>diurno</v>
      </c>
      <c r="N800" s="5" t="str">
        <f>' turmas sistema atual'!L799</f>
        <v>3-1-4</v>
      </c>
      <c r="O800" s="5">
        <f>' turmas sistema atual'!M799</f>
        <v>30</v>
      </c>
      <c r="P800" s="5">
        <f>' turmas sistema atual'!N799</f>
        <v>0</v>
      </c>
      <c r="Q800" s="5">
        <f t="shared" si="12"/>
        <v>30</v>
      </c>
      <c r="R800" s="2" t="str">
        <f>UPPER(' turmas sistema atual'!R799)</f>
        <v>VALDEMIR MARTINS LIRA</v>
      </c>
      <c r="S800" s="2" t="str">
        <f>UPPER(' turmas sistema atual'!S799)</f>
        <v>VALDEMIR MARTINS LIRA</v>
      </c>
    </row>
    <row r="801" spans="1:19" ht="47.25" customHeight="1" thickBot="1" x14ac:dyDescent="0.3">
      <c r="A801" s="2" t="str">
        <f>' turmas sistema atual'!A800</f>
        <v>ENGENHARIA DE INSTRUMENTAÇÃO, AUTOMAÇÃO E ROBÓTICA</v>
      </c>
      <c r="B801" s="2" t="str">
        <f>' turmas sistema atual'!B800</f>
        <v>NB1ESTA023-17SA</v>
      </c>
      <c r="C801" s="5" t="str">
        <f>' turmas sistema atual'!Y800</f>
        <v>não</v>
      </c>
      <c r="D801" s="2" t="str">
        <f>' turmas sistema atual'!C800</f>
        <v>Introdução aos Processos de Fabricação B1-noturno (Santo André)</v>
      </c>
      <c r="E801" s="2" t="str">
        <f>' turmas sistema atual'!D800</f>
        <v>Introdução aos Processos de Fabricação</v>
      </c>
      <c r="F801" s="2" t="str">
        <f>' turmas sistema atual'!F800</f>
        <v>ESTA023-17</v>
      </c>
      <c r="G801" s="2" t="str">
        <f>' turmas sistema atual'!G800</f>
        <v>B1</v>
      </c>
      <c r="H801" s="2" t="str">
        <f>' turmas sistema atual'!W800</f>
        <v xml:space="preserve">sexta das 19:00 às 21:00, semanal </v>
      </c>
      <c r="I801" s="5" t="str">
        <f>' turmas sistema atual'!X800</f>
        <v xml:space="preserve">quarta das 21:00 às 23:00, semanal </v>
      </c>
      <c r="J801" s="5" t="str">
        <f>' turmas sistema atual'!H800</f>
        <v xml:space="preserve">sexta das 19:00 às 21:00, sala S-310-2, semanal </v>
      </c>
      <c r="K801" s="5" t="str">
        <f>' turmas sistema atual'!I800</f>
        <v xml:space="preserve">quarta das 21:00 às 23:00, sala 505-1, semanal </v>
      </c>
      <c r="L801" s="5" t="str">
        <f>' turmas sistema atual'!J800</f>
        <v>Santo André</v>
      </c>
      <c r="M801" s="5" t="str">
        <f>' turmas sistema atual'!K800</f>
        <v>noturno</v>
      </c>
      <c r="N801" s="5" t="str">
        <f>' turmas sistema atual'!L800</f>
        <v>3-1-4</v>
      </c>
      <c r="O801" s="5">
        <f>' turmas sistema atual'!M800</f>
        <v>30</v>
      </c>
      <c r="P801" s="5">
        <f>' turmas sistema atual'!N800</f>
        <v>0</v>
      </c>
      <c r="Q801" s="5">
        <f t="shared" si="12"/>
        <v>30</v>
      </c>
      <c r="R801" s="2" t="str">
        <f>UPPER(' turmas sistema atual'!R800)</f>
        <v>VALDEMIR MARTINS LIRA</v>
      </c>
      <c r="S801" s="2" t="str">
        <f>UPPER(' turmas sistema atual'!S800)</f>
        <v>VALDEMIR MARTINS LIRA</v>
      </c>
    </row>
    <row r="802" spans="1:19" ht="47.25" customHeight="1" thickBot="1" x14ac:dyDescent="0.3">
      <c r="A802" s="2" t="str">
        <f>' turmas sistema atual'!A801</f>
        <v>ENGENHARIA DE INSTRUMENTAÇÃO, AUTOMAÇÃO E ROBÓTICA</v>
      </c>
      <c r="B802" s="2" t="str">
        <f>' turmas sistema atual'!B801</f>
        <v>DBESTA023-17SA</v>
      </c>
      <c r="C802" s="5" t="str">
        <f>' turmas sistema atual'!Y801</f>
        <v>não</v>
      </c>
      <c r="D802" s="2" t="str">
        <f>' turmas sistema atual'!C801</f>
        <v>Introdução aos Processos de Fabricação B-diurno (Santo André)</v>
      </c>
      <c r="E802" s="2" t="str">
        <f>' turmas sistema atual'!D801</f>
        <v>Introdução aos Processos de Fabricação</v>
      </c>
      <c r="F802" s="2" t="str">
        <f>' turmas sistema atual'!F801</f>
        <v>ESTA023-17</v>
      </c>
      <c r="G802" s="2" t="str">
        <f>' turmas sistema atual'!G801</f>
        <v>B</v>
      </c>
      <c r="H802" s="2" t="str">
        <f>' turmas sistema atual'!W801</f>
        <v/>
      </c>
      <c r="I802" s="5" t="str">
        <f>' turmas sistema atual'!X801</f>
        <v xml:space="preserve">segunda das 10:00 às 12:00, quinzenal I; segunda das 10:00 às 12:00, quinzenal II; quarta das 10:00 às 12:00, semanal </v>
      </c>
      <c r="J802" s="5">
        <f>' turmas sistema atual'!H801</f>
        <v>0</v>
      </c>
      <c r="K802" s="5" t="str">
        <f>' turmas sistema atual'!I801</f>
        <v xml:space="preserve">segunda das 10:00 às 12:00, sala 401-2, quinzenal I, segunda das 10:00 às 12:00, sala 401-2, quinzenal II, quarta das 10:00 às 12:00, sala 401-2, semanal </v>
      </c>
      <c r="L802" s="5" t="str">
        <f>' turmas sistema atual'!J801</f>
        <v>Santo André</v>
      </c>
      <c r="M802" s="5" t="str">
        <f>' turmas sistema atual'!K801</f>
        <v>diurno</v>
      </c>
      <c r="N802" s="5" t="str">
        <f>' turmas sistema atual'!L801</f>
        <v>3-1-4</v>
      </c>
      <c r="O802" s="5">
        <f>' turmas sistema atual'!M801</f>
        <v>31</v>
      </c>
      <c r="P802" s="5">
        <f>' turmas sistema atual'!N801</f>
        <v>0</v>
      </c>
      <c r="Q802" s="5">
        <f t="shared" si="12"/>
        <v>31</v>
      </c>
      <c r="R802" s="2" t="str">
        <f>UPPER(' turmas sistema atual'!R801)</f>
        <v>MIGUEL ANGEL CALLE GONZALES</v>
      </c>
      <c r="S802" s="2" t="str">
        <f>UPPER(' turmas sistema atual'!S801)</f>
        <v>MIGUEL ANGEL CALLE GONZALES</v>
      </c>
    </row>
    <row r="803" spans="1:19" ht="47.25" customHeight="1" thickBot="1" x14ac:dyDescent="0.3">
      <c r="A803" s="2" t="str">
        <f>' turmas sistema atual'!A802</f>
        <v>ENGENHARIA DE INSTRUMENTAÇÃO, AUTOMAÇÃO E ROBÓTICA</v>
      </c>
      <c r="B803" s="2" t="str">
        <f>' turmas sistema atual'!B802</f>
        <v>NAESTA017-17SA</v>
      </c>
      <c r="C803" s="5" t="str">
        <f>' turmas sistema atual'!Y802</f>
        <v>sim</v>
      </c>
      <c r="D803" s="2" t="str">
        <f>' turmas sistema atual'!C802</f>
        <v>Laboratório de Máquinas Elétricas A-noturno (Santo André)</v>
      </c>
      <c r="E803" s="2" t="str">
        <f>' turmas sistema atual'!D802</f>
        <v>Laboratório de Máquinas Elétricas</v>
      </c>
      <c r="F803" s="2" t="str">
        <f>' turmas sistema atual'!F802</f>
        <v>ESTA017-17</v>
      </c>
      <c r="G803" s="2" t="str">
        <f>' turmas sistema atual'!G802</f>
        <v>A</v>
      </c>
      <c r="H803" s="2" t="str">
        <f>' turmas sistema atual'!W802</f>
        <v/>
      </c>
      <c r="I803" s="5" t="str">
        <f>' turmas sistema atual'!X802</f>
        <v xml:space="preserve">segunda das 19:00 às 21:00, semanal </v>
      </c>
      <c r="J803" s="5">
        <f>' turmas sistema atual'!H802</f>
        <v>0</v>
      </c>
      <c r="K803" s="5" t="str">
        <f>' turmas sistema atual'!I802</f>
        <v xml:space="preserve">segunda das 19:00 às 21:00, sala 402-1, semanal </v>
      </c>
      <c r="L803" s="5" t="str">
        <f>' turmas sistema atual'!J802</f>
        <v>Santo André</v>
      </c>
      <c r="M803" s="5" t="str">
        <f>' turmas sistema atual'!K802</f>
        <v>noturno</v>
      </c>
      <c r="N803" s="5" t="str">
        <f>' turmas sistema atual'!L802</f>
        <v>0-2-4</v>
      </c>
      <c r="O803" s="5">
        <f>' turmas sistema atual'!M802</f>
        <v>40</v>
      </c>
      <c r="P803" s="5">
        <f>' turmas sistema atual'!N802</f>
        <v>0</v>
      </c>
      <c r="Q803" s="5">
        <f t="shared" si="12"/>
        <v>40</v>
      </c>
      <c r="R803" s="2" t="str">
        <f>UPPER(' turmas sistema atual'!R802)</f>
        <v>JULIO CARLOS TEIXEIRA</v>
      </c>
      <c r="S803" s="2" t="str">
        <f>UPPER(' turmas sistema atual'!S802)</f>
        <v>JULIO CARLOS TEIXEIRA</v>
      </c>
    </row>
    <row r="804" spans="1:19" ht="47.25" customHeight="1" thickBot="1" x14ac:dyDescent="0.3">
      <c r="A804" s="2" t="str">
        <f>' turmas sistema atual'!A803</f>
        <v>ENGENHARIA DE INSTRUMENTAÇÃO, AUTOMAÇÃO E ROBÓTICA</v>
      </c>
      <c r="B804" s="2" t="str">
        <f>' turmas sistema atual'!B803</f>
        <v>DAESTA016-17SA</v>
      </c>
      <c r="C804" s="5" t="str">
        <f>' turmas sistema atual'!Y803</f>
        <v>não</v>
      </c>
      <c r="D804" s="2" t="str">
        <f>' turmas sistema atual'!C803</f>
        <v>Máquinas Elétricas A-diurno (Santo André)</v>
      </c>
      <c r="E804" s="2" t="str">
        <f>' turmas sistema atual'!D803</f>
        <v>Máquinas Elétricas</v>
      </c>
      <c r="F804" s="2" t="str">
        <f>' turmas sistema atual'!F803</f>
        <v>ESTA016-17</v>
      </c>
      <c r="G804" s="2" t="str">
        <f>' turmas sistema atual'!G803</f>
        <v>A</v>
      </c>
      <c r="H804" s="2" t="str">
        <f>' turmas sistema atual'!W803</f>
        <v xml:space="preserve">segunda das 14:00 às 16:00, semanal ; quarta das 16:00 às 18:00, semanal </v>
      </c>
      <c r="I804" s="5" t="str">
        <f>' turmas sistema atual'!X803</f>
        <v/>
      </c>
      <c r="J804" s="5" t="str">
        <f>' turmas sistema atual'!H803</f>
        <v xml:space="preserve">segunda das 14:00 às 16:00, sala S-306-3, semanal , quarta das 16:00 às 18:00, sala S-306-3, semanal </v>
      </c>
      <c r="K804" s="5">
        <f>' turmas sistema atual'!I803</f>
        <v>0</v>
      </c>
      <c r="L804" s="5" t="str">
        <f>' turmas sistema atual'!J803</f>
        <v>Santo André</v>
      </c>
      <c r="M804" s="5" t="str">
        <f>' turmas sistema atual'!K803</f>
        <v>diurno</v>
      </c>
      <c r="N804" s="5" t="str">
        <f>' turmas sistema atual'!L803</f>
        <v>4-0-4</v>
      </c>
      <c r="O804" s="5">
        <f>' turmas sistema atual'!M803</f>
        <v>45</v>
      </c>
      <c r="P804" s="5">
        <f>' turmas sistema atual'!N803</f>
        <v>0</v>
      </c>
      <c r="Q804" s="5">
        <f t="shared" si="12"/>
        <v>45</v>
      </c>
      <c r="R804" s="2" t="str">
        <f>UPPER(' turmas sistema atual'!R803)</f>
        <v>ALFEU JOAOZINHO SGUAREZI FILHO</v>
      </c>
      <c r="S804" s="2" t="str">
        <f>UPPER(' turmas sistema atual'!S803)</f>
        <v/>
      </c>
    </row>
    <row r="805" spans="1:19" ht="47.25" customHeight="1" thickBot="1" x14ac:dyDescent="0.3">
      <c r="A805" s="2" t="str">
        <f>' turmas sistema atual'!A804</f>
        <v>ENGENHARIA DE INSTRUMENTAÇÃO, AUTOMAÇÃO E ROBÓTICA</v>
      </c>
      <c r="B805" s="2" t="str">
        <f>' turmas sistema atual'!B804</f>
        <v>NAESTA016-17SA</v>
      </c>
      <c r="C805" s="5" t="str">
        <f>' turmas sistema atual'!Y804</f>
        <v>não</v>
      </c>
      <c r="D805" s="2" t="str">
        <f>' turmas sistema atual'!C804</f>
        <v>Máquinas Elétricas A-noturno (Santo André)</v>
      </c>
      <c r="E805" s="2" t="str">
        <f>' turmas sistema atual'!D804</f>
        <v>Máquinas Elétricas</v>
      </c>
      <c r="F805" s="2" t="str">
        <f>' turmas sistema atual'!F804</f>
        <v>ESTA016-17</v>
      </c>
      <c r="G805" s="2" t="str">
        <f>' turmas sistema atual'!G804</f>
        <v>A</v>
      </c>
      <c r="H805" s="2" t="str">
        <f>' turmas sistema atual'!W804</f>
        <v xml:space="preserve">segunda das 19:00 às 21:00, semanal ; quarta das 21:00 às 23:00, semanal </v>
      </c>
      <c r="I805" s="5" t="str">
        <f>' turmas sistema atual'!X804</f>
        <v/>
      </c>
      <c r="J805" s="5" t="str">
        <f>' turmas sistema atual'!H804</f>
        <v xml:space="preserve">segunda das 19:00 às 21:00, sala S-302-2, semanal , quarta das 21:00 às 23:00, sala S-302-2, semanal </v>
      </c>
      <c r="K805" s="5">
        <f>' turmas sistema atual'!I804</f>
        <v>0</v>
      </c>
      <c r="L805" s="5" t="str">
        <f>' turmas sistema atual'!J804</f>
        <v>Santo André</v>
      </c>
      <c r="M805" s="5" t="str">
        <f>' turmas sistema atual'!K804</f>
        <v>noturno</v>
      </c>
      <c r="N805" s="5" t="str">
        <f>' turmas sistema atual'!L804</f>
        <v>4-0-4</v>
      </c>
      <c r="O805" s="5">
        <f>' turmas sistema atual'!M804</f>
        <v>63</v>
      </c>
      <c r="P805" s="5">
        <f>' turmas sistema atual'!N804</f>
        <v>0</v>
      </c>
      <c r="Q805" s="5">
        <f t="shared" si="12"/>
        <v>63</v>
      </c>
      <c r="R805" s="2" t="str">
        <f>UPPER(' turmas sistema atual'!R804)</f>
        <v>ALFEU JOAOZINHO SGUAREZI FILHO</v>
      </c>
      <c r="S805" s="2" t="str">
        <f>UPPER(' turmas sistema atual'!S804)</f>
        <v/>
      </c>
    </row>
    <row r="806" spans="1:19" ht="47.25" customHeight="1" thickBot="1" x14ac:dyDescent="0.3">
      <c r="A806" s="2" t="str">
        <f>' turmas sistema atual'!A805</f>
        <v>ENGENHARIA DE INSTRUMENTAÇÃO, AUTOMAÇÃO E ROBÓTICA</v>
      </c>
      <c r="B806" s="2" t="str">
        <f>' turmas sistema atual'!B805</f>
        <v>DAESTA020-17SA</v>
      </c>
      <c r="C806" s="5" t="str">
        <f>' turmas sistema atual'!Y805</f>
        <v>não</v>
      </c>
      <c r="D806" s="2" t="str">
        <f>' turmas sistema atual'!C805</f>
        <v>Modelagem e Controle A-diurno (Santo André)</v>
      </c>
      <c r="E806" s="2" t="str">
        <f>' turmas sistema atual'!D805</f>
        <v>Modelagem e Controle</v>
      </c>
      <c r="F806" s="2" t="str">
        <f>' turmas sistema atual'!F805</f>
        <v>ESTA020-17</v>
      </c>
      <c r="G806" s="2" t="str">
        <f>' turmas sistema atual'!G805</f>
        <v>A</v>
      </c>
      <c r="H806" s="2" t="str">
        <f>' turmas sistema atual'!W805</f>
        <v xml:space="preserve">sexta das 14:00 às 16:00, semanal </v>
      </c>
      <c r="I806" s="5" t="str">
        <f>' turmas sistema atual'!X805</f>
        <v/>
      </c>
      <c r="J806" s="5" t="str">
        <f>' turmas sistema atual'!H805</f>
        <v xml:space="preserve">sexta das 14:00 às 16:00, sala S-302-3, semanal </v>
      </c>
      <c r="K806" s="5">
        <f>' turmas sistema atual'!I805</f>
        <v>0</v>
      </c>
      <c r="L806" s="5" t="str">
        <f>' turmas sistema atual'!J805</f>
        <v>Santo André</v>
      </c>
      <c r="M806" s="5" t="str">
        <f>' turmas sistema atual'!K805</f>
        <v>diurno</v>
      </c>
      <c r="N806" s="5" t="str">
        <f>' turmas sistema atual'!L805</f>
        <v>2-0-5</v>
      </c>
      <c r="O806" s="5">
        <f>' turmas sistema atual'!M805</f>
        <v>64</v>
      </c>
      <c r="P806" s="5">
        <f>' turmas sistema atual'!N805</f>
        <v>0</v>
      </c>
      <c r="Q806" s="5">
        <f t="shared" si="12"/>
        <v>64</v>
      </c>
      <c r="R806" s="2" t="str">
        <f>UPPER(' turmas sistema atual'!R805)</f>
        <v>ALFREDO DEL SOLE LORDELO</v>
      </c>
      <c r="S806" s="2" t="str">
        <f>UPPER(' turmas sistema atual'!S805)</f>
        <v/>
      </c>
    </row>
    <row r="807" spans="1:19" ht="47.25" customHeight="1" thickBot="1" x14ac:dyDescent="0.3">
      <c r="A807" s="2" t="str">
        <f>' turmas sistema atual'!A806</f>
        <v>ENGENHARIA DE INSTRUMENTAÇÃO, AUTOMAÇÃO E ROBÓTICA</v>
      </c>
      <c r="B807" s="2" t="str">
        <f>' turmas sistema atual'!B806</f>
        <v>DBESTA020-17SA</v>
      </c>
      <c r="C807" s="5" t="str">
        <f>' turmas sistema atual'!Y806</f>
        <v>não</v>
      </c>
      <c r="D807" s="2" t="str">
        <f>' turmas sistema atual'!C806</f>
        <v>Modelagem e Controle B-diurno (Santo André)</v>
      </c>
      <c r="E807" s="2" t="str">
        <f>' turmas sistema atual'!D806</f>
        <v>Modelagem e Controle</v>
      </c>
      <c r="F807" s="2" t="str">
        <f>' turmas sistema atual'!F806</f>
        <v>ESTA020-17</v>
      </c>
      <c r="G807" s="2" t="str">
        <f>' turmas sistema atual'!G806</f>
        <v>B</v>
      </c>
      <c r="H807" s="2" t="str">
        <f>' turmas sistema atual'!W806</f>
        <v/>
      </c>
      <c r="I807" s="5" t="str">
        <f>' turmas sistema atual'!X806</f>
        <v xml:space="preserve">quarta das 10:00 às 12:00, semanal </v>
      </c>
      <c r="J807" s="5">
        <f>' turmas sistema atual'!H806</f>
        <v>0</v>
      </c>
      <c r="K807" s="5" t="str">
        <f>' turmas sistema atual'!I806</f>
        <v xml:space="preserve">quarta das 10:00 às 12:00, sala 401-2, semanal </v>
      </c>
      <c r="L807" s="5" t="str">
        <f>' turmas sistema atual'!J806</f>
        <v>Santo André</v>
      </c>
      <c r="M807" s="5" t="str">
        <f>' turmas sistema atual'!K806</f>
        <v>diurno</v>
      </c>
      <c r="N807" s="5" t="str">
        <f>' turmas sistema atual'!L806</f>
        <v>2-0-5</v>
      </c>
      <c r="O807" s="5">
        <f>' turmas sistema atual'!M806</f>
        <v>30</v>
      </c>
      <c r="P807" s="5">
        <f>' turmas sistema atual'!N806</f>
        <v>0</v>
      </c>
      <c r="Q807" s="5">
        <f t="shared" si="12"/>
        <v>30</v>
      </c>
      <c r="R807" s="2" t="str">
        <f>UPPER(' turmas sistema atual'!R806)</f>
        <v/>
      </c>
      <c r="S807" s="2" t="str">
        <f>UPPER(' turmas sistema atual'!S806)</f>
        <v>VITOR A M JORGE (VISITANTE)</v>
      </c>
    </row>
    <row r="808" spans="1:19" ht="47.25" customHeight="1" thickBot="1" x14ac:dyDescent="0.3">
      <c r="A808" s="2" t="str">
        <f>' turmas sistema atual'!A807</f>
        <v>ENGENHARIA DE INSTRUMENTAÇÃO, AUTOMAÇÃO E ROBÓTICA</v>
      </c>
      <c r="B808" s="2" t="str">
        <f>' turmas sistema atual'!B807</f>
        <v>NBESTA020-17SA</v>
      </c>
      <c r="C808" s="5" t="str">
        <f>' turmas sistema atual'!Y807</f>
        <v>não</v>
      </c>
      <c r="D808" s="2" t="str">
        <f>' turmas sistema atual'!C807</f>
        <v>Modelagem e Controle B-noturno (Santo André)</v>
      </c>
      <c r="E808" s="2" t="str">
        <f>' turmas sistema atual'!D807</f>
        <v>Modelagem e Controle</v>
      </c>
      <c r="F808" s="2" t="str">
        <f>' turmas sistema atual'!F807</f>
        <v>ESTA020-17</v>
      </c>
      <c r="G808" s="2" t="str">
        <f>' turmas sistema atual'!G807</f>
        <v>B</v>
      </c>
      <c r="H808" s="2" t="str">
        <f>' turmas sistema atual'!W807</f>
        <v/>
      </c>
      <c r="I808" s="5" t="str">
        <f>' turmas sistema atual'!X807</f>
        <v xml:space="preserve">quarta das 19:00 às 21:00, semanal </v>
      </c>
      <c r="J808" s="5">
        <f>' turmas sistema atual'!H807</f>
        <v>0</v>
      </c>
      <c r="K808" s="5" t="str">
        <f>' turmas sistema atual'!I807</f>
        <v xml:space="preserve">quarta das 19:00 às 21:00, sala 404-1, semanal </v>
      </c>
      <c r="L808" s="5" t="str">
        <f>' turmas sistema atual'!J807</f>
        <v>Santo André</v>
      </c>
      <c r="M808" s="5" t="str">
        <f>' turmas sistema atual'!K807</f>
        <v>noturno</v>
      </c>
      <c r="N808" s="5" t="str">
        <f>' turmas sistema atual'!L807</f>
        <v>2-0-5</v>
      </c>
      <c r="O808" s="5">
        <f>' turmas sistema atual'!M807</f>
        <v>30</v>
      </c>
      <c r="P808" s="5">
        <f>' turmas sistema atual'!N807</f>
        <v>0</v>
      </c>
      <c r="Q808" s="5">
        <f t="shared" si="12"/>
        <v>30</v>
      </c>
      <c r="R808" s="2" t="str">
        <f>UPPER(' turmas sistema atual'!R807)</f>
        <v>VICTOR AUGUSTO FERNANDES DE CAMPOS</v>
      </c>
      <c r="S808" s="2" t="str">
        <f>UPPER(' turmas sistema atual'!S807)</f>
        <v/>
      </c>
    </row>
    <row r="809" spans="1:19" ht="47.25" customHeight="1" thickBot="1" x14ac:dyDescent="0.3">
      <c r="A809" s="2" t="str">
        <f>' turmas sistema atual'!A808</f>
        <v>ENGENHARIA DE INSTRUMENTAÇÃO, AUTOMAÇÃO E ROBÓTICA</v>
      </c>
      <c r="B809" s="2" t="str">
        <f>' turmas sistema atual'!B808</f>
        <v>DCESTA020-17SA</v>
      </c>
      <c r="C809" s="5" t="str">
        <f>' turmas sistema atual'!Y808</f>
        <v>não</v>
      </c>
      <c r="D809" s="2" t="str">
        <f>' turmas sistema atual'!C808</f>
        <v>Modelagem e Controle C-diurno (Santo André)</v>
      </c>
      <c r="E809" s="2" t="str">
        <f>' turmas sistema atual'!D808</f>
        <v>Modelagem e Controle</v>
      </c>
      <c r="F809" s="2" t="str">
        <f>' turmas sistema atual'!F808</f>
        <v>ESTA020-17</v>
      </c>
      <c r="G809" s="2" t="str">
        <f>' turmas sistema atual'!G808</f>
        <v>C</v>
      </c>
      <c r="H809" s="2" t="str">
        <f>' turmas sistema atual'!W808</f>
        <v/>
      </c>
      <c r="I809" s="5" t="str">
        <f>' turmas sistema atual'!X808</f>
        <v xml:space="preserve">segunda das 14:00 às 16:00, semanal </v>
      </c>
      <c r="J809" s="5">
        <f>' turmas sistema atual'!H808</f>
        <v>0</v>
      </c>
      <c r="K809" s="5" t="str">
        <f>' turmas sistema atual'!I808</f>
        <v xml:space="preserve">segunda das 14:00 às 16:00, sala 401-2, semanal </v>
      </c>
      <c r="L809" s="5" t="str">
        <f>' turmas sistema atual'!J808</f>
        <v>Santo André</v>
      </c>
      <c r="M809" s="5" t="str">
        <f>' turmas sistema atual'!K808</f>
        <v>diurno</v>
      </c>
      <c r="N809" s="5" t="str">
        <f>' turmas sistema atual'!L808</f>
        <v>2-0-5</v>
      </c>
      <c r="O809" s="5">
        <f>' turmas sistema atual'!M808</f>
        <v>60</v>
      </c>
      <c r="P809" s="5">
        <f>' turmas sistema atual'!N808</f>
        <v>0</v>
      </c>
      <c r="Q809" s="5">
        <f t="shared" si="12"/>
        <v>60</v>
      </c>
      <c r="R809" s="2" t="str">
        <f>UPPER(' turmas sistema atual'!R808)</f>
        <v>MAGNO ENRIQUE MENDOZA MEZA</v>
      </c>
      <c r="S809" s="2" t="str">
        <f>UPPER(' turmas sistema atual'!S808)</f>
        <v/>
      </c>
    </row>
    <row r="810" spans="1:19" ht="47.25" customHeight="1" thickBot="1" x14ac:dyDescent="0.3">
      <c r="A810" s="2" t="str">
        <f>' turmas sistema atual'!A809</f>
        <v>ENGENHARIA DE INSTRUMENTAÇÃO, AUTOMAÇÃO E ROBÓTICA</v>
      </c>
      <c r="B810" s="2" t="str">
        <f>' turmas sistema atual'!B809</f>
        <v>DAESZA016-17SA</v>
      </c>
      <c r="C810" s="5" t="str">
        <f>' turmas sistema atual'!Y809</f>
        <v>não</v>
      </c>
      <c r="D810" s="2" t="str">
        <f>' turmas sistema atual'!C809</f>
        <v>Optoeletrônica A-diurno (Santo André)</v>
      </c>
      <c r="E810" s="2" t="str">
        <f>' turmas sistema atual'!D809</f>
        <v>Optoeletrônica</v>
      </c>
      <c r="F810" s="2" t="str">
        <f>' turmas sistema atual'!F809</f>
        <v>ESZA016-17</v>
      </c>
      <c r="G810" s="2" t="str">
        <f>' turmas sistema atual'!G809</f>
        <v>A</v>
      </c>
      <c r="H810" s="2" t="str">
        <f>' turmas sistema atual'!W809</f>
        <v>segunda das 16:00 às 18:00, semanal ; quarta das 14:00 às 16:00, quinzenal I</v>
      </c>
      <c r="I810" s="5" t="str">
        <f>' turmas sistema atual'!X809</f>
        <v>quarta das 14:00 às 16:00, quinzenal II</v>
      </c>
      <c r="J810" s="5" t="str">
        <f>' turmas sistema atual'!H809</f>
        <v>segunda das 16:00 às 18:00, sala S-306-2, semanal , quarta das 14:00 às 16:00, sala S-306-2, quinzenal I</v>
      </c>
      <c r="K810" s="5" t="str">
        <f>' turmas sistema atual'!I809</f>
        <v>quarta das 14:00 às 16:00, sala 406-1, quinzenal II</v>
      </c>
      <c r="L810" s="5" t="str">
        <f>' turmas sistema atual'!J809</f>
        <v>Santo André</v>
      </c>
      <c r="M810" s="5" t="str">
        <f>' turmas sistema atual'!K809</f>
        <v>diurno</v>
      </c>
      <c r="N810" s="5" t="str">
        <f>' turmas sistema atual'!L809</f>
        <v>3-1-4</v>
      </c>
      <c r="O810" s="5">
        <f>' turmas sistema atual'!M809</f>
        <v>31</v>
      </c>
      <c r="P810" s="5">
        <f>' turmas sistema atual'!N809</f>
        <v>0</v>
      </c>
      <c r="Q810" s="5">
        <f t="shared" si="12"/>
        <v>31</v>
      </c>
      <c r="R810" s="2" t="str">
        <f>UPPER(' turmas sistema atual'!R809)</f>
        <v>AGNALDO APARECIDO FRESCHI</v>
      </c>
      <c r="S810" s="2" t="str">
        <f>UPPER(' turmas sistema atual'!S809)</f>
        <v>FULVIO ANDRES CALLEGARI</v>
      </c>
    </row>
    <row r="811" spans="1:19" ht="47.25" customHeight="1" thickBot="1" x14ac:dyDescent="0.3">
      <c r="A811" s="2" t="str">
        <f>' turmas sistema atual'!A810</f>
        <v>ENGENHARIA DE INSTRUMENTAÇÃO, AUTOMAÇÃO E ROBÓTICA</v>
      </c>
      <c r="B811" s="2" t="str">
        <f>' turmas sistema atual'!B810</f>
        <v>NAESZA016-17SA</v>
      </c>
      <c r="C811" s="5" t="str">
        <f>' turmas sistema atual'!Y810</f>
        <v>não</v>
      </c>
      <c r="D811" s="2" t="str">
        <f>' turmas sistema atual'!C810</f>
        <v>Optoeletrônica A-noturno (Santo André)</v>
      </c>
      <c r="E811" s="2" t="str">
        <f>' turmas sistema atual'!D810</f>
        <v>Optoeletrônica</v>
      </c>
      <c r="F811" s="2" t="str">
        <f>' turmas sistema atual'!F810</f>
        <v>ESZA016-17</v>
      </c>
      <c r="G811" s="2" t="str">
        <f>' turmas sistema atual'!G810</f>
        <v>A</v>
      </c>
      <c r="H811" s="2" t="str">
        <f>' turmas sistema atual'!W810</f>
        <v>segunda das 21:00 às 23:00, semanal ; quarta das 19:00 às 21:00, quinzenal I</v>
      </c>
      <c r="I811" s="5" t="str">
        <f>' turmas sistema atual'!X810</f>
        <v>quarta das 19:00 às 21:00, quinzenal II</v>
      </c>
      <c r="J811" s="5" t="str">
        <f>' turmas sistema atual'!H810</f>
        <v>segunda das 21:00 às 23:00, sala S - 303-3, semanal , quarta das 19:00 às 21:00, sala S - 303-3, quinzenal I</v>
      </c>
      <c r="K811" s="5" t="str">
        <f>' turmas sistema atual'!I810</f>
        <v>quarta das 19:00 às 21:00, sala 406-1, quinzenal II</v>
      </c>
      <c r="L811" s="5" t="str">
        <f>' turmas sistema atual'!J810</f>
        <v>Santo André</v>
      </c>
      <c r="M811" s="5" t="str">
        <f>' turmas sistema atual'!K810</f>
        <v>noturno</v>
      </c>
      <c r="N811" s="5" t="str">
        <f>' turmas sistema atual'!L810</f>
        <v>3-1-4</v>
      </c>
      <c r="O811" s="5">
        <f>' turmas sistema atual'!M810</f>
        <v>30</v>
      </c>
      <c r="P811" s="5">
        <f>' turmas sistema atual'!N810</f>
        <v>0</v>
      </c>
      <c r="Q811" s="5">
        <f t="shared" si="12"/>
        <v>30</v>
      </c>
      <c r="R811" s="2" t="str">
        <f>UPPER(' turmas sistema atual'!R810)</f>
        <v>AGNALDO APARECIDO FRESCHI</v>
      </c>
      <c r="S811" s="2" t="str">
        <f>UPPER(' turmas sistema atual'!S810)</f>
        <v>FULVIO ANDRES CALLEGARI</v>
      </c>
    </row>
    <row r="812" spans="1:19" ht="47.25" customHeight="1" thickBot="1" x14ac:dyDescent="0.3">
      <c r="A812" s="2" t="str">
        <f>' turmas sistema atual'!A811</f>
        <v>ENGENHARIA DE INSTRUMENTAÇÃO, AUTOMAÇÃO E ROBÓTICA</v>
      </c>
      <c r="B812" s="2" t="str">
        <f>' turmas sistema atual'!B811</f>
        <v>NA1ESTA019-17SA</v>
      </c>
      <c r="C812" s="5" t="str">
        <f>' turmas sistema atual'!Y811</f>
        <v>não</v>
      </c>
      <c r="D812" s="2" t="str">
        <f>' turmas sistema atual'!C811</f>
        <v>Projeto Assistido por Computador A1-noturno (Santo André)</v>
      </c>
      <c r="E812" s="2" t="str">
        <f>' turmas sistema atual'!D811</f>
        <v>Projeto Assistido por Computador</v>
      </c>
      <c r="F812" s="2" t="str">
        <f>' turmas sistema atual'!F811</f>
        <v>ESTA019-17</v>
      </c>
      <c r="G812" s="2" t="str">
        <f>' turmas sistema atual'!G811</f>
        <v>A1</v>
      </c>
      <c r="H812" s="2" t="str">
        <f>' turmas sistema atual'!W811</f>
        <v/>
      </c>
      <c r="I812" s="5" t="str">
        <f>' turmas sistema atual'!X811</f>
        <v xml:space="preserve">sexta das 19:00 às 21:00, semanal </v>
      </c>
      <c r="J812" s="5">
        <f>' turmas sistema atual'!H811</f>
        <v>0</v>
      </c>
      <c r="K812" s="5" t="str">
        <f>' turmas sistema atual'!I811</f>
        <v xml:space="preserve">sexta das 19:00 às 21:00, sala 401-1, semanal </v>
      </c>
      <c r="L812" s="5" t="str">
        <f>' turmas sistema atual'!J811</f>
        <v>Santo André</v>
      </c>
      <c r="M812" s="5" t="str">
        <f>' turmas sistema atual'!K811</f>
        <v>noturno</v>
      </c>
      <c r="N812" s="5" t="str">
        <f>' turmas sistema atual'!L811</f>
        <v>0-2-3</v>
      </c>
      <c r="O812" s="5">
        <f>' turmas sistema atual'!M811</f>
        <v>30</v>
      </c>
      <c r="P812" s="5">
        <f>' turmas sistema atual'!N811</f>
        <v>0</v>
      </c>
      <c r="Q812" s="5">
        <f t="shared" si="12"/>
        <v>30</v>
      </c>
      <c r="R812" s="2" t="str">
        <f>UPPER(' turmas sistema atual'!R811)</f>
        <v/>
      </c>
      <c r="S812" s="2" t="str">
        <f>UPPER(' turmas sistema atual'!S811)</f>
        <v>ROVILSON MAFALDA</v>
      </c>
    </row>
    <row r="813" spans="1:19" ht="47.25" customHeight="1" thickBot="1" x14ac:dyDescent="0.3">
      <c r="A813" s="2" t="str">
        <f>' turmas sistema atual'!A812</f>
        <v>ENGENHARIA DE INSTRUMENTAÇÃO, AUTOMAÇÃO E ROBÓTICA</v>
      </c>
      <c r="B813" s="2" t="str">
        <f>' turmas sistema atual'!B812</f>
        <v>NA2ESTA019-17SA</v>
      </c>
      <c r="C813" s="5" t="str">
        <f>' turmas sistema atual'!Y812</f>
        <v>não</v>
      </c>
      <c r="D813" s="2" t="str">
        <f>' turmas sistema atual'!C812</f>
        <v>Projeto Assistido por Computador A2-noturno (Santo André)</v>
      </c>
      <c r="E813" s="2" t="str">
        <f>' turmas sistema atual'!D812</f>
        <v>Projeto Assistido por Computador</v>
      </c>
      <c r="F813" s="2" t="str">
        <f>' turmas sistema atual'!F812</f>
        <v>ESTA019-17</v>
      </c>
      <c r="G813" s="2" t="str">
        <f>' turmas sistema atual'!G812</f>
        <v>A2</v>
      </c>
      <c r="H813" s="2" t="str">
        <f>' turmas sistema atual'!W812</f>
        <v/>
      </c>
      <c r="I813" s="5" t="str">
        <f>' turmas sistema atual'!X812</f>
        <v xml:space="preserve">sexta das 19:00 às 21:00, semanal </v>
      </c>
      <c r="J813" s="5">
        <f>' turmas sistema atual'!H812</f>
        <v>0</v>
      </c>
      <c r="K813" s="5" t="str">
        <f>' turmas sistema atual'!I812</f>
        <v xml:space="preserve">sexta das 19:00 às 21:00, sala 404-1, semanal </v>
      </c>
      <c r="L813" s="5" t="str">
        <f>' turmas sistema atual'!J812</f>
        <v>Santo André</v>
      </c>
      <c r="M813" s="5" t="str">
        <f>' turmas sistema atual'!K812</f>
        <v>noturno</v>
      </c>
      <c r="N813" s="5" t="str">
        <f>' turmas sistema atual'!L812</f>
        <v>0-2-3</v>
      </c>
      <c r="O813" s="5">
        <f>' turmas sistema atual'!M812</f>
        <v>40</v>
      </c>
      <c r="P813" s="5">
        <f>' turmas sistema atual'!N812</f>
        <v>0</v>
      </c>
      <c r="Q813" s="5">
        <f t="shared" si="12"/>
        <v>40</v>
      </c>
      <c r="R813" s="2" t="str">
        <f>UPPER(' turmas sistema atual'!R812)</f>
        <v/>
      </c>
      <c r="S813" s="2" t="str">
        <f>UPPER(' turmas sistema atual'!S812)</f>
        <v>SANDRO LOMBARDO</v>
      </c>
    </row>
    <row r="814" spans="1:19" ht="47.25" customHeight="1" thickBot="1" x14ac:dyDescent="0.3">
      <c r="A814" s="2" t="str">
        <f>' turmas sistema atual'!A813</f>
        <v>ENGENHARIA DE INSTRUMENTAÇÃO, AUTOMAÇÃO E ROBÓTICA</v>
      </c>
      <c r="B814" s="2" t="str">
        <f>' turmas sistema atual'!B813</f>
        <v>DAESTA019-17SA</v>
      </c>
      <c r="C814" s="5" t="str">
        <f>' turmas sistema atual'!Y813</f>
        <v>não</v>
      </c>
      <c r="D814" s="2" t="str">
        <f>' turmas sistema atual'!C813</f>
        <v>Projeto Assistido por Computador A-diurno (Santo André)</v>
      </c>
      <c r="E814" s="2" t="str">
        <f>' turmas sistema atual'!D813</f>
        <v>Projeto Assistido por Computador</v>
      </c>
      <c r="F814" s="2" t="str">
        <f>' turmas sistema atual'!F813</f>
        <v>ESTA019-17</v>
      </c>
      <c r="G814" s="2" t="str">
        <f>' turmas sistema atual'!G813</f>
        <v>A</v>
      </c>
      <c r="H814" s="2" t="str">
        <f>' turmas sistema atual'!W813</f>
        <v/>
      </c>
      <c r="I814" s="5" t="str">
        <f>' turmas sistema atual'!X813</f>
        <v xml:space="preserve">segunda das 14:00 às 16:00, semanal </v>
      </c>
      <c r="J814" s="5">
        <f>' turmas sistema atual'!H813</f>
        <v>0</v>
      </c>
      <c r="K814" s="5" t="str">
        <f>' turmas sistema atual'!I813</f>
        <v xml:space="preserve">segunda das 14:00 às 16:00, sala 401-1, semanal </v>
      </c>
      <c r="L814" s="5" t="str">
        <f>' turmas sistema atual'!J813</f>
        <v>Santo André</v>
      </c>
      <c r="M814" s="5" t="str">
        <f>' turmas sistema atual'!K813</f>
        <v>diurno</v>
      </c>
      <c r="N814" s="5" t="str">
        <f>' turmas sistema atual'!L813</f>
        <v>0-2-3</v>
      </c>
      <c r="O814" s="5">
        <f>' turmas sistema atual'!M813</f>
        <v>32</v>
      </c>
      <c r="P814" s="5">
        <f>' turmas sistema atual'!N813</f>
        <v>0</v>
      </c>
      <c r="Q814" s="5">
        <f t="shared" si="12"/>
        <v>32</v>
      </c>
      <c r="R814" s="2" t="str">
        <f>UPPER(' turmas sistema atual'!R813)</f>
        <v/>
      </c>
      <c r="S814" s="2" t="str">
        <f>UPPER(' turmas sistema atual'!S813)</f>
        <v>ELVIRA RAFIKOVA</v>
      </c>
    </row>
    <row r="815" spans="1:19" ht="47.25" customHeight="1" thickBot="1" x14ac:dyDescent="0.3">
      <c r="A815" s="2" t="str">
        <f>' turmas sistema atual'!A814</f>
        <v>ENGENHARIA DE INSTRUMENTAÇÃO, AUTOMAÇÃO E ROBÓTICA</v>
      </c>
      <c r="B815" s="2" t="str">
        <f>' turmas sistema atual'!B814</f>
        <v>NBESTA019-17SA</v>
      </c>
      <c r="C815" s="5" t="str">
        <f>' turmas sistema atual'!Y814</f>
        <v>não</v>
      </c>
      <c r="D815" s="2" t="str">
        <f>' turmas sistema atual'!C814</f>
        <v>Projeto Assistido por Computador B-noturno (Santo André)</v>
      </c>
      <c r="E815" s="2" t="str">
        <f>' turmas sistema atual'!D814</f>
        <v>Projeto Assistido por Computador</v>
      </c>
      <c r="F815" s="2" t="str">
        <f>' turmas sistema atual'!F814</f>
        <v>ESTA019-17</v>
      </c>
      <c r="G815" s="2" t="str">
        <f>' turmas sistema atual'!G814</f>
        <v>B</v>
      </c>
      <c r="H815" s="2" t="str">
        <f>' turmas sistema atual'!W814</f>
        <v/>
      </c>
      <c r="I815" s="5" t="str">
        <f>' turmas sistema atual'!X814</f>
        <v xml:space="preserve">quinta das 19:00 às 21:00, semanal </v>
      </c>
      <c r="J815" s="5">
        <f>' turmas sistema atual'!H814</f>
        <v>0</v>
      </c>
      <c r="K815" s="5" t="str">
        <f>' turmas sistema atual'!I814</f>
        <v xml:space="preserve">quinta das 19:00 às 21:00, sala 401-1, semanal </v>
      </c>
      <c r="L815" s="5" t="str">
        <f>' turmas sistema atual'!J814</f>
        <v>Santo André</v>
      </c>
      <c r="M815" s="5" t="str">
        <f>' turmas sistema atual'!K814</f>
        <v>noturno</v>
      </c>
      <c r="N815" s="5" t="str">
        <f>' turmas sistema atual'!L814</f>
        <v>0-2-3</v>
      </c>
      <c r="O815" s="5">
        <f>' turmas sistema atual'!M814</f>
        <v>30</v>
      </c>
      <c r="P815" s="5">
        <f>' turmas sistema atual'!N814</f>
        <v>0</v>
      </c>
      <c r="Q815" s="5">
        <f t="shared" si="12"/>
        <v>30</v>
      </c>
      <c r="R815" s="2" t="str">
        <f>UPPER(' turmas sistema atual'!R814)</f>
        <v/>
      </c>
      <c r="S815" s="2" t="str">
        <f>UPPER(' turmas sistema atual'!S814)</f>
        <v>LUIS ALBERTO MARTINEZ RIASCOS</v>
      </c>
    </row>
    <row r="816" spans="1:19" ht="47.25" customHeight="1" thickBot="1" x14ac:dyDescent="0.3">
      <c r="A816" s="2" t="str">
        <f>' turmas sistema atual'!A815</f>
        <v>ENGENHARIA DE INSTRUMENTAÇÃO, AUTOMAÇÃO E ROBÓTICA</v>
      </c>
      <c r="B816" s="2" t="str">
        <f>' turmas sistema atual'!B815</f>
        <v>NCESTA019-17SA</v>
      </c>
      <c r="C816" s="5" t="str">
        <f>' turmas sistema atual'!Y815</f>
        <v>não</v>
      </c>
      <c r="D816" s="2" t="str">
        <f>' turmas sistema atual'!C815</f>
        <v>Projeto Assistido por Computador C-noturno (Santo André)</v>
      </c>
      <c r="E816" s="2" t="str">
        <f>' turmas sistema atual'!D815</f>
        <v>Projeto Assistido por Computador</v>
      </c>
      <c r="F816" s="2" t="str">
        <f>' turmas sistema atual'!F815</f>
        <v>ESTA019-17</v>
      </c>
      <c r="G816" s="2" t="str">
        <f>' turmas sistema atual'!G815</f>
        <v>C</v>
      </c>
      <c r="H816" s="2" t="str">
        <f>' turmas sistema atual'!W815</f>
        <v/>
      </c>
      <c r="I816" s="5" t="str">
        <f>' turmas sistema atual'!X815</f>
        <v xml:space="preserve">segunda das 19:00 às 21:00, semanal </v>
      </c>
      <c r="J816" s="5">
        <f>' turmas sistema atual'!H815</f>
        <v>0</v>
      </c>
      <c r="K816" s="5" t="str">
        <f>' turmas sistema atual'!I815</f>
        <v xml:space="preserve">segunda das 19:00 às 21:00, sala 404-2, semanal </v>
      </c>
      <c r="L816" s="5" t="str">
        <f>' turmas sistema atual'!J815</f>
        <v>Santo André</v>
      </c>
      <c r="M816" s="5" t="str">
        <f>' turmas sistema atual'!K815</f>
        <v>noturno</v>
      </c>
      <c r="N816" s="5" t="str">
        <f>' turmas sistema atual'!L815</f>
        <v>0-2-3</v>
      </c>
      <c r="O816" s="5">
        <f>' turmas sistema atual'!M815</f>
        <v>35</v>
      </c>
      <c r="P816" s="5">
        <f>' turmas sistema atual'!N815</f>
        <v>0</v>
      </c>
      <c r="Q816" s="5">
        <f t="shared" si="12"/>
        <v>35</v>
      </c>
      <c r="R816" s="2" t="str">
        <f>UPPER(' turmas sistema atual'!R815)</f>
        <v>FERNANDO GASI</v>
      </c>
      <c r="S816" s="2" t="str">
        <f>UPPER(' turmas sistema atual'!S815)</f>
        <v>FERNANDO GASI</v>
      </c>
    </row>
    <row r="817" spans="1:19" ht="47.25" customHeight="1" thickBot="1" x14ac:dyDescent="0.3">
      <c r="A817" s="2" t="str">
        <f>' turmas sistema atual'!A816</f>
        <v>ENGENHARIA DE INSTRUMENTAÇÃO, AUTOMAÇÃO E ROBÓTICA</v>
      </c>
      <c r="B817" s="2" t="str">
        <f>' turmas sistema atual'!B816</f>
        <v>DAESTA010-17SA</v>
      </c>
      <c r="C817" s="5" t="str">
        <f>' turmas sistema atual'!Y816</f>
        <v>não</v>
      </c>
      <c r="D817" s="2" t="str">
        <f>' turmas sistema atual'!C816</f>
        <v>Sensores e Transdutores A-diurno (Santo André)</v>
      </c>
      <c r="E817" s="2" t="str">
        <f>' turmas sistema atual'!D816</f>
        <v>Sensores e Transdutores</v>
      </c>
      <c r="F817" s="2" t="str">
        <f>' turmas sistema atual'!F816</f>
        <v>ESTA010-17</v>
      </c>
      <c r="G817" s="2" t="str">
        <f>' turmas sistema atual'!G816</f>
        <v>A</v>
      </c>
      <c r="H817" s="2" t="str">
        <f>' turmas sistema atual'!W816</f>
        <v>segunda das 16:00 às 18:00, semanal ; quarta das 16:00 às 18:00, quinzenal I</v>
      </c>
      <c r="I817" s="5" t="str">
        <f>' turmas sistema atual'!X816</f>
        <v>quarta das 16:00 às 18:00, quinzenal II</v>
      </c>
      <c r="J817" s="5" t="str">
        <f>' turmas sistema atual'!H816</f>
        <v>segunda das 16:00 às 18:00, sala S-308-2, semanal , quarta das 16:00 às 18:00, sala S-308-2, quinzenal I</v>
      </c>
      <c r="K817" s="5" t="str">
        <f>' turmas sistema atual'!I816</f>
        <v>quarta das 16:00 às 18:00, sala 410-1, quinzenal II</v>
      </c>
      <c r="L817" s="5" t="str">
        <f>' turmas sistema atual'!J816</f>
        <v>Santo André</v>
      </c>
      <c r="M817" s="5" t="str">
        <f>' turmas sistema atual'!K816</f>
        <v>diurno</v>
      </c>
      <c r="N817" s="5" t="str">
        <f>' turmas sistema atual'!L816</f>
        <v>3-1-4</v>
      </c>
      <c r="O817" s="5">
        <f>' turmas sistema atual'!M816</f>
        <v>30</v>
      </c>
      <c r="P817" s="5">
        <f>' turmas sistema atual'!N816</f>
        <v>0</v>
      </c>
      <c r="Q817" s="5">
        <f t="shared" si="12"/>
        <v>30</v>
      </c>
      <c r="R817" s="2" t="str">
        <f>UPPER(' turmas sistema atual'!R816)</f>
        <v>SEGUNDO NILO MESTANZA MUNOZ</v>
      </c>
      <c r="S817" s="2" t="str">
        <f>UPPER(' turmas sistema atual'!S816)</f>
        <v>SEGUNDO NILO MESTANZA MUNOZ</v>
      </c>
    </row>
    <row r="818" spans="1:19" ht="47.25" customHeight="1" thickBot="1" x14ac:dyDescent="0.3">
      <c r="A818" s="2" t="str">
        <f>' turmas sistema atual'!A817</f>
        <v>ENGENHARIA DE INSTRUMENTAÇÃO, AUTOMAÇÃO E ROBÓTICA</v>
      </c>
      <c r="B818" s="2" t="str">
        <f>' turmas sistema atual'!B817</f>
        <v>NAESTA010-17SA</v>
      </c>
      <c r="C818" s="5" t="str">
        <f>' turmas sistema atual'!Y817</f>
        <v>não</v>
      </c>
      <c r="D818" s="2" t="str">
        <f>' turmas sistema atual'!C817</f>
        <v>Sensores e Transdutores A-noturno (Santo André)</v>
      </c>
      <c r="E818" s="2" t="str">
        <f>' turmas sistema atual'!D817</f>
        <v>Sensores e Transdutores</v>
      </c>
      <c r="F818" s="2" t="str">
        <f>' turmas sistema atual'!F817</f>
        <v>ESTA010-17</v>
      </c>
      <c r="G818" s="2" t="str">
        <f>' turmas sistema atual'!G817</f>
        <v>A</v>
      </c>
      <c r="H818" s="2" t="str">
        <f>' turmas sistema atual'!W817</f>
        <v xml:space="preserve">segunda das 19:00 às 21:00, quinzenal I; quinta das 21:00 às 23:00, semanal </v>
      </c>
      <c r="I818" s="5" t="str">
        <f>' turmas sistema atual'!X817</f>
        <v>segunda das 19:00 às 21:00, quinzenal II</v>
      </c>
      <c r="J818" s="5" t="str">
        <f>' turmas sistema atual'!H817</f>
        <v xml:space="preserve">segunda das 19:00 às 21:00, sala S - 306-1, quinzenal I, quinta das 21:00 às 23:00, sala S - 306-1, semanal </v>
      </c>
      <c r="K818" s="5" t="str">
        <f>' turmas sistema atual'!I817</f>
        <v>segunda das 19:00 às 21:00, sala 410-1, quinzenal II</v>
      </c>
      <c r="L818" s="5" t="str">
        <f>' turmas sistema atual'!J817</f>
        <v>Santo André</v>
      </c>
      <c r="M818" s="5" t="str">
        <f>' turmas sistema atual'!K817</f>
        <v>noturno</v>
      </c>
      <c r="N818" s="5" t="str">
        <f>' turmas sistema atual'!L817</f>
        <v>3-1-4</v>
      </c>
      <c r="O818" s="5">
        <f>' turmas sistema atual'!M817</f>
        <v>30</v>
      </c>
      <c r="P818" s="5">
        <f>' turmas sistema atual'!N817</f>
        <v>0</v>
      </c>
      <c r="Q818" s="5">
        <f t="shared" si="12"/>
        <v>30</v>
      </c>
      <c r="R818" s="2" t="str">
        <f>UPPER(' turmas sistema atual'!R817)</f>
        <v>MICHEL OLIVEIRA DA SILVA DANTAS</v>
      </c>
      <c r="S818" s="2" t="str">
        <f>UPPER(' turmas sistema atual'!S817)</f>
        <v>MICHEL OLIVEIRA DA SILVA DANTAS</v>
      </c>
    </row>
    <row r="819" spans="1:19" ht="47.25" customHeight="1" thickBot="1" x14ac:dyDescent="0.3">
      <c r="A819" s="2" t="str">
        <f>' turmas sistema atual'!A818</f>
        <v>ENGENHARIA DE INSTRUMENTAÇÃO, AUTOMAÇÃO E ROBÓTICA</v>
      </c>
      <c r="B819" s="2" t="str">
        <f>' turmas sistema atual'!B818</f>
        <v>DBESTA010-17SA</v>
      </c>
      <c r="C819" s="5" t="str">
        <f>' turmas sistema atual'!Y818</f>
        <v>não</v>
      </c>
      <c r="D819" s="2" t="str">
        <f>' turmas sistema atual'!C818</f>
        <v>Sensores e Transdutores B-diurno (Santo André)</v>
      </c>
      <c r="E819" s="2" t="str">
        <f>' turmas sistema atual'!D818</f>
        <v>Sensores e Transdutores</v>
      </c>
      <c r="F819" s="2" t="str">
        <f>' turmas sistema atual'!F818</f>
        <v>ESTA010-17</v>
      </c>
      <c r="G819" s="2" t="str">
        <f>' turmas sistema atual'!G818</f>
        <v>B</v>
      </c>
      <c r="H819" s="2" t="str">
        <f>' turmas sistema atual'!W818</f>
        <v xml:space="preserve">segunda das 16:00 às 18:00, quinzenal I; quinta das 16:00 às 18:00, semanal </v>
      </c>
      <c r="I819" s="5" t="str">
        <f>' turmas sistema atual'!X818</f>
        <v>segunda das 16:00 às 18:00, quinzenal II</v>
      </c>
      <c r="J819" s="5" t="str">
        <f>' turmas sistema atual'!H818</f>
        <v xml:space="preserve">segunda das 16:00 às 18:00, sala S-308-2, quinzenal I, quinta das 16:00 às 18:00, sala S-308-2, semanal </v>
      </c>
      <c r="K819" s="5" t="str">
        <f>' turmas sistema atual'!I818</f>
        <v>segunda das 16:00 às 18:00, sala 410-1, quinzenal II</v>
      </c>
      <c r="L819" s="5" t="str">
        <f>' turmas sistema atual'!J818</f>
        <v>Santo André</v>
      </c>
      <c r="M819" s="5" t="str">
        <f>' turmas sistema atual'!K818</f>
        <v>diurno</v>
      </c>
      <c r="N819" s="5" t="str">
        <f>' turmas sistema atual'!L818</f>
        <v>3-1-4</v>
      </c>
      <c r="O819" s="5">
        <f>' turmas sistema atual'!M818</f>
        <v>30</v>
      </c>
      <c r="P819" s="5">
        <f>' turmas sistema atual'!N818</f>
        <v>0</v>
      </c>
      <c r="Q819" s="5">
        <f t="shared" si="12"/>
        <v>30</v>
      </c>
      <c r="R819" s="2" t="str">
        <f>UPPER(' turmas sistema atual'!R818)</f>
        <v>CARLOS ALBERTO DOS REIS FILHO</v>
      </c>
      <c r="S819" s="2" t="str">
        <f>UPPER(' turmas sistema atual'!S818)</f>
        <v>CARLOS ALBERTO DOS REIS FILHO</v>
      </c>
    </row>
    <row r="820" spans="1:19" ht="47.25" customHeight="1" thickBot="1" x14ac:dyDescent="0.3">
      <c r="A820" s="2" t="str">
        <f>' turmas sistema atual'!A819</f>
        <v>ENGENHARIA DE INSTRUMENTAÇÃO, AUTOMAÇÃO E ROBÓTICA</v>
      </c>
      <c r="B820" s="2" t="str">
        <f>' turmas sistema atual'!B819</f>
        <v>NBESTA010-17SA</v>
      </c>
      <c r="C820" s="5" t="str">
        <f>' turmas sistema atual'!Y819</f>
        <v>não</v>
      </c>
      <c r="D820" s="2" t="str">
        <f>' turmas sistema atual'!C819</f>
        <v>Sensores e Transdutores B-noturno (Santo André)</v>
      </c>
      <c r="E820" s="2" t="str">
        <f>' turmas sistema atual'!D819</f>
        <v>Sensores e Transdutores</v>
      </c>
      <c r="F820" s="2" t="str">
        <f>' turmas sistema atual'!F819</f>
        <v>ESTA010-17</v>
      </c>
      <c r="G820" s="2" t="str">
        <f>' turmas sistema atual'!G819</f>
        <v>B</v>
      </c>
      <c r="H820" s="2" t="str">
        <f>' turmas sistema atual'!W819</f>
        <v>segunda das 21:00 às 23:00, semanal ; quarta das 19:00 às 21:00, quinzenal II</v>
      </c>
      <c r="I820" s="5" t="str">
        <f>' turmas sistema atual'!X819</f>
        <v>quarta das 19:00 às 21:00, quinzenal I</v>
      </c>
      <c r="J820" s="5" t="str">
        <f>' turmas sistema atual'!H819</f>
        <v>segunda das 21:00 às 23:00, sala S-308-2, semanal , quarta das 19:00 às 21:00, sala S-308-1, quinzenal II</v>
      </c>
      <c r="K820" s="5" t="str">
        <f>' turmas sistema atual'!I819</f>
        <v>quarta das 19:00 às 21:00, sala 405-1, quinzenal I</v>
      </c>
      <c r="L820" s="5" t="str">
        <f>' turmas sistema atual'!J819</f>
        <v>Santo André</v>
      </c>
      <c r="M820" s="5" t="str">
        <f>' turmas sistema atual'!K819</f>
        <v>noturno</v>
      </c>
      <c r="N820" s="5" t="str">
        <f>' turmas sistema atual'!L819</f>
        <v>3-1-4</v>
      </c>
      <c r="O820" s="5">
        <f>' turmas sistema atual'!M819</f>
        <v>30</v>
      </c>
      <c r="P820" s="5">
        <f>' turmas sistema atual'!N819</f>
        <v>0</v>
      </c>
      <c r="Q820" s="5">
        <f t="shared" si="12"/>
        <v>30</v>
      </c>
      <c r="R820" s="2" t="str">
        <f>UPPER(' turmas sistema atual'!R819)</f>
        <v>SEGUNDO NILO MESTANZA MUNOZ</v>
      </c>
      <c r="S820" s="2" t="str">
        <f>UPPER(' turmas sistema atual'!S819)</f>
        <v>SEGUNDO NILO MESTANZA MUNOZ</v>
      </c>
    </row>
    <row r="821" spans="1:19" ht="47.25" customHeight="1" thickBot="1" x14ac:dyDescent="0.3">
      <c r="A821" s="2" t="str">
        <f>' turmas sistema atual'!A820</f>
        <v>ENGENHARIA DE INSTRUMENTAÇÃO, AUTOMAÇÃO E ROBÓTICA</v>
      </c>
      <c r="B821" s="2" t="str">
        <f>' turmas sistema atual'!B820</f>
        <v>DAESTA014-17SA</v>
      </c>
      <c r="C821" s="5" t="str">
        <f>' turmas sistema atual'!Y820</f>
        <v>não</v>
      </c>
      <c r="D821" s="2" t="str">
        <f>' turmas sistema atual'!C820</f>
        <v>Sistemas CAD/CAM A-diurno (Santo André)</v>
      </c>
      <c r="E821" s="2" t="str">
        <f>' turmas sistema atual'!D820</f>
        <v>Sistemas CAD/CAM</v>
      </c>
      <c r="F821" s="2" t="str">
        <f>' turmas sistema atual'!F820</f>
        <v>ESTA014-17</v>
      </c>
      <c r="G821" s="2" t="str">
        <f>' turmas sistema atual'!G820</f>
        <v>A</v>
      </c>
      <c r="H821" s="2" t="str">
        <f>' turmas sistema atual'!W820</f>
        <v xml:space="preserve">segunda das 14:00 às 16:00, semanal </v>
      </c>
      <c r="I821" s="5" t="str">
        <f>' turmas sistema atual'!X820</f>
        <v xml:space="preserve">quarta das 16:00 às 18:00, semanal </v>
      </c>
      <c r="J821" s="5" t="str">
        <f>' turmas sistema atual'!H820</f>
        <v xml:space="preserve">segunda das 14:00 às 16:00, sala S-309-1, semanal </v>
      </c>
      <c r="K821" s="5" t="str">
        <f>' turmas sistema atual'!I820</f>
        <v xml:space="preserve">quarta das 16:00 às 18:00, sala 401-1, semanal </v>
      </c>
      <c r="L821" s="5" t="str">
        <f>' turmas sistema atual'!J820</f>
        <v>Santo André</v>
      </c>
      <c r="M821" s="5" t="str">
        <f>' turmas sistema atual'!K820</f>
        <v>diurno</v>
      </c>
      <c r="N821" s="5" t="str">
        <f>' turmas sistema atual'!L820</f>
        <v>3-1-4</v>
      </c>
      <c r="O821" s="5">
        <f>' turmas sistema atual'!M820</f>
        <v>32</v>
      </c>
      <c r="P821" s="5">
        <f>' turmas sistema atual'!N820</f>
        <v>0</v>
      </c>
      <c r="Q821" s="5">
        <f t="shared" si="12"/>
        <v>32</v>
      </c>
      <c r="R821" s="2" t="str">
        <f>UPPER(' turmas sistema atual'!R820)</f>
        <v>MIGUEL ANGEL CALLE GONZALES</v>
      </c>
      <c r="S821" s="2" t="str">
        <f>UPPER(' turmas sistema atual'!S820)</f>
        <v>MIGUEL ANGEL CALLE GONZALES</v>
      </c>
    </row>
    <row r="822" spans="1:19" ht="47.25" customHeight="1" thickBot="1" x14ac:dyDescent="0.3">
      <c r="A822" s="2" t="str">
        <f>' turmas sistema atual'!A821</f>
        <v>ENGENHARIA DE INSTRUMENTAÇÃO, AUTOMAÇÃO E ROBÓTICA</v>
      </c>
      <c r="B822" s="2" t="str">
        <f>' turmas sistema atual'!B821</f>
        <v>NAESTA014-17SA</v>
      </c>
      <c r="C822" s="5" t="str">
        <f>' turmas sistema atual'!Y821</f>
        <v>não</v>
      </c>
      <c r="D822" s="2" t="str">
        <f>' turmas sistema atual'!C821</f>
        <v>Sistemas CAD/CAM A-noturno (Santo André)</v>
      </c>
      <c r="E822" s="2" t="str">
        <f>' turmas sistema atual'!D821</f>
        <v>Sistemas CAD/CAM</v>
      </c>
      <c r="F822" s="2" t="str">
        <f>' turmas sistema atual'!F821</f>
        <v>ESTA014-17</v>
      </c>
      <c r="G822" s="2" t="str">
        <f>' turmas sistema atual'!G821</f>
        <v>A</v>
      </c>
      <c r="H822" s="2" t="str">
        <f>' turmas sistema atual'!W821</f>
        <v xml:space="preserve">quarta das 21:00 às 23:00, semanal </v>
      </c>
      <c r="I822" s="5" t="str">
        <f>' turmas sistema atual'!X821</f>
        <v xml:space="preserve">quinta das 19:00 às 21:00, semanal </v>
      </c>
      <c r="J822" s="5" t="str">
        <f>' turmas sistema atual'!H821</f>
        <v xml:space="preserve">quarta das 21:00 às 23:00, sala S-302-3, semanal </v>
      </c>
      <c r="K822" s="5" t="str">
        <f>' turmas sistema atual'!I821</f>
        <v xml:space="preserve">quinta das 19:00 às 21:00, sala 401-1, semanal </v>
      </c>
      <c r="L822" s="5" t="str">
        <f>' turmas sistema atual'!J821</f>
        <v>Santo André</v>
      </c>
      <c r="M822" s="5" t="str">
        <f>' turmas sistema atual'!K821</f>
        <v>noturno</v>
      </c>
      <c r="N822" s="5" t="str">
        <f>' turmas sistema atual'!L821</f>
        <v>3-1-4</v>
      </c>
      <c r="O822" s="5">
        <f>' turmas sistema atual'!M821</f>
        <v>32</v>
      </c>
      <c r="P822" s="5">
        <f>' turmas sistema atual'!N821</f>
        <v>0</v>
      </c>
      <c r="Q822" s="5">
        <f t="shared" si="12"/>
        <v>32</v>
      </c>
      <c r="R822" s="2" t="str">
        <f>UPPER(' turmas sistema atual'!R821)</f>
        <v>CRHISTIAN RAFFAELO BALDO</v>
      </c>
      <c r="S822" s="2" t="str">
        <f>UPPER(' turmas sistema atual'!S821)</f>
        <v>CRHISTIAN RAFFAELO BALDO</v>
      </c>
    </row>
    <row r="823" spans="1:19" ht="47.25" customHeight="1" thickBot="1" x14ac:dyDescent="0.3">
      <c r="A823" s="2" t="str">
        <f>' turmas sistema atual'!A822</f>
        <v>ENGENHARIA DE INSTRUMENTAÇÃO, AUTOMAÇÃO E ROBÓTICA</v>
      </c>
      <c r="B823" s="2" t="str">
        <f>' turmas sistema atual'!B822</f>
        <v>NBESTA014-17SA</v>
      </c>
      <c r="C823" s="5" t="str">
        <f>' turmas sistema atual'!Y822</f>
        <v>não</v>
      </c>
      <c r="D823" s="2" t="str">
        <f>' turmas sistema atual'!C822</f>
        <v>Sistemas CAD/CAM B-noturno (Santo André)</v>
      </c>
      <c r="E823" s="2" t="str">
        <f>' turmas sistema atual'!D822</f>
        <v>Sistemas CAD/CAM</v>
      </c>
      <c r="F823" s="2" t="str">
        <f>' turmas sistema atual'!F822</f>
        <v>ESTA014-17</v>
      </c>
      <c r="G823" s="2" t="str">
        <f>' turmas sistema atual'!G822</f>
        <v>B</v>
      </c>
      <c r="H823" s="2" t="str">
        <f>' turmas sistema atual'!W822</f>
        <v xml:space="preserve">quarta das 19:00 às 21:00, semanal </v>
      </c>
      <c r="I823" s="5" t="str">
        <f>' turmas sistema atual'!X822</f>
        <v xml:space="preserve">quinta das 21:00 às 23:00, semanal </v>
      </c>
      <c r="J823" s="5" t="str">
        <f>' turmas sistema atual'!H822</f>
        <v xml:space="preserve">quarta das 19:00 às 21:00, sala S-302-3, semanal </v>
      </c>
      <c r="K823" s="5" t="str">
        <f>' turmas sistema atual'!I822</f>
        <v xml:space="preserve">quinta das 21:00 às 23:00, sala 401-1, semanal </v>
      </c>
      <c r="L823" s="5" t="str">
        <f>' turmas sistema atual'!J822</f>
        <v>Santo André</v>
      </c>
      <c r="M823" s="5" t="str">
        <f>' turmas sistema atual'!K822</f>
        <v>noturno</v>
      </c>
      <c r="N823" s="5" t="str">
        <f>' turmas sistema atual'!L822</f>
        <v>3-1-4</v>
      </c>
      <c r="O823" s="5">
        <f>' turmas sistema atual'!M822</f>
        <v>32</v>
      </c>
      <c r="P823" s="5">
        <f>' turmas sistema atual'!N822</f>
        <v>0</v>
      </c>
      <c r="Q823" s="5">
        <f t="shared" si="12"/>
        <v>32</v>
      </c>
      <c r="R823" s="2" t="str">
        <f>UPPER(' turmas sistema atual'!R822)</f>
        <v>CRHISTIAN RAFFAELO BALDO</v>
      </c>
      <c r="S823" s="2" t="str">
        <f>UPPER(' turmas sistema atual'!S822)</f>
        <v>CRHISTIAN RAFFAELO BALDO</v>
      </c>
    </row>
    <row r="824" spans="1:19" ht="47.25" customHeight="1" thickBot="1" x14ac:dyDescent="0.3">
      <c r="A824" s="2" t="str">
        <f>' turmas sistema atual'!A823</f>
        <v>ENGENHARIA DE INSTRUMENTAÇÃO, AUTOMAÇÃO E ROBÓTICA</v>
      </c>
      <c r="B824" s="2" t="str">
        <f>' turmas sistema atual'!B823</f>
        <v>NCESTA014-17SA</v>
      </c>
      <c r="C824" s="5" t="str">
        <f>' turmas sistema atual'!Y823</f>
        <v>não</v>
      </c>
      <c r="D824" s="2" t="str">
        <f>' turmas sistema atual'!C823</f>
        <v>Sistemas CAD/CAM C-noturno (Santo André)</v>
      </c>
      <c r="E824" s="2" t="str">
        <f>' turmas sistema atual'!D823</f>
        <v>Sistemas CAD/CAM</v>
      </c>
      <c r="F824" s="2" t="str">
        <f>' turmas sistema atual'!F823</f>
        <v>ESTA014-17</v>
      </c>
      <c r="G824" s="2" t="str">
        <f>' turmas sistema atual'!G823</f>
        <v>C</v>
      </c>
      <c r="H824" s="2" t="str">
        <f>' turmas sistema atual'!W823</f>
        <v/>
      </c>
      <c r="I824" s="5" t="str">
        <f>' turmas sistema atual'!X823</f>
        <v xml:space="preserve">segunda das 21:00 às 23:00, semanal ; quarta das 19:00 às 21:00, semanal </v>
      </c>
      <c r="J824" s="5">
        <f>' turmas sistema atual'!H823</f>
        <v>0</v>
      </c>
      <c r="K824" s="5" t="str">
        <f>' turmas sistema atual'!I823</f>
        <v xml:space="preserve">segunda das 21:00 às 23:00, sala 401-2, semanal , quarta das 19:00 às 21:00, sala 401-2, semanal </v>
      </c>
      <c r="L824" s="5" t="str">
        <f>' turmas sistema atual'!J823</f>
        <v>Santo André</v>
      </c>
      <c r="M824" s="5" t="str">
        <f>' turmas sistema atual'!K823</f>
        <v>noturno</v>
      </c>
      <c r="N824" s="5" t="str">
        <f>' turmas sistema atual'!L823</f>
        <v>3-1-4</v>
      </c>
      <c r="O824" s="5">
        <f>' turmas sistema atual'!M823</f>
        <v>40</v>
      </c>
      <c r="P824" s="5">
        <f>' turmas sistema atual'!N823</f>
        <v>0</v>
      </c>
      <c r="Q824" s="5">
        <f t="shared" si="12"/>
        <v>40</v>
      </c>
      <c r="R824" s="2" t="str">
        <f>UPPER(' turmas sistema atual'!R823)</f>
        <v>SANDRO LOMBARDO</v>
      </c>
      <c r="S824" s="2" t="str">
        <f>UPPER(' turmas sistema atual'!S823)</f>
        <v>SANDRO LOMBARDO</v>
      </c>
    </row>
    <row r="825" spans="1:19" ht="47.25" customHeight="1" thickBot="1" x14ac:dyDescent="0.3">
      <c r="A825" s="2" t="str">
        <f>' turmas sistema atual'!A824</f>
        <v>ENGENHARIA DE INSTRUMENTAÇÃO, AUTOMAÇÃO E ROBÓTICA</v>
      </c>
      <c r="B825" s="2" t="str">
        <f>' turmas sistema atual'!B824</f>
        <v>NAESTA003-17SA</v>
      </c>
      <c r="C825" s="5" t="str">
        <f>' turmas sistema atual'!Y824</f>
        <v>não</v>
      </c>
      <c r="D825" s="2" t="str">
        <f>' turmas sistema atual'!C824</f>
        <v>Sistemas de Controle I A-noturno (Santo André)</v>
      </c>
      <c r="E825" s="2" t="str">
        <f>' turmas sistema atual'!D824</f>
        <v>Sistemas de Controle I</v>
      </c>
      <c r="F825" s="2" t="str">
        <f>' turmas sistema atual'!F824</f>
        <v>ESTA003-17</v>
      </c>
      <c r="G825" s="2" t="str">
        <f>' turmas sistema atual'!G824</f>
        <v>A</v>
      </c>
      <c r="H825" s="2" t="str">
        <f>' turmas sistema atual'!W824</f>
        <v xml:space="preserve">terça das 21:00 às 23:00, quinzenal I; quarta das 18:00 às 21:00, semanal </v>
      </c>
      <c r="I825" s="5" t="str">
        <f>' turmas sistema atual'!X824</f>
        <v>terça das 21:00 às 23:00, quinzenal II</v>
      </c>
      <c r="J825" s="5" t="str">
        <f>' turmas sistema atual'!H824</f>
        <v xml:space="preserve">terça das 21:00 às 23:00, sala A-110-0, quinzenal I, quarta das 18:00 às 21:00, sala S-301-2, semanal </v>
      </c>
      <c r="K825" s="5" t="str">
        <f>' turmas sistema atual'!I824</f>
        <v>terça das 21:00 às 23:00, sala 408-1, quinzenal II</v>
      </c>
      <c r="L825" s="5" t="str">
        <f>' turmas sistema atual'!J824</f>
        <v>Santo André</v>
      </c>
      <c r="M825" s="5" t="str">
        <f>' turmas sistema atual'!K824</f>
        <v>noturno</v>
      </c>
      <c r="N825" s="5" t="str">
        <f>' turmas sistema atual'!L824</f>
        <v>3-2-4</v>
      </c>
      <c r="O825" s="5">
        <f>' turmas sistema atual'!M824</f>
        <v>45</v>
      </c>
      <c r="P825" s="5">
        <f>' turmas sistema atual'!N824</f>
        <v>0</v>
      </c>
      <c r="Q825" s="5">
        <f t="shared" si="12"/>
        <v>45</v>
      </c>
      <c r="R825" s="2" t="str">
        <f>UPPER(' turmas sistema atual'!R824)</f>
        <v>HELOI FRANCISCO GENTIL GENARI</v>
      </c>
      <c r="S825" s="2" t="str">
        <f>UPPER(' turmas sistema atual'!S824)</f>
        <v>HELOI FRANCISCO GENTIL GENARI</v>
      </c>
    </row>
    <row r="826" spans="1:19" ht="47.25" customHeight="1" thickBot="1" x14ac:dyDescent="0.3">
      <c r="A826" s="2" t="str">
        <f>' turmas sistema atual'!A825</f>
        <v>ENGENHARIA DE INSTRUMENTAÇÃO, AUTOMAÇÃO E ROBÓTICA</v>
      </c>
      <c r="B826" s="2" t="str">
        <f>' turmas sistema atual'!B825</f>
        <v>NBESTA003-17SA</v>
      </c>
      <c r="C826" s="5" t="str">
        <f>' turmas sistema atual'!Y825</f>
        <v>não</v>
      </c>
      <c r="D826" s="2" t="str">
        <f>' turmas sistema atual'!C825</f>
        <v>Sistemas de Controle I B-noturno (Santo André)</v>
      </c>
      <c r="E826" s="2" t="str">
        <f>' turmas sistema atual'!D825</f>
        <v>Sistemas de Controle I</v>
      </c>
      <c r="F826" s="2" t="str">
        <f>' turmas sistema atual'!F825</f>
        <v>ESTA003-17</v>
      </c>
      <c r="G826" s="2" t="str">
        <f>' turmas sistema atual'!G825</f>
        <v>B</v>
      </c>
      <c r="H826" s="2" t="str">
        <f>' turmas sistema atual'!W825</f>
        <v xml:space="preserve">quinta das 18:00 às 21:00, semanal </v>
      </c>
      <c r="I826" s="5" t="str">
        <f>' turmas sistema atual'!X825</f>
        <v xml:space="preserve">segunda das 19:00 às 21:00, semanal </v>
      </c>
      <c r="J826" s="5" t="str">
        <f>' turmas sistema atual'!H825</f>
        <v xml:space="preserve">quinta das 18:00 às 21:00, sala A-110-0, semanal </v>
      </c>
      <c r="K826" s="5" t="str">
        <f>' turmas sistema atual'!I825</f>
        <v xml:space="preserve">segunda das 19:00 às 21:00, sala 401-2, semanal </v>
      </c>
      <c r="L826" s="5" t="str">
        <f>' turmas sistema atual'!J825</f>
        <v>Santo André</v>
      </c>
      <c r="M826" s="5" t="str">
        <f>' turmas sistema atual'!K825</f>
        <v>noturno</v>
      </c>
      <c r="N826" s="5" t="str">
        <f>' turmas sistema atual'!L825</f>
        <v>3-2-4</v>
      </c>
      <c r="O826" s="5">
        <f>' turmas sistema atual'!M825</f>
        <v>35</v>
      </c>
      <c r="P826" s="5">
        <f>' turmas sistema atual'!N825</f>
        <v>0</v>
      </c>
      <c r="Q826" s="5">
        <f t="shared" si="12"/>
        <v>35</v>
      </c>
      <c r="R826" s="2" t="str">
        <f>UPPER(' turmas sistema atual'!R825)</f>
        <v>ALFREDO DEL SOLE LORDELO</v>
      </c>
      <c r="S826" s="2" t="str">
        <f>UPPER(' turmas sistema atual'!S825)</f>
        <v>ALFREDO DEL SOLE LORDELO</v>
      </c>
    </row>
    <row r="827" spans="1:19" ht="47.25" customHeight="1" thickBot="1" x14ac:dyDescent="0.3">
      <c r="A827" s="2" t="str">
        <f>' turmas sistema atual'!A826</f>
        <v>ENGENHARIA DE INSTRUMENTAÇÃO, AUTOMAÇÃO E ROBÓTICA</v>
      </c>
      <c r="B827" s="2" t="str">
        <f>' turmas sistema atual'!B826</f>
        <v>NCESTA003-17SA</v>
      </c>
      <c r="C827" s="5" t="str">
        <f>' turmas sistema atual'!Y826</f>
        <v>não</v>
      </c>
      <c r="D827" s="2" t="str">
        <f>' turmas sistema atual'!C826</f>
        <v>Sistemas de Controle I C-noturno (Santo André)</v>
      </c>
      <c r="E827" s="2" t="str">
        <f>' turmas sistema atual'!D826</f>
        <v>Sistemas de Controle I</v>
      </c>
      <c r="F827" s="2" t="str">
        <f>' turmas sistema atual'!F826</f>
        <v>ESTA003-17</v>
      </c>
      <c r="G827" s="2" t="str">
        <f>' turmas sistema atual'!G826</f>
        <v>C</v>
      </c>
      <c r="H827" s="2" t="str">
        <f>' turmas sistema atual'!W826</f>
        <v xml:space="preserve">sexta das 18:00 às 21:00, semanal </v>
      </c>
      <c r="I827" s="5" t="str">
        <f>' turmas sistema atual'!X826</f>
        <v xml:space="preserve">quarta das 19:00 às 21:00, semanal </v>
      </c>
      <c r="J827" s="5" t="str">
        <f>' turmas sistema atual'!H826</f>
        <v xml:space="preserve">sexta das 18:00 às 21:00, sala A-110-0, semanal </v>
      </c>
      <c r="K827" s="5" t="str">
        <f>' turmas sistema atual'!I826</f>
        <v xml:space="preserve">quarta das 19:00 às 21:00, sala 408-1, semanal </v>
      </c>
      <c r="L827" s="5" t="str">
        <f>' turmas sistema atual'!J826</f>
        <v>Santo André</v>
      </c>
      <c r="M827" s="5" t="str">
        <f>' turmas sistema atual'!K826</f>
        <v>noturno</v>
      </c>
      <c r="N827" s="5" t="str">
        <f>' turmas sistema atual'!L826</f>
        <v>3-2-4</v>
      </c>
      <c r="O827" s="5">
        <f>' turmas sistema atual'!M826</f>
        <v>32</v>
      </c>
      <c r="P827" s="5">
        <f>' turmas sistema atual'!N826</f>
        <v>0</v>
      </c>
      <c r="Q827" s="5">
        <f t="shared" si="12"/>
        <v>32</v>
      </c>
      <c r="R827" s="2" t="str">
        <f>UPPER(' turmas sistema atual'!R826)</f>
        <v>ANDRE FENILI</v>
      </c>
      <c r="S827" s="2" t="str">
        <f>UPPER(' turmas sistema atual'!S826)</f>
        <v>ANDRE FENILI</v>
      </c>
    </row>
    <row r="828" spans="1:19" ht="47.25" customHeight="1" thickBot="1" x14ac:dyDescent="0.3">
      <c r="A828" s="2" t="str">
        <f>' turmas sistema atual'!A827</f>
        <v>ENGENHARIA DE INSTRUMENTAÇÃO, AUTOMAÇÃO E ROBÓTICA</v>
      </c>
      <c r="B828" s="2" t="str">
        <f>' turmas sistema atual'!B827</f>
        <v>DAESTA008-17SA</v>
      </c>
      <c r="C828" s="5" t="str">
        <f>' turmas sistema atual'!Y827</f>
        <v>não</v>
      </c>
      <c r="D828" s="2" t="str">
        <f>' turmas sistema atual'!C827</f>
        <v>Sistemas de Controle II A-diurno (Santo André)</v>
      </c>
      <c r="E828" s="2" t="str">
        <f>' turmas sistema atual'!D827</f>
        <v>Sistemas de Controle II</v>
      </c>
      <c r="F828" s="2" t="str">
        <f>' turmas sistema atual'!F827</f>
        <v>ESTA008-17</v>
      </c>
      <c r="G828" s="2" t="str">
        <f>' turmas sistema atual'!G827</f>
        <v>A</v>
      </c>
      <c r="H828" s="2" t="str">
        <f>' turmas sistema atual'!W827</f>
        <v xml:space="preserve">quarta das 16:00 às 19:00, semanal </v>
      </c>
      <c r="I828" s="5" t="str">
        <f>' turmas sistema atual'!X827</f>
        <v xml:space="preserve">sexta das 17:00 às 19:00, semanal </v>
      </c>
      <c r="J828" s="5" t="str">
        <f>' turmas sistema atual'!H827</f>
        <v xml:space="preserve">quarta das 16:00 às 19:00, sala S-310-2, semanal </v>
      </c>
      <c r="K828" s="5" t="str">
        <f>' turmas sistema atual'!I827</f>
        <v xml:space="preserve">sexta das 17:00 às 19:00, sala 408-1, semanal </v>
      </c>
      <c r="L828" s="5" t="str">
        <f>' turmas sistema atual'!J827</f>
        <v>Santo André</v>
      </c>
      <c r="M828" s="5" t="str">
        <f>' turmas sistema atual'!K827</f>
        <v>diurno</v>
      </c>
      <c r="N828" s="5" t="str">
        <f>' turmas sistema atual'!L827</f>
        <v>3-2-4</v>
      </c>
      <c r="O828" s="5">
        <f>' turmas sistema atual'!M827</f>
        <v>60</v>
      </c>
      <c r="P828" s="5">
        <f>' turmas sistema atual'!N827</f>
        <v>0</v>
      </c>
      <c r="Q828" s="5">
        <f t="shared" si="12"/>
        <v>60</v>
      </c>
      <c r="R828" s="2" t="str">
        <f>UPPER(' turmas sistema atual'!R827)</f>
        <v>MAGNO ENRIQUE MENDOZA MEZA</v>
      </c>
      <c r="S828" s="2" t="str">
        <f>UPPER(' turmas sistema atual'!S827)</f>
        <v>MAGNO ENRIQUE MENDOZA MEZA</v>
      </c>
    </row>
    <row r="829" spans="1:19" ht="47.25" customHeight="1" thickBot="1" x14ac:dyDescent="0.3">
      <c r="A829" s="2" t="str">
        <f>' turmas sistema atual'!A828</f>
        <v>ENGENHARIA DE INSTRUMENTAÇÃO, AUTOMAÇÃO E ROBÓTICA</v>
      </c>
      <c r="B829" s="2" t="str">
        <f>' turmas sistema atual'!B828</f>
        <v>NAESTA008-17SA</v>
      </c>
      <c r="C829" s="5" t="str">
        <f>' turmas sistema atual'!Y828</f>
        <v>não</v>
      </c>
      <c r="D829" s="2" t="str">
        <f>' turmas sistema atual'!C828</f>
        <v>Sistemas de Controle II A-noturno (Santo André)</v>
      </c>
      <c r="E829" s="2" t="str">
        <f>' turmas sistema atual'!D828</f>
        <v>Sistemas de Controle II</v>
      </c>
      <c r="F829" s="2" t="str">
        <f>' turmas sistema atual'!F828</f>
        <v>ESTA008-17</v>
      </c>
      <c r="G829" s="2" t="str">
        <f>' turmas sistema atual'!G828</f>
        <v>A</v>
      </c>
      <c r="H829" s="2" t="str">
        <f>' turmas sistema atual'!W828</f>
        <v xml:space="preserve">quinta das 21:00 às 23:00, semanal </v>
      </c>
      <c r="I829" s="5" t="str">
        <f>' turmas sistema atual'!X828</f>
        <v xml:space="preserve">terça das 18:00 às 21:00, semanal </v>
      </c>
      <c r="J829" s="5" t="str">
        <f>' turmas sistema atual'!H828</f>
        <v xml:space="preserve">quinta das 21:00 às 23:00, sala S-308-3, semanal </v>
      </c>
      <c r="K829" s="5" t="str">
        <f>' turmas sistema atual'!I828</f>
        <v xml:space="preserve">terça das 18:00 às 21:00, sala 408-1, semanal </v>
      </c>
      <c r="L829" s="5" t="str">
        <f>' turmas sistema atual'!J828</f>
        <v>Santo André</v>
      </c>
      <c r="M829" s="5" t="str">
        <f>' turmas sistema atual'!K828</f>
        <v>noturno</v>
      </c>
      <c r="N829" s="5" t="str">
        <f>' turmas sistema atual'!L828</f>
        <v>3-2-4</v>
      </c>
      <c r="O829" s="5">
        <f>' turmas sistema atual'!M828</f>
        <v>31</v>
      </c>
      <c r="P829" s="5">
        <f>' turmas sistema atual'!N828</f>
        <v>0</v>
      </c>
      <c r="Q829" s="5">
        <f t="shared" si="12"/>
        <v>31</v>
      </c>
      <c r="R829" s="2" t="str">
        <f>UPPER(' turmas sistema atual'!R828)</f>
        <v>VICTOR AUGUSTO FERNANDES DE CAMPOS</v>
      </c>
      <c r="S829" s="2" t="str">
        <f>UPPER(' turmas sistema atual'!S828)</f>
        <v>VICTOR AUGUSTO FERNANDES DE CAMPOS</v>
      </c>
    </row>
    <row r="830" spans="1:19" ht="47.25" customHeight="1" thickBot="1" x14ac:dyDescent="0.3">
      <c r="A830" s="2" t="str">
        <f>' turmas sistema atual'!A829</f>
        <v>ENGENHARIA DE INSTRUMENTAÇÃO, AUTOMAÇÃO E ROBÓTICA</v>
      </c>
      <c r="B830" s="2" t="str">
        <f>' turmas sistema atual'!B829</f>
        <v>NAESTI013-17SA</v>
      </c>
      <c r="C830" s="5" t="str">
        <f>' turmas sistema atual'!Y829</f>
        <v>não</v>
      </c>
      <c r="D830" s="2" t="str">
        <f>' turmas sistema atual'!C829</f>
        <v>Sistemas Microprocessados A-noturno (Santo André)</v>
      </c>
      <c r="E830" s="2" t="str">
        <f>' turmas sistema atual'!D829</f>
        <v>Sistemas Microprocessados</v>
      </c>
      <c r="F830" s="2" t="str">
        <f>' turmas sistema atual'!F829</f>
        <v>ESTI013-17</v>
      </c>
      <c r="G830" s="2" t="str">
        <f>' turmas sistema atual'!G829</f>
        <v>A</v>
      </c>
      <c r="H830" s="2" t="str">
        <f>' turmas sistema atual'!W829</f>
        <v xml:space="preserve">quarta das 19:00 às 21:00, semanal </v>
      </c>
      <c r="I830" s="5" t="str">
        <f>' turmas sistema atual'!X829</f>
        <v xml:space="preserve">sexta das 21:00 às 23:00, semanal </v>
      </c>
      <c r="J830" s="5" t="str">
        <f>' turmas sistema atual'!H829</f>
        <v xml:space="preserve">quarta das 19:00 às 21:00, sala S-301-3, semanal </v>
      </c>
      <c r="K830" s="5" t="str">
        <f>' turmas sistema atual'!I829</f>
        <v xml:space="preserve">sexta das 21:00 às 23:00, sala 407-1, semanal </v>
      </c>
      <c r="L830" s="5" t="str">
        <f>' turmas sistema atual'!J829</f>
        <v>Santo André</v>
      </c>
      <c r="M830" s="5" t="str">
        <f>' turmas sistema atual'!K829</f>
        <v>noturno</v>
      </c>
      <c r="N830" s="5" t="str">
        <f>' turmas sistema atual'!L829</f>
        <v>2-2-4</v>
      </c>
      <c r="O830" s="5">
        <f>' turmas sistema atual'!M829</f>
        <v>32</v>
      </c>
      <c r="P830" s="5">
        <f>' turmas sistema atual'!N829</f>
        <v>0</v>
      </c>
      <c r="Q830" s="5">
        <f t="shared" si="12"/>
        <v>32</v>
      </c>
      <c r="R830" s="2" t="str">
        <f>UPPER(' turmas sistema atual'!R829)</f>
        <v>LUIZ ALBERTO LUZ DE ALMEIDA</v>
      </c>
      <c r="S830" s="2" t="str">
        <f>UPPER(' turmas sistema atual'!S829)</f>
        <v>LUIZ ALBERTO LUZ DE ALMEIDA</v>
      </c>
    </row>
    <row r="831" spans="1:19" ht="47.25" customHeight="1" thickBot="1" x14ac:dyDescent="0.3">
      <c r="A831" s="2" t="str">
        <f>' turmas sistema atual'!A830</f>
        <v>ENGENHARIA DE INSTRUMENTAÇÃO, AUTOMAÇÃO E ROBÓTICA</v>
      </c>
      <c r="B831" s="52" t="str">
        <f>' turmas sistema atual'!B830</f>
        <v>DaESZA015-17SA</v>
      </c>
      <c r="C831" s="51" t="str">
        <f>' turmas sistema atual'!Y830</f>
        <v>não</v>
      </c>
      <c r="D831" s="52" t="str">
        <f>' turmas sistema atual'!C830</f>
        <v>Supervisão e Monitoramento de Processos Energéticos a-diurno (Santo André)</v>
      </c>
      <c r="E831" s="2" t="str">
        <f>' turmas sistema atual'!D830</f>
        <v>Supervisão e Monitoramento de Processos Energéticos</v>
      </c>
      <c r="F831" s="2" t="str">
        <f>' turmas sistema atual'!F830</f>
        <v>ESZA015-17</v>
      </c>
      <c r="G831" s="2" t="str">
        <f>' turmas sistema atual'!G830</f>
        <v>a</v>
      </c>
      <c r="H831" s="2" t="str">
        <f>' turmas sistema atual'!W830</f>
        <v xml:space="preserve">terça das 14:00 às 16:00, semanal ; quinta das 14:00 às 16:00, semanal </v>
      </c>
      <c r="I831" s="5" t="str">
        <f>' turmas sistema atual'!X830</f>
        <v/>
      </c>
      <c r="J831" s="5" t="str">
        <f>' turmas sistema atual'!H830</f>
        <v xml:space="preserve">terça das 14:00 às 16:00, sala S-209-0, semanal , quinta das 14:00 às 16:00, sala S - 213-0, semanal </v>
      </c>
      <c r="K831" s="5">
        <f>' turmas sistema atual'!I830</f>
        <v>0</v>
      </c>
      <c r="L831" s="5" t="str">
        <f>' turmas sistema atual'!J830</f>
        <v>Santo André</v>
      </c>
      <c r="M831" s="5" t="str">
        <f>' turmas sistema atual'!K830</f>
        <v>diurno</v>
      </c>
      <c r="N831" s="5" t="str">
        <f>' turmas sistema atual'!L830</f>
        <v>1-3-4</v>
      </c>
      <c r="O831" s="5">
        <f>' turmas sistema atual'!M830</f>
        <v>30</v>
      </c>
      <c r="P831" s="5">
        <f>' turmas sistema atual'!N830</f>
        <v>0</v>
      </c>
      <c r="Q831" s="5">
        <f t="shared" si="12"/>
        <v>30</v>
      </c>
      <c r="R831" s="2" t="str">
        <f>UPPER(' turmas sistema atual'!R830)</f>
        <v>JESUS FRANKLIN ANDRADE ROMERO</v>
      </c>
      <c r="S831" s="2" t="str">
        <f>UPPER(' turmas sistema atual'!S830)</f>
        <v>JESUS FRANKLIN ANDRADE ROMERO</v>
      </c>
    </row>
    <row r="832" spans="1:19" ht="47.25" customHeight="1" thickBot="1" x14ac:dyDescent="0.3">
      <c r="A832" s="2" t="str">
        <f>' turmas sistema atual'!A831</f>
        <v>ENGENHARIA DE INSTRUMENTAÇÃO, AUTOMAÇÃO E ROBÓTICA</v>
      </c>
      <c r="B832" s="52" t="str">
        <f>' turmas sistema atual'!B831</f>
        <v>NaESZA015-17SA</v>
      </c>
      <c r="C832" s="51" t="str">
        <f>' turmas sistema atual'!Y831</f>
        <v>não</v>
      </c>
      <c r="D832" s="52" t="str">
        <f>' turmas sistema atual'!C831</f>
        <v>Supervisão e Monitoramento de Processos Energéticos a-noturno (Santo André)</v>
      </c>
      <c r="E832" s="2" t="str">
        <f>' turmas sistema atual'!D831</f>
        <v>Supervisão e Monitoramento de Processos Energéticos</v>
      </c>
      <c r="F832" s="2" t="str">
        <f>' turmas sistema atual'!F831</f>
        <v>ESZA015-17</v>
      </c>
      <c r="G832" s="2" t="str">
        <f>' turmas sistema atual'!G831</f>
        <v>a</v>
      </c>
      <c r="H832" s="2" t="str">
        <f>' turmas sistema atual'!W831</f>
        <v xml:space="preserve">terça das 19:00 às 21:00, semanal ; quinta das 21:00 às 23:00, semanal </v>
      </c>
      <c r="I832" s="5" t="str">
        <f>' turmas sistema atual'!X831</f>
        <v/>
      </c>
      <c r="J832" s="5" t="str">
        <f>' turmas sistema atual'!H831</f>
        <v xml:space="preserve">terça das 19:00 às 21:00, sala S - 303-1, semanal , quinta das 21:00 às 23:00, sala S - 309-2, semanal </v>
      </c>
      <c r="K832" s="5">
        <f>' turmas sistema atual'!I831</f>
        <v>0</v>
      </c>
      <c r="L832" s="5" t="str">
        <f>' turmas sistema atual'!J831</f>
        <v>Santo André</v>
      </c>
      <c r="M832" s="5" t="str">
        <f>' turmas sistema atual'!K831</f>
        <v>noturno</v>
      </c>
      <c r="N832" s="5" t="str">
        <f>' turmas sistema atual'!L831</f>
        <v>1-3-4</v>
      </c>
      <c r="O832" s="5">
        <f>' turmas sistema atual'!M831</f>
        <v>30</v>
      </c>
      <c r="P832" s="5">
        <f>' turmas sistema atual'!N831</f>
        <v>0</v>
      </c>
      <c r="Q832" s="5">
        <f t="shared" si="12"/>
        <v>30</v>
      </c>
      <c r="R832" s="2" t="str">
        <f>UPPER(' turmas sistema atual'!R831)</f>
        <v>JESUS FRANKLIN ANDRADE ROMERO</v>
      </c>
      <c r="S832" s="2" t="str">
        <f>UPPER(' turmas sistema atual'!S831)</f>
        <v>JESUS FRANKLIN ANDRADE ROMERO</v>
      </c>
    </row>
    <row r="833" spans="1:19" ht="47.25" customHeight="1" thickBot="1" x14ac:dyDescent="0.3">
      <c r="A833" s="2" t="str">
        <f>' turmas sistema atual'!A832</f>
        <v>ENGENHARIA DE INSTRUMENTAÇÃO, AUTOMAÇÃO E ROBÓTICA</v>
      </c>
      <c r="B833" s="52" t="str">
        <f>' turmas sistema atual'!B832</f>
        <v>DAESTA022-17SA</v>
      </c>
      <c r="C833" s="51" t="str">
        <f>' turmas sistema atual'!Y832</f>
        <v>não</v>
      </c>
      <c r="D833" s="52" t="str">
        <f>' turmas sistema atual'!C832</f>
        <v>Teoria de Acionamentos Elétricos A-diurno (Santo André)</v>
      </c>
      <c r="E833" s="2" t="str">
        <f>' turmas sistema atual'!D832</f>
        <v>Teoria de Acionamentos Elétricos</v>
      </c>
      <c r="F833" s="2" t="str">
        <f>' turmas sistema atual'!F832</f>
        <v>ESTA022-17</v>
      </c>
      <c r="G833" s="2" t="str">
        <f>' turmas sistema atual'!G832</f>
        <v>A</v>
      </c>
      <c r="H833" s="2" t="str">
        <f>' turmas sistema atual'!W832</f>
        <v xml:space="preserve">terça das 10:00 às 12:00, semanal ; quinta das 08:00 às 10:00, semanal </v>
      </c>
      <c r="I833" s="5" t="str">
        <f>' turmas sistema atual'!X832</f>
        <v/>
      </c>
      <c r="J833" s="5" t="str">
        <f>' turmas sistema atual'!H832</f>
        <v xml:space="preserve">terça das 10:00 às 12:00, sala S-311-3, semanal , quinta das 08:00 às 10:00, sala S-311-3, semanal </v>
      </c>
      <c r="K833" s="5">
        <f>' turmas sistema atual'!I832</f>
        <v>0</v>
      </c>
      <c r="L833" s="5" t="str">
        <f>' turmas sistema atual'!J832</f>
        <v>Santo André</v>
      </c>
      <c r="M833" s="5" t="str">
        <f>' turmas sistema atual'!K832</f>
        <v>diurno</v>
      </c>
      <c r="N833" s="5" t="str">
        <f>' turmas sistema atual'!L832</f>
        <v>4-0-4</v>
      </c>
      <c r="O833" s="5">
        <f>' turmas sistema atual'!M832</f>
        <v>63</v>
      </c>
      <c r="P833" s="5">
        <f>' turmas sistema atual'!N832</f>
        <v>0</v>
      </c>
      <c r="Q833" s="5">
        <f t="shared" si="12"/>
        <v>63</v>
      </c>
      <c r="R833" s="2" t="str">
        <f>UPPER(' turmas sistema atual'!R832)</f>
        <v>ALVARO BATISTA DIETRICH</v>
      </c>
      <c r="S833" s="2" t="str">
        <f>UPPER(' turmas sistema atual'!S832)</f>
        <v/>
      </c>
    </row>
    <row r="834" spans="1:19" ht="47.25" customHeight="1" thickBot="1" x14ac:dyDescent="0.3">
      <c r="A834" s="2" t="str">
        <f>' turmas sistema atual'!A833</f>
        <v>ENGENHARIA DE INSTRUMENTAÇÃO, AUTOMAÇÃO E ROBÓTICA</v>
      </c>
      <c r="B834" s="52" t="str">
        <f>' turmas sistema atual'!B833</f>
        <v>NAESTA022-17SA</v>
      </c>
      <c r="C834" s="51" t="str">
        <f>' turmas sistema atual'!Y833</f>
        <v>não</v>
      </c>
      <c r="D834" s="52" t="str">
        <f>' turmas sistema atual'!C833</f>
        <v>Teoria de Acionamentos Elétricos A-noturno (Santo André)</v>
      </c>
      <c r="E834" s="2" t="str">
        <f>' turmas sistema atual'!D833</f>
        <v>Teoria de Acionamentos Elétricos</v>
      </c>
      <c r="F834" s="2" t="str">
        <f>' turmas sistema atual'!F833</f>
        <v>ESTA022-17</v>
      </c>
      <c r="G834" s="2" t="str">
        <f>' turmas sistema atual'!G833</f>
        <v>A</v>
      </c>
      <c r="H834" s="2" t="str">
        <f>' turmas sistema atual'!W833</f>
        <v xml:space="preserve">terça das 21:00 às 23:00, semanal ; quinta das 19:00 às 21:00, semanal </v>
      </c>
      <c r="I834" s="5" t="str">
        <f>' turmas sistema atual'!X833</f>
        <v/>
      </c>
      <c r="J834" s="5" t="str">
        <f>' turmas sistema atual'!H833</f>
        <v xml:space="preserve">terça das 21:00 às 23:00, sala S-302-2, semanal , quinta das 19:00 às 21:00, sala S-302-1, semanal </v>
      </c>
      <c r="K834" s="5">
        <f>' turmas sistema atual'!I833</f>
        <v>0</v>
      </c>
      <c r="L834" s="5" t="str">
        <f>' turmas sistema atual'!J833</f>
        <v>Santo André</v>
      </c>
      <c r="M834" s="5" t="str">
        <f>' turmas sistema atual'!K833</f>
        <v>noturno</v>
      </c>
      <c r="N834" s="5" t="str">
        <f>' turmas sistema atual'!L833</f>
        <v>4-0-4</v>
      </c>
      <c r="O834" s="5">
        <f>' turmas sistema atual'!M833</f>
        <v>63</v>
      </c>
      <c r="P834" s="5">
        <f>' turmas sistema atual'!N833</f>
        <v>0</v>
      </c>
      <c r="Q834" s="5">
        <f t="shared" si="12"/>
        <v>63</v>
      </c>
      <c r="R834" s="2" t="str">
        <f>UPPER(' turmas sistema atual'!R833)</f>
        <v>ALVARO BATISTA DIETRICH</v>
      </c>
      <c r="S834" s="2" t="str">
        <f>UPPER(' turmas sistema atual'!S833)</f>
        <v/>
      </c>
    </row>
    <row r="835" spans="1:19" ht="47.25" customHeight="1" thickBot="1" x14ac:dyDescent="0.3">
      <c r="A835" s="2" t="str">
        <f>' turmas sistema atual'!A834</f>
        <v>ENGENHARIA DE INSTRUMENTAÇÃO, AUTOMAÇÃO E ROBÓTICA</v>
      </c>
      <c r="B835" s="2" t="str">
        <f>' turmas sistema atual'!B834</f>
        <v>DAESTI003-17SA</v>
      </c>
      <c r="C835" s="5" t="str">
        <f>' turmas sistema atual'!Y834</f>
        <v>não</v>
      </c>
      <c r="D835" s="2" t="str">
        <f>' turmas sistema atual'!C834</f>
        <v>Transformadas em Sinais e Sistemas Lineares A-diurno (Santo André)</v>
      </c>
      <c r="E835" s="2" t="str">
        <f>' turmas sistema atual'!D834</f>
        <v>Transformadas em Sinais e Sistemas Lineares</v>
      </c>
      <c r="F835" s="2" t="str">
        <f>' turmas sistema atual'!F834</f>
        <v>ESTI003-17</v>
      </c>
      <c r="G835" s="2" t="str">
        <f>' turmas sistema atual'!G834</f>
        <v>A</v>
      </c>
      <c r="H835" s="2" t="str">
        <f>' turmas sistema atual'!W834</f>
        <v xml:space="preserve">terça das 14:00 às 16:00, semanal ; quinta das 14:00 às 16:00, semanal </v>
      </c>
      <c r="I835" s="5" t="str">
        <f>' turmas sistema atual'!X834</f>
        <v/>
      </c>
      <c r="J835" s="5" t="str">
        <f>' turmas sistema atual'!H834</f>
        <v xml:space="preserve">terça das 14:00 às 16:00, sala S-301-1, semanal , quinta das 14:00 às 16:00, sala S-301-1, semanal </v>
      </c>
      <c r="K835" s="5">
        <f>' turmas sistema atual'!I834</f>
        <v>0</v>
      </c>
      <c r="L835" s="5" t="str">
        <f>' turmas sistema atual'!J834</f>
        <v>Santo André</v>
      </c>
      <c r="M835" s="5" t="str">
        <f>' turmas sistema atual'!K834</f>
        <v>diurno</v>
      </c>
      <c r="N835" s="5" t="str">
        <f>' turmas sistema atual'!L834</f>
        <v>4-0-4</v>
      </c>
      <c r="O835" s="5">
        <f>' turmas sistema atual'!M834</f>
        <v>62</v>
      </c>
      <c r="P835" s="5">
        <f>' turmas sistema atual'!N834</f>
        <v>0</v>
      </c>
      <c r="Q835" s="5">
        <f t="shared" si="12"/>
        <v>62</v>
      </c>
      <c r="R835" s="2" t="str">
        <f>UPPER(' turmas sistema atual'!R834)</f>
        <v>ALAIN SEGUNDO POTTS</v>
      </c>
      <c r="S835" s="2" t="str">
        <f>UPPER(' turmas sistema atual'!S834)</f>
        <v/>
      </c>
    </row>
    <row r="836" spans="1:19" ht="47.25" customHeight="1" thickBot="1" x14ac:dyDescent="0.3">
      <c r="A836" s="2" t="str">
        <f>' turmas sistema atual'!A835</f>
        <v>ENGENHARIA DE INSTRUMENTAÇÃO, AUTOMAÇÃO E ROBÓTICA</v>
      </c>
      <c r="B836" s="2" t="str">
        <f>' turmas sistema atual'!B835</f>
        <v>NAESTI003-17SA</v>
      </c>
      <c r="C836" s="5" t="str">
        <f>' turmas sistema atual'!Y835</f>
        <v>não</v>
      </c>
      <c r="D836" s="2" t="str">
        <f>' turmas sistema atual'!C835</f>
        <v>Transformadas em Sinais e Sistemas Lineares A-noturno (Santo André)</v>
      </c>
      <c r="E836" s="2" t="str">
        <f>' turmas sistema atual'!D835</f>
        <v>Transformadas em Sinais e Sistemas Lineares</v>
      </c>
      <c r="F836" s="2" t="str">
        <f>' turmas sistema atual'!F835</f>
        <v>ESTI003-17</v>
      </c>
      <c r="G836" s="2" t="str">
        <f>' turmas sistema atual'!G835</f>
        <v>A</v>
      </c>
      <c r="H836" s="2" t="str">
        <f>' turmas sistema atual'!W835</f>
        <v xml:space="preserve">terça das 21:00 às 23:00, semanal ; quinta das 19:00 às 21:00, semanal </v>
      </c>
      <c r="I836" s="5" t="str">
        <f>' turmas sistema atual'!X835</f>
        <v/>
      </c>
      <c r="J836" s="5" t="str">
        <f>' turmas sistema atual'!H835</f>
        <v xml:space="preserve">terça das 21:00 às 23:00, sala S-006-0, semanal , quinta das 19:00 às 21:00, sala A-109-0, semanal </v>
      </c>
      <c r="K836" s="5">
        <f>' turmas sistema atual'!I835</f>
        <v>0</v>
      </c>
      <c r="L836" s="5" t="str">
        <f>' turmas sistema atual'!J835</f>
        <v>Santo André</v>
      </c>
      <c r="M836" s="5" t="str">
        <f>' turmas sistema atual'!K835</f>
        <v>noturno</v>
      </c>
      <c r="N836" s="5" t="str">
        <f>' turmas sistema atual'!L835</f>
        <v>4-0-4</v>
      </c>
      <c r="O836" s="5">
        <f>' turmas sistema atual'!M835</f>
        <v>58</v>
      </c>
      <c r="P836" s="5">
        <f>' turmas sistema atual'!N835</f>
        <v>0</v>
      </c>
      <c r="Q836" s="5">
        <f t="shared" ref="Q836:Q899" si="13">O836-P836</f>
        <v>58</v>
      </c>
      <c r="R836" s="2" t="str">
        <f>UPPER(' turmas sistema atual'!R835)</f>
        <v>ALAIN SEGUNDO POTTS</v>
      </c>
      <c r="S836" s="2" t="str">
        <f>UPPER(' turmas sistema atual'!S835)</f>
        <v/>
      </c>
    </row>
    <row r="837" spans="1:19" ht="47.25" customHeight="1" thickBot="1" x14ac:dyDescent="0.3">
      <c r="A837" s="2" t="str">
        <f>' turmas sistema atual'!A836</f>
        <v>ENGENHARIA DE MATERIAIS</v>
      </c>
      <c r="B837" s="2" t="str">
        <f>' turmas sistema atual'!B836</f>
        <v>DAESZM032-17SA</v>
      </c>
      <c r="C837" s="5" t="str">
        <f>' turmas sistema atual'!Y836</f>
        <v>não</v>
      </c>
      <c r="D837" s="2" t="str">
        <f>' turmas sistema atual'!C836</f>
        <v>Biomateriais A-diurno (Santo André)</v>
      </c>
      <c r="E837" s="2" t="str">
        <f>' turmas sistema atual'!D836</f>
        <v>Biomateriais</v>
      </c>
      <c r="F837" s="2" t="str">
        <f>' turmas sistema atual'!F836</f>
        <v>ESZM032-17</v>
      </c>
      <c r="G837" s="2" t="str">
        <f>' turmas sistema atual'!G836</f>
        <v>A</v>
      </c>
      <c r="H837" s="2" t="str">
        <f>' turmas sistema atual'!W836</f>
        <v>terça das 17:00 às 19:00, semanal ; quinta das 17:00 às 19:00, quinzenal I</v>
      </c>
      <c r="I837" s="5" t="str">
        <f>' turmas sistema atual'!X836</f>
        <v>quinta das 17:00 às 19:00, quinzenal II</v>
      </c>
      <c r="J837" s="5" t="str">
        <f>' turmas sistema atual'!H836</f>
        <v>terça das 17:00 às 19:00, sala S-308-3, semanal , quinta das 17:00 às 19:00, sala S-310-3, quinzenal I</v>
      </c>
      <c r="K837" s="5" t="str">
        <f>' turmas sistema atual'!I836</f>
        <v>quinta das 17:00 às 19:00, sala 505-1, quinzenal II</v>
      </c>
      <c r="L837" s="5" t="str">
        <f>' turmas sistema atual'!J836</f>
        <v>Santo André</v>
      </c>
      <c r="M837" s="5" t="str">
        <f>' turmas sistema atual'!K836</f>
        <v>diurno</v>
      </c>
      <c r="N837" s="5" t="str">
        <f>' turmas sistema atual'!L836</f>
        <v>3-1-4</v>
      </c>
      <c r="O837" s="5">
        <f>' turmas sistema atual'!M836</f>
        <v>31</v>
      </c>
      <c r="P837" s="5">
        <f>' turmas sistema atual'!N836</f>
        <v>0</v>
      </c>
      <c r="Q837" s="5">
        <f t="shared" si="13"/>
        <v>31</v>
      </c>
      <c r="R837" s="2" t="str">
        <f>UPPER(' turmas sistema atual'!R836)</f>
        <v>JULIANA MARCHI</v>
      </c>
      <c r="S837" s="2" t="str">
        <f>UPPER(' turmas sistema atual'!S836)</f>
        <v>JULIANA MARCHI</v>
      </c>
    </row>
    <row r="838" spans="1:19" ht="47.25" customHeight="1" thickBot="1" x14ac:dyDescent="0.3">
      <c r="A838" s="2" t="str">
        <f>' turmas sistema atual'!A837</f>
        <v>ENGENHARIA DE MATERIAIS</v>
      </c>
      <c r="B838" s="2" t="str">
        <f>' turmas sistema atual'!B837</f>
        <v>DAESZM036-17SA</v>
      </c>
      <c r="C838" s="5" t="str">
        <f>' turmas sistema atual'!Y837</f>
        <v>não</v>
      </c>
      <c r="D838" s="2" t="str">
        <f>' turmas sistema atual'!C837</f>
        <v>Blendas Poliméricas A-diurno (Santo André)</v>
      </c>
      <c r="E838" s="2" t="str">
        <f>' turmas sistema atual'!D837</f>
        <v>Blendas Poliméricas</v>
      </c>
      <c r="F838" s="2" t="str">
        <f>' turmas sistema atual'!F837</f>
        <v>ESZM036-17</v>
      </c>
      <c r="G838" s="2" t="str">
        <f>' turmas sistema atual'!G837</f>
        <v>A</v>
      </c>
      <c r="H838" s="2" t="str">
        <f>' turmas sistema atual'!W837</f>
        <v xml:space="preserve">segunda das 08:00 às 10:00, quinzenal I; quarta das 10:00 às 12:00, semanal </v>
      </c>
      <c r="I838" s="5" t="str">
        <f>' turmas sistema atual'!X837</f>
        <v>segunda das 08:00 às 10:00, quinzenal II</v>
      </c>
      <c r="J838" s="5" t="str">
        <f>' turmas sistema atual'!H837</f>
        <v xml:space="preserve">segunda das 08:00 às 10:00, sala S-309-1, quinzenal I, quarta das 10:00 às 12:00, sala S-309-1, semanal </v>
      </c>
      <c r="K838" s="5" t="str">
        <f>' turmas sistema atual'!I837</f>
        <v>segunda das 08:00 às 10:00, sala 507-1, quinzenal II</v>
      </c>
      <c r="L838" s="5" t="str">
        <f>' turmas sistema atual'!J837</f>
        <v>Santo André</v>
      </c>
      <c r="M838" s="5" t="str">
        <f>' turmas sistema atual'!K837</f>
        <v>diurno</v>
      </c>
      <c r="N838" s="5" t="str">
        <f>' turmas sistema atual'!L837</f>
        <v>3-1-4</v>
      </c>
      <c r="O838" s="5">
        <f>' turmas sistema atual'!M837</f>
        <v>30</v>
      </c>
      <c r="P838" s="5">
        <f>' turmas sistema atual'!N837</f>
        <v>0</v>
      </c>
      <c r="Q838" s="5">
        <f t="shared" si="13"/>
        <v>30</v>
      </c>
      <c r="R838" s="2" t="str">
        <f>UPPER(' turmas sistema atual'!R837)</f>
        <v>GERSON LUIZ MANTOVANI</v>
      </c>
      <c r="S838" s="2" t="str">
        <f>UPPER(' turmas sistema atual'!S837)</f>
        <v>GERSON LUIZ MANTOVANI</v>
      </c>
    </row>
    <row r="839" spans="1:19" ht="47.25" customHeight="1" thickBot="1" x14ac:dyDescent="0.3">
      <c r="A839" s="2" t="str">
        <f>' turmas sistema atual'!A838</f>
        <v>ENGENHARIA DE MATERIAIS</v>
      </c>
      <c r="B839" s="2" t="str">
        <f>' turmas sistema atual'!B838</f>
        <v>DAESTM014-17SA</v>
      </c>
      <c r="C839" s="5" t="str">
        <f>' turmas sistema atual'!Y838</f>
        <v>sim</v>
      </c>
      <c r="D839" s="2" t="str">
        <f>' turmas sistema atual'!C838</f>
        <v>Caracterização de Materiais A-diurno (Santo André)</v>
      </c>
      <c r="E839" s="2" t="str">
        <f>' turmas sistema atual'!D838</f>
        <v>Caracterização de Materiais</v>
      </c>
      <c r="F839" s="2" t="str">
        <f>' turmas sistema atual'!F838</f>
        <v>ESTM014-17</v>
      </c>
      <c r="G839" s="2" t="str">
        <f>' turmas sistema atual'!G838</f>
        <v>A</v>
      </c>
      <c r="H839" s="2" t="str">
        <f>' turmas sistema atual'!W838</f>
        <v xml:space="preserve">terça das 08:00 às 10:00, quinzenal I; sexta das 10:00 às 12:00, semanal </v>
      </c>
      <c r="I839" s="5" t="str">
        <f>' turmas sistema atual'!X838</f>
        <v>quarta das 08:00 às 10:00, quinzenal II</v>
      </c>
      <c r="J839" s="5" t="str">
        <f>' turmas sistema atual'!H838</f>
        <v xml:space="preserve">terça das 08:00 às 10:00, sala S-008-0, quinzenal I, sexta das 10:00 às 12:00, sala S-008-0, semanal </v>
      </c>
      <c r="K839" s="5" t="str">
        <f>' turmas sistema atual'!I838</f>
        <v>quarta das 08:00 às 10:00, sala 507-1, quinzenal II</v>
      </c>
      <c r="L839" s="5" t="str">
        <f>' turmas sistema atual'!J838</f>
        <v>Santo André</v>
      </c>
      <c r="M839" s="5" t="str">
        <f>' turmas sistema atual'!K838</f>
        <v>diurno</v>
      </c>
      <c r="N839" s="5" t="str">
        <f>' turmas sistema atual'!L838</f>
        <v>3-1-4</v>
      </c>
      <c r="O839" s="5">
        <f>' turmas sistema atual'!M838</f>
        <v>30</v>
      </c>
      <c r="P839" s="5">
        <f>' turmas sistema atual'!N838</f>
        <v>0</v>
      </c>
      <c r="Q839" s="5">
        <f t="shared" si="13"/>
        <v>30</v>
      </c>
      <c r="R839" s="2" t="str">
        <f>UPPER(' turmas sistema atual'!R838)</f>
        <v>MARCIA TSUYAMA ESCOTE</v>
      </c>
      <c r="S839" s="2" t="str">
        <f>UPPER(' turmas sistema atual'!S838)</f>
        <v>MARCIA TSUYAMA ESCOTE</v>
      </c>
    </row>
    <row r="840" spans="1:19" ht="47.25" customHeight="1" thickBot="1" x14ac:dyDescent="0.3">
      <c r="A840" s="2" t="str">
        <f>' turmas sistema atual'!A839</f>
        <v>ENGENHARIA DE MATERIAIS</v>
      </c>
      <c r="B840" s="2" t="str">
        <f>' turmas sistema atual'!B839</f>
        <v>NAESTM014-17SA</v>
      </c>
      <c r="C840" s="5" t="str">
        <f>' turmas sistema atual'!Y839</f>
        <v>sim</v>
      </c>
      <c r="D840" s="2" t="str">
        <f>' turmas sistema atual'!C839</f>
        <v>Caracterização de Materiais A-noturno (Santo André)</v>
      </c>
      <c r="E840" s="2" t="str">
        <f>' turmas sistema atual'!D839</f>
        <v>Caracterização de Materiais</v>
      </c>
      <c r="F840" s="2" t="str">
        <f>' turmas sistema atual'!F839</f>
        <v>ESTM014-17</v>
      </c>
      <c r="G840" s="2" t="str">
        <f>' turmas sistema atual'!G839</f>
        <v>A</v>
      </c>
      <c r="H840" s="2" t="str">
        <f>' turmas sistema atual'!W839</f>
        <v xml:space="preserve">terça das 19:00 às 21:00, quinzenal I; sexta das 21:00 às 23:00, semanal </v>
      </c>
      <c r="I840" s="5" t="str">
        <f>' turmas sistema atual'!X839</f>
        <v>quarta das 19:00 às 21:00, quinzenal II</v>
      </c>
      <c r="J840" s="5" t="str">
        <f>' turmas sistema atual'!H839</f>
        <v xml:space="preserve">terça das 19:00 às 21:00, sala S-307-3, quinzenal I, sexta das 21:00 às 23:00, sala S-307-3, semanal </v>
      </c>
      <c r="K840" s="5" t="str">
        <f>' turmas sistema atual'!I839</f>
        <v>quarta das 19:00 às 21:00, sala 507-1, quinzenal II</v>
      </c>
      <c r="L840" s="5" t="str">
        <f>' turmas sistema atual'!J839</f>
        <v>Santo André</v>
      </c>
      <c r="M840" s="5" t="str">
        <f>' turmas sistema atual'!K839</f>
        <v>noturno</v>
      </c>
      <c r="N840" s="5" t="str">
        <f>' turmas sistema atual'!L839</f>
        <v>3-1-4</v>
      </c>
      <c r="O840" s="5">
        <f>' turmas sistema atual'!M839</f>
        <v>30</v>
      </c>
      <c r="P840" s="5">
        <f>' turmas sistema atual'!N839</f>
        <v>0</v>
      </c>
      <c r="Q840" s="5">
        <f t="shared" si="13"/>
        <v>30</v>
      </c>
      <c r="R840" s="2" t="str">
        <f>UPPER(' turmas sistema atual'!R839)</f>
        <v>MATHILDE JULIENNE GISELE CHAMPEAU</v>
      </c>
      <c r="S840" s="2" t="str">
        <f>UPPER(' turmas sistema atual'!S839)</f>
        <v>MATHILDE JULIENNE GISELE CHAMPEAU</v>
      </c>
    </row>
    <row r="841" spans="1:19" ht="47.25" customHeight="1" thickBot="1" x14ac:dyDescent="0.3">
      <c r="A841" s="2" t="str">
        <f>' turmas sistema atual'!A840</f>
        <v>ENGENHARIA DE MATERIAIS</v>
      </c>
      <c r="B841" s="2" t="str">
        <f>' turmas sistema atual'!B840</f>
        <v>NAESZM034-17SA</v>
      </c>
      <c r="C841" s="5" t="str">
        <f>' turmas sistema atual'!Y840</f>
        <v>não</v>
      </c>
      <c r="D841" s="2" t="str">
        <f>' turmas sistema atual'!C840</f>
        <v>Design de Dispositivos A-noturno (Santo André)</v>
      </c>
      <c r="E841" s="2" t="str">
        <f>' turmas sistema atual'!D840</f>
        <v>Design de Dispositivos</v>
      </c>
      <c r="F841" s="2" t="str">
        <f>' turmas sistema atual'!F840</f>
        <v>ESZM034-17</v>
      </c>
      <c r="G841" s="2" t="str">
        <f>' turmas sistema atual'!G840</f>
        <v>A</v>
      </c>
      <c r="H841" s="2" t="str">
        <f>' turmas sistema atual'!W840</f>
        <v xml:space="preserve">quarta das 19:00 às 21:00, semanal ; sexta das 21:00 às 23:00, semanal </v>
      </c>
      <c r="I841" s="5" t="str">
        <f>' turmas sistema atual'!X840</f>
        <v/>
      </c>
      <c r="J841" s="5" t="str">
        <f>' turmas sistema atual'!H840</f>
        <v xml:space="preserve">quarta das 19:00 às 21:00, sala S-304-2, semanal , sexta das 21:00 às 23:00, sala S-309-1, semanal </v>
      </c>
      <c r="K841" s="5">
        <f>' turmas sistema atual'!I840</f>
        <v>0</v>
      </c>
      <c r="L841" s="5" t="str">
        <f>' turmas sistema atual'!J840</f>
        <v>Santo André</v>
      </c>
      <c r="M841" s="5" t="str">
        <f>' turmas sistema atual'!K840</f>
        <v>noturno</v>
      </c>
      <c r="N841" s="5" t="str">
        <f>' turmas sistema atual'!L840</f>
        <v>4-0-4</v>
      </c>
      <c r="O841" s="5">
        <f>' turmas sistema atual'!M840</f>
        <v>30</v>
      </c>
      <c r="P841" s="5">
        <f>' turmas sistema atual'!N840</f>
        <v>0</v>
      </c>
      <c r="Q841" s="5">
        <f t="shared" si="13"/>
        <v>30</v>
      </c>
      <c r="R841" s="2" t="str">
        <f>UPPER(' turmas sistema atual'!R840)</f>
        <v>DANIEL SCODELER RAIMUNDO</v>
      </c>
      <c r="S841" s="2" t="str">
        <f>UPPER(' turmas sistema atual'!S840)</f>
        <v>KATIA FRANKLIN ALBERTIN TORRES</v>
      </c>
    </row>
    <row r="842" spans="1:19" ht="47.25" customHeight="1" thickBot="1" x14ac:dyDescent="0.3">
      <c r="A842" s="2" t="str">
        <f>' turmas sistema atual'!A841</f>
        <v>ENGENHARIA DE MATERIAIS</v>
      </c>
      <c r="B842" s="2" t="str">
        <f>' turmas sistema atual'!B841</f>
        <v>NaESZM009-17SA</v>
      </c>
      <c r="C842" s="5" t="str">
        <f>' turmas sistema atual'!Y841</f>
        <v>não</v>
      </c>
      <c r="D842" s="2" t="str">
        <f>' turmas sistema atual'!C841</f>
        <v>Diagramas de Fase a-noturno (Santo André)</v>
      </c>
      <c r="E842" s="2" t="str">
        <f>' turmas sistema atual'!D841</f>
        <v>Diagramas de Fase</v>
      </c>
      <c r="F842" s="2" t="str">
        <f>' turmas sistema atual'!F841</f>
        <v>ESZM009-17</v>
      </c>
      <c r="G842" s="2" t="str">
        <f>' turmas sistema atual'!G841</f>
        <v>a</v>
      </c>
      <c r="H842" s="2" t="str">
        <f>' turmas sistema atual'!W841</f>
        <v xml:space="preserve">terça das 21:00 às 23:00, semanal ; sexta das 19:00 às 21:00, semanal </v>
      </c>
      <c r="I842" s="5" t="str">
        <f>' turmas sistema atual'!X841</f>
        <v/>
      </c>
      <c r="J842" s="5" t="str">
        <f>' turmas sistema atual'!H841</f>
        <v xml:space="preserve">terça das 21:00 às 23:00, sala S-310-3, semanal , sexta das 19:00 às 21:00, sala S-302-3, semanal </v>
      </c>
      <c r="K842" s="5">
        <f>' turmas sistema atual'!I841</f>
        <v>0</v>
      </c>
      <c r="L842" s="5" t="str">
        <f>' turmas sistema atual'!J841</f>
        <v>Santo André</v>
      </c>
      <c r="M842" s="5" t="str">
        <f>' turmas sistema atual'!K841</f>
        <v>noturno</v>
      </c>
      <c r="N842" s="5" t="str">
        <f>' turmas sistema atual'!L841</f>
        <v>4-0-4</v>
      </c>
      <c r="O842" s="5">
        <f>' turmas sistema atual'!M841</f>
        <v>30</v>
      </c>
      <c r="P842" s="5">
        <f>' turmas sistema atual'!N841</f>
        <v>0</v>
      </c>
      <c r="Q842" s="5">
        <f t="shared" si="13"/>
        <v>30</v>
      </c>
      <c r="R842" s="2" t="str">
        <f>UPPER(' turmas sistema atual'!R841)</f>
        <v>MARCIO GUSTAVO DI VERNIERI CUPPARI</v>
      </c>
      <c r="S842" s="2" t="str">
        <f>UPPER(' turmas sistema atual'!S841)</f>
        <v/>
      </c>
    </row>
    <row r="843" spans="1:19" ht="47.25" customHeight="1" thickBot="1" x14ac:dyDescent="0.3">
      <c r="A843" s="2" t="str">
        <f>' turmas sistema atual'!A842</f>
        <v>ENGENHARIA DE MATERIAIS</v>
      </c>
      <c r="B843" s="2" t="str">
        <f>' turmas sistema atual'!B842</f>
        <v>DAESZM008-17SA</v>
      </c>
      <c r="C843" s="5" t="str">
        <f>' turmas sistema atual'!Y842</f>
        <v>não</v>
      </c>
      <c r="D843" s="2" t="str">
        <f>' turmas sistema atual'!C842</f>
        <v>Dinâmica Molecular e Monte Carlo A-diurno (Santo André)</v>
      </c>
      <c r="E843" s="2" t="str">
        <f>' turmas sistema atual'!D842</f>
        <v>Dinâmica Molecular e Monte Carlo</v>
      </c>
      <c r="F843" s="2" t="str">
        <f>' turmas sistema atual'!F842</f>
        <v>ESZM008-17</v>
      </c>
      <c r="G843" s="2" t="str">
        <f>' turmas sistema atual'!G842</f>
        <v>A</v>
      </c>
      <c r="H843" s="2" t="str">
        <f>' turmas sistema atual'!W842</f>
        <v>terça das 08:00 às 10:00, semanal ; quinta das 10:00 às 12:00, quinzenal I</v>
      </c>
      <c r="I843" s="5" t="str">
        <f>' turmas sistema atual'!X842</f>
        <v>quinta das 10:00 às 12:00, quinzenal II</v>
      </c>
      <c r="J843" s="5" t="str">
        <f>' turmas sistema atual'!H842</f>
        <v>terça das 08:00 às 10:00, sala S-310-2, semanal , quinta das 10:00 às 12:00, sala S-310-2, quinzenal I</v>
      </c>
      <c r="K843" s="5" t="str">
        <f>' turmas sistema atual'!I842</f>
        <v>quinta das 10:00 às 12:00, sala L506, quinzenal II</v>
      </c>
      <c r="L843" s="5" t="str">
        <f>' turmas sistema atual'!J842</f>
        <v>Santo André</v>
      </c>
      <c r="M843" s="5" t="str">
        <f>' turmas sistema atual'!K842</f>
        <v>diurno</v>
      </c>
      <c r="N843" s="5" t="str">
        <f>' turmas sistema atual'!L842</f>
        <v>3-1-4</v>
      </c>
      <c r="O843" s="5">
        <f>' turmas sistema atual'!M842</f>
        <v>30</v>
      </c>
      <c r="P843" s="5">
        <f>' turmas sistema atual'!N842</f>
        <v>0</v>
      </c>
      <c r="Q843" s="5">
        <f t="shared" si="13"/>
        <v>30</v>
      </c>
      <c r="R843" s="2" t="str">
        <f>UPPER(' turmas sistema atual'!R842)</f>
        <v>ROBERTO GOMES DE AGUIAR VEIGA</v>
      </c>
      <c r="S843" s="2" t="str">
        <f>UPPER(' turmas sistema atual'!S842)</f>
        <v>ROBERTO GOMES DE AGUIAR VEIGA</v>
      </c>
    </row>
    <row r="844" spans="1:19" ht="47.25" customHeight="1" thickBot="1" x14ac:dyDescent="0.3">
      <c r="A844" s="2" t="str">
        <f>' turmas sistema atual'!A843</f>
        <v>ENGENHARIA DE MATERIAIS</v>
      </c>
      <c r="B844" s="52" t="str">
        <f>' turmas sistema atual'!B843</f>
        <v>NAESZM038-17SA</v>
      </c>
      <c r="C844" s="51" t="str">
        <f>' turmas sistema atual'!Y843</f>
        <v>não</v>
      </c>
      <c r="D844" s="52" t="str">
        <f>' turmas sistema atual'!C843</f>
        <v>Engenharia de Cerâmicas A-noturno (Santo André)</v>
      </c>
      <c r="E844" s="2" t="str">
        <f>' turmas sistema atual'!D843</f>
        <v>Engenharia de Cerâmicas</v>
      </c>
      <c r="F844" s="2" t="str">
        <f>' turmas sistema atual'!F843</f>
        <v>ESZM038-17</v>
      </c>
      <c r="G844" s="2" t="str">
        <f>' turmas sistema atual'!G843</f>
        <v>A</v>
      </c>
      <c r="H844" s="2" t="str">
        <f>' turmas sistema atual'!W843</f>
        <v xml:space="preserve">segunda das 21:00 às 23:00, semanal ; quinta das 19:00 às 21:00, semanal </v>
      </c>
      <c r="I844" s="5" t="str">
        <f>' turmas sistema atual'!X843</f>
        <v/>
      </c>
      <c r="J844" s="5" t="str">
        <f>' turmas sistema atual'!H843</f>
        <v xml:space="preserve">segunda das 21:00 às 23:00, sala S-204-0, semanal , quinta das 19:00 às 21:00, sala S-301-1, semanal </v>
      </c>
      <c r="K844" s="5">
        <f>' turmas sistema atual'!I843</f>
        <v>0</v>
      </c>
      <c r="L844" s="5" t="str">
        <f>' turmas sistema atual'!J843</f>
        <v>Santo André</v>
      </c>
      <c r="M844" s="5" t="str">
        <f>' turmas sistema atual'!K843</f>
        <v>noturno</v>
      </c>
      <c r="N844" s="5" t="str">
        <f>' turmas sistema atual'!L843</f>
        <v>2-2-4</v>
      </c>
      <c r="O844" s="5">
        <f>' turmas sistema atual'!M843</f>
        <v>30</v>
      </c>
      <c r="P844" s="5">
        <f>' turmas sistema atual'!N843</f>
        <v>0</v>
      </c>
      <c r="Q844" s="5">
        <f t="shared" si="13"/>
        <v>30</v>
      </c>
      <c r="R844" s="2" t="str">
        <f>UPPER(' turmas sistema atual'!R843)</f>
        <v>HUMBERTO NAOYUKI YOSHIMURA</v>
      </c>
      <c r="S844" s="2" t="str">
        <f>UPPER(' turmas sistema atual'!S843)</f>
        <v>HUMBERTO NAOYUKI YOSHIMURA</v>
      </c>
    </row>
    <row r="845" spans="1:19" ht="47.25" customHeight="1" thickBot="1" x14ac:dyDescent="0.3">
      <c r="A845" s="2" t="str">
        <f>' turmas sistema atual'!A844</f>
        <v>ENGENHARIA DE MATERIAIS</v>
      </c>
      <c r="B845" s="52" t="str">
        <f>' turmas sistema atual'!B844</f>
        <v>DAESZM029-17SA</v>
      </c>
      <c r="C845" s="51" t="str">
        <f>' turmas sistema atual'!Y844</f>
        <v>não</v>
      </c>
      <c r="D845" s="52" t="str">
        <f>' turmas sistema atual'!C844</f>
        <v>Engenharia de Filmes Finos A-diurno (Santo André)</v>
      </c>
      <c r="E845" s="2" t="str">
        <f>' turmas sistema atual'!D844</f>
        <v>Engenharia de Filmes Finos</v>
      </c>
      <c r="F845" s="2" t="str">
        <f>' turmas sistema atual'!F844</f>
        <v>ESZM029-17</v>
      </c>
      <c r="G845" s="2" t="str">
        <f>' turmas sistema atual'!G844</f>
        <v>A</v>
      </c>
      <c r="H845" s="2" t="str">
        <f>' turmas sistema atual'!W844</f>
        <v xml:space="preserve">terça das 10:00 às 12:00, semanal ; sexta das 08:00 às 10:00, semanal </v>
      </c>
      <c r="I845" s="5" t="str">
        <f>' turmas sistema atual'!X844</f>
        <v/>
      </c>
      <c r="J845" s="5" t="str">
        <f>' turmas sistema atual'!H844</f>
        <v xml:space="preserve">terça das 10:00 às 12:00, sala S - 304-1, semanal , sexta das 08:00 às 10:00, sala S - 304-1, semanal </v>
      </c>
      <c r="K845" s="5">
        <f>' turmas sistema atual'!I844</f>
        <v>0</v>
      </c>
      <c r="L845" s="5" t="str">
        <f>' turmas sistema atual'!J844</f>
        <v>Santo André</v>
      </c>
      <c r="M845" s="5" t="str">
        <f>' turmas sistema atual'!K844</f>
        <v>diurno</v>
      </c>
      <c r="N845" s="5" t="str">
        <f>' turmas sistema atual'!L844</f>
        <v>3-1-4</v>
      </c>
      <c r="O845" s="5">
        <f>' turmas sistema atual'!M844</f>
        <v>30</v>
      </c>
      <c r="P845" s="5">
        <f>' turmas sistema atual'!N844</f>
        <v>0</v>
      </c>
      <c r="Q845" s="5">
        <f t="shared" si="13"/>
        <v>30</v>
      </c>
      <c r="R845" s="2" t="str">
        <f>UPPER(' turmas sistema atual'!R844)</f>
        <v>MARCIA TSUYAMA ESCOTE</v>
      </c>
      <c r="S845" s="2" t="str">
        <f>UPPER(' turmas sistema atual'!S844)</f>
        <v/>
      </c>
    </row>
    <row r="846" spans="1:19" ht="47.25" customHeight="1" thickBot="1" x14ac:dyDescent="0.3">
      <c r="A846" s="2" t="str">
        <f>' turmas sistema atual'!A845</f>
        <v>ENGENHARIA DE MATERIAIS</v>
      </c>
      <c r="B846" s="52" t="str">
        <f>' turmas sistema atual'!B845</f>
        <v>NAESZM024-17SA</v>
      </c>
      <c r="C846" s="51" t="str">
        <f>' turmas sistema atual'!Y845</f>
        <v>não</v>
      </c>
      <c r="D846" s="52" t="str">
        <f>' turmas sistema atual'!C845</f>
        <v>Engenharia de Metais A-noturno (Santo André)</v>
      </c>
      <c r="E846" s="2" t="str">
        <f>' turmas sistema atual'!D845</f>
        <v>Engenharia de Metais</v>
      </c>
      <c r="F846" s="2" t="str">
        <f>' turmas sistema atual'!F845</f>
        <v>ESZM024-17</v>
      </c>
      <c r="G846" s="2" t="str">
        <f>' turmas sistema atual'!G845</f>
        <v>A</v>
      </c>
      <c r="H846" s="2" t="str">
        <f>' turmas sistema atual'!W845</f>
        <v>terça das 19:00 às 21:00, semanal ; quinta das 21:00 às 23:00, quinzenal I</v>
      </c>
      <c r="I846" s="5" t="str">
        <f>' turmas sistema atual'!X845</f>
        <v>quinta das 21:00 às 23:00, quinzenal II</v>
      </c>
      <c r="J846" s="5" t="str">
        <f>' turmas sistema atual'!H845</f>
        <v>terça das 19:00 às 21:00, sala S - 311-1, semanal , quinta das 21:00 às 23:00, sala S-310-2, quinzenal I</v>
      </c>
      <c r="K846" s="5" t="str">
        <f>' turmas sistema atual'!I845</f>
        <v>quinta das 21:00 às 23:00, sala 404-2, quinzenal II</v>
      </c>
      <c r="L846" s="5" t="str">
        <f>' turmas sistema atual'!J845</f>
        <v>Santo André</v>
      </c>
      <c r="M846" s="5" t="str">
        <f>' turmas sistema atual'!K845</f>
        <v>noturno</v>
      </c>
      <c r="N846" s="5" t="str">
        <f>' turmas sistema atual'!L845</f>
        <v>3-1-4</v>
      </c>
      <c r="O846" s="5">
        <f>' turmas sistema atual'!M845</f>
        <v>30</v>
      </c>
      <c r="P846" s="5">
        <f>' turmas sistema atual'!N845</f>
        <v>0</v>
      </c>
      <c r="Q846" s="5">
        <f t="shared" si="13"/>
        <v>30</v>
      </c>
      <c r="R846" s="2" t="str">
        <f>UPPER(' turmas sistema atual'!R845)</f>
        <v>RENATO ALTOBELLI ANTUNES</v>
      </c>
      <c r="S846" s="2" t="str">
        <f>UPPER(' turmas sistema atual'!S845)</f>
        <v>RENATO ALTOBELLI ANTUNES</v>
      </c>
    </row>
    <row r="847" spans="1:19" ht="47.25" customHeight="1" thickBot="1" x14ac:dyDescent="0.3">
      <c r="A847" s="2" t="str">
        <f>' turmas sistema atual'!A846</f>
        <v>ENGENHARIA DE MATERIAIS</v>
      </c>
      <c r="B847" s="52" t="str">
        <f>' turmas sistema atual'!B846</f>
        <v>DAESZM014-17SA</v>
      </c>
      <c r="C847" s="51" t="str">
        <f>' turmas sistema atual'!Y846</f>
        <v>não</v>
      </c>
      <c r="D847" s="52" t="str">
        <f>' turmas sistema atual'!C846</f>
        <v>Engenharia de Polímeros A-diurno (Santo André)</v>
      </c>
      <c r="E847" s="2" t="str">
        <f>' turmas sistema atual'!D846</f>
        <v>Engenharia de Polímeros</v>
      </c>
      <c r="F847" s="2" t="str">
        <f>' turmas sistema atual'!F846</f>
        <v>ESZM014-17</v>
      </c>
      <c r="G847" s="2" t="str">
        <f>' turmas sistema atual'!G846</f>
        <v>A</v>
      </c>
      <c r="H847" s="2" t="str">
        <f>' turmas sistema atual'!W846</f>
        <v xml:space="preserve">quarta das 08:00 às 10:00, semanal ; sexta das 10:00 às 12:00, semanal </v>
      </c>
      <c r="I847" s="5" t="str">
        <f>' turmas sistema atual'!X846</f>
        <v/>
      </c>
      <c r="J847" s="5" t="str">
        <f>' turmas sistema atual'!H846</f>
        <v xml:space="preserve">quarta das 08:00 às 10:00, sala S-308-3, semanal , sexta das 10:00 às 12:00, sala S-308-1, semanal </v>
      </c>
      <c r="K847" s="5">
        <f>' turmas sistema atual'!I846</f>
        <v>0</v>
      </c>
      <c r="L847" s="5" t="str">
        <f>' turmas sistema atual'!J846</f>
        <v>Santo André</v>
      </c>
      <c r="M847" s="5" t="str">
        <f>' turmas sistema atual'!K846</f>
        <v>diurno</v>
      </c>
      <c r="N847" s="5" t="str">
        <f>' turmas sistema atual'!L846</f>
        <v>4-0-4</v>
      </c>
      <c r="O847" s="5">
        <f>' turmas sistema atual'!M846</f>
        <v>30</v>
      </c>
      <c r="P847" s="5">
        <f>' turmas sistema atual'!N846</f>
        <v>0</v>
      </c>
      <c r="Q847" s="5">
        <f t="shared" si="13"/>
        <v>30</v>
      </c>
      <c r="R847" s="2" t="str">
        <f>UPPER(' turmas sistema atual'!R846)</f>
        <v>GERSON LUIZ MANTOVANI</v>
      </c>
      <c r="S847" s="2" t="str">
        <f>UPPER(' turmas sistema atual'!S846)</f>
        <v/>
      </c>
    </row>
    <row r="848" spans="1:19" ht="47.25" customHeight="1" thickBot="1" x14ac:dyDescent="0.3">
      <c r="A848" s="2" t="str">
        <f>' turmas sistema atual'!A847</f>
        <v>ENGENHARIA DE MATERIAIS</v>
      </c>
      <c r="B848" s="52" t="str">
        <f>' turmas sistema atual'!B847</f>
        <v>DAESTM001-17SA</v>
      </c>
      <c r="C848" s="51" t="str">
        <f>' turmas sistema atual'!Y847</f>
        <v>não</v>
      </c>
      <c r="D848" s="52" t="str">
        <f>' turmas sistema atual'!C847</f>
        <v>Estado Sólido A-diurno (Santo André)</v>
      </c>
      <c r="E848" s="2" t="str">
        <f>' turmas sistema atual'!D847</f>
        <v>Estado Sólido</v>
      </c>
      <c r="F848" s="2" t="str">
        <f>' turmas sistema atual'!F847</f>
        <v>ESTM001-17</v>
      </c>
      <c r="G848" s="2" t="str">
        <f>' turmas sistema atual'!G847</f>
        <v>A</v>
      </c>
      <c r="H848" s="2" t="str">
        <f>' turmas sistema atual'!W847</f>
        <v xml:space="preserve">terça das 10:00 às 12:00, semanal ; sexta das 08:00 às 10:00, semanal </v>
      </c>
      <c r="I848" s="5" t="str">
        <f>' turmas sistema atual'!X847</f>
        <v/>
      </c>
      <c r="J848" s="5" t="str">
        <f>' turmas sistema atual'!H847</f>
        <v xml:space="preserve">terça das 10:00 às 12:00, sala S-301-3, semanal , sexta das 08:00 às 10:00, sala S-301-3, semanal </v>
      </c>
      <c r="K848" s="5">
        <f>' turmas sistema atual'!I847</f>
        <v>0</v>
      </c>
      <c r="L848" s="5" t="str">
        <f>' turmas sistema atual'!J847</f>
        <v>Santo André</v>
      </c>
      <c r="M848" s="5" t="str">
        <f>' turmas sistema atual'!K847</f>
        <v>diurno</v>
      </c>
      <c r="N848" s="5" t="str">
        <f>' turmas sistema atual'!L847</f>
        <v>4-0-4</v>
      </c>
      <c r="O848" s="5">
        <f>' turmas sistema atual'!M847</f>
        <v>30</v>
      </c>
      <c r="P848" s="5">
        <f>' turmas sistema atual'!N847</f>
        <v>0</v>
      </c>
      <c r="Q848" s="5">
        <f t="shared" si="13"/>
        <v>30</v>
      </c>
      <c r="R848" s="2" t="str">
        <f>UPPER(' turmas sistema atual'!R847)</f>
        <v>JOSE FERNANDO QUEIRUGA REY</v>
      </c>
      <c r="S848" s="2" t="str">
        <f>UPPER(' turmas sistema atual'!S847)</f>
        <v/>
      </c>
    </row>
    <row r="849" spans="1:19" ht="47.25" customHeight="1" thickBot="1" x14ac:dyDescent="0.3">
      <c r="A849" s="2" t="str">
        <f>' turmas sistema atual'!A848</f>
        <v>ENGENHARIA DE MATERIAIS</v>
      </c>
      <c r="B849" s="2" t="str">
        <f>' turmas sistema atual'!B848</f>
        <v>NAESTM001-17SA</v>
      </c>
      <c r="C849" s="5" t="str">
        <f>' turmas sistema atual'!Y848</f>
        <v>não</v>
      </c>
      <c r="D849" s="2" t="str">
        <f>' turmas sistema atual'!C848</f>
        <v>Estado Sólido A-noturno (Santo André)</v>
      </c>
      <c r="E849" s="2" t="str">
        <f>' turmas sistema atual'!D848</f>
        <v>Estado Sólido</v>
      </c>
      <c r="F849" s="2" t="str">
        <f>' turmas sistema atual'!F848</f>
        <v>ESTM001-17</v>
      </c>
      <c r="G849" s="2" t="str">
        <f>' turmas sistema atual'!G848</f>
        <v>A</v>
      </c>
      <c r="H849" s="2" t="str">
        <f>' turmas sistema atual'!W848</f>
        <v xml:space="preserve">terça das 21:00 às 23:00, semanal ; sexta das 19:00 às 21:00, semanal </v>
      </c>
      <c r="I849" s="5" t="str">
        <f>' turmas sistema atual'!X848</f>
        <v/>
      </c>
      <c r="J849" s="5" t="str">
        <f>' turmas sistema atual'!H848</f>
        <v xml:space="preserve">terça das 21:00 às 23:00, sala A-102-0, semanal , sexta das 19:00 às 21:00, sala A-102-0, semanal </v>
      </c>
      <c r="K849" s="5">
        <f>' turmas sistema atual'!I848</f>
        <v>0</v>
      </c>
      <c r="L849" s="5" t="str">
        <f>' turmas sistema atual'!J848</f>
        <v>Santo André</v>
      </c>
      <c r="M849" s="5" t="str">
        <f>' turmas sistema atual'!K848</f>
        <v>noturno</v>
      </c>
      <c r="N849" s="5" t="str">
        <f>' turmas sistema atual'!L848</f>
        <v>4-0-4</v>
      </c>
      <c r="O849" s="5">
        <f>' turmas sistema atual'!M848</f>
        <v>30</v>
      </c>
      <c r="P849" s="5">
        <f>' turmas sistema atual'!N848</f>
        <v>0</v>
      </c>
      <c r="Q849" s="5">
        <f t="shared" si="13"/>
        <v>30</v>
      </c>
      <c r="R849" s="2" t="str">
        <f>UPPER(' turmas sistema atual'!R848)</f>
        <v>JOSE FERNANDO QUEIRUGA REY</v>
      </c>
      <c r="S849" s="2" t="str">
        <f>UPPER(' turmas sistema atual'!S848)</f>
        <v/>
      </c>
    </row>
    <row r="850" spans="1:19" ht="47.25" customHeight="1" thickBot="1" x14ac:dyDescent="0.3">
      <c r="A850" s="2" t="str">
        <f>' turmas sistema atual'!A849</f>
        <v>ENGENHARIA DE MATERIAIS</v>
      </c>
      <c r="B850" s="2" t="str">
        <f>' turmas sistema atual'!B849</f>
        <v>DAESTM005-17SA</v>
      </c>
      <c r="C850" s="5" t="str">
        <f>' turmas sistema atual'!Y849</f>
        <v>não</v>
      </c>
      <c r="D850" s="2" t="str">
        <f>' turmas sistema atual'!C849</f>
        <v>Materiais Metálicos A-diurno (Santo André)</v>
      </c>
      <c r="E850" s="2" t="str">
        <f>' turmas sistema atual'!D849</f>
        <v>Materiais Metálicos</v>
      </c>
      <c r="F850" s="2" t="str">
        <f>' turmas sistema atual'!F849</f>
        <v>ESTM005-17</v>
      </c>
      <c r="G850" s="2" t="str">
        <f>' turmas sistema atual'!G849</f>
        <v>A</v>
      </c>
      <c r="H850" s="2" t="str">
        <f>' turmas sistema atual'!W849</f>
        <v xml:space="preserve">terça das 17:00 às 19:00, semanal ; quinta das 17:00 às 19:00, semanal </v>
      </c>
      <c r="I850" s="5" t="str">
        <f>' turmas sistema atual'!X849</f>
        <v/>
      </c>
      <c r="J850" s="5" t="str">
        <f>' turmas sistema atual'!H849</f>
        <v xml:space="preserve">terça das 17:00 às 19:00, sala S-301-1, semanal , quinta das 17:00 às 19:00, sala S-302-1, semanal </v>
      </c>
      <c r="K850" s="5">
        <f>' turmas sistema atual'!I849</f>
        <v>0</v>
      </c>
      <c r="L850" s="5" t="str">
        <f>' turmas sistema atual'!J849</f>
        <v>Santo André</v>
      </c>
      <c r="M850" s="5" t="str">
        <f>' turmas sistema atual'!K849</f>
        <v>diurno</v>
      </c>
      <c r="N850" s="5" t="str">
        <f>' turmas sistema atual'!L849</f>
        <v>4-0-4</v>
      </c>
      <c r="O850" s="5">
        <f>' turmas sistema atual'!M849</f>
        <v>30</v>
      </c>
      <c r="P850" s="5">
        <f>' turmas sistema atual'!N849</f>
        <v>0</v>
      </c>
      <c r="Q850" s="5">
        <f t="shared" si="13"/>
        <v>30</v>
      </c>
      <c r="R850" s="2" t="str">
        <f>UPPER(' turmas sistema atual'!R849)</f>
        <v>MARA CRISTINA LOPES DE OLIVEIRA</v>
      </c>
      <c r="S850" s="2" t="str">
        <f>UPPER(' turmas sistema atual'!S849)</f>
        <v/>
      </c>
    </row>
    <row r="851" spans="1:19" ht="47.25" customHeight="1" thickBot="1" x14ac:dyDescent="0.3">
      <c r="A851" s="2" t="str">
        <f>' turmas sistema atual'!A850</f>
        <v>ENGENHARIA DE MATERIAIS</v>
      </c>
      <c r="B851" s="52" t="str">
        <f>' turmas sistema atual'!B850</f>
        <v>DAESZM030-17SA</v>
      </c>
      <c r="C851" s="51" t="str">
        <f>' turmas sistema atual'!Y850</f>
        <v>não</v>
      </c>
      <c r="D851" s="52" t="str">
        <f>' turmas sistema atual'!C850</f>
        <v>Materiais Nanoestruturados A-diurno (Santo André)</v>
      </c>
      <c r="E851" s="2" t="str">
        <f>' turmas sistema atual'!D850</f>
        <v>Materiais Nanoestruturados</v>
      </c>
      <c r="F851" s="2" t="str">
        <f>' turmas sistema atual'!F850</f>
        <v>ESZM030-17</v>
      </c>
      <c r="G851" s="2" t="str">
        <f>' turmas sistema atual'!G850</f>
        <v>A</v>
      </c>
      <c r="H851" s="2" t="str">
        <f>' turmas sistema atual'!W850</f>
        <v xml:space="preserve">segunda das 17:00 às 19:00, semanal ; quarta das 17:00 às 19:00, semanal </v>
      </c>
      <c r="I851" s="5" t="str">
        <f>' turmas sistema atual'!X850</f>
        <v/>
      </c>
      <c r="J851" s="5" t="str">
        <f>' turmas sistema atual'!H850</f>
        <v xml:space="preserve">segunda das 17:00 às 19:00, sala S-308-3, semanal , quarta das 17:00 às 19:00, sala S-308-2, semanal </v>
      </c>
      <c r="K851" s="5">
        <f>' turmas sistema atual'!I850</f>
        <v>0</v>
      </c>
      <c r="L851" s="5" t="str">
        <f>' turmas sistema atual'!J850</f>
        <v>Santo André</v>
      </c>
      <c r="M851" s="5" t="str">
        <f>' turmas sistema atual'!K850</f>
        <v>diurno</v>
      </c>
      <c r="N851" s="5" t="str">
        <f>' turmas sistema atual'!L850</f>
        <v>4-0-4</v>
      </c>
      <c r="O851" s="5">
        <f>' turmas sistema atual'!M850</f>
        <v>30</v>
      </c>
      <c r="P851" s="5">
        <f>' turmas sistema atual'!N850</f>
        <v>0</v>
      </c>
      <c r="Q851" s="5">
        <f t="shared" si="13"/>
        <v>30</v>
      </c>
      <c r="R851" s="2" t="str">
        <f>UPPER(' turmas sistema atual'!R850)</f>
        <v>CEDRIC ROCHA LEÃO</v>
      </c>
      <c r="S851" s="2" t="str">
        <f>UPPER(' turmas sistema atual'!S850)</f>
        <v/>
      </c>
    </row>
    <row r="852" spans="1:19" ht="47.25" customHeight="1" thickBot="1" x14ac:dyDescent="0.3">
      <c r="A852" s="2" t="str">
        <f>' turmas sistema atual'!A851</f>
        <v>ENGENHARIA DE MATERIAIS</v>
      </c>
      <c r="B852" s="2" t="str">
        <f>' turmas sistema atual'!B851</f>
        <v>DAESZM027-17SA</v>
      </c>
      <c r="C852" s="5" t="str">
        <f>' turmas sistema atual'!Y851</f>
        <v>não</v>
      </c>
      <c r="D852" s="2" t="str">
        <f>' turmas sistema atual'!C851</f>
        <v>Materiais para Energia e Ambiente A-diurno (Santo André)</v>
      </c>
      <c r="E852" s="2" t="str">
        <f>' turmas sistema atual'!D851</f>
        <v>Materiais para Energia e Ambiente</v>
      </c>
      <c r="F852" s="2" t="str">
        <f>' turmas sistema atual'!F851</f>
        <v>ESZM027-17</v>
      </c>
      <c r="G852" s="2" t="str">
        <f>' turmas sistema atual'!G851</f>
        <v>A</v>
      </c>
      <c r="H852" s="2" t="str">
        <f>' turmas sistema atual'!W851</f>
        <v xml:space="preserve">segunda das 10:00 às 12:00, semanal ; quinta das 08:00 às 10:00, semanal </v>
      </c>
      <c r="I852" s="5" t="str">
        <f>' turmas sistema atual'!X851</f>
        <v/>
      </c>
      <c r="J852" s="5" t="str">
        <f>' turmas sistema atual'!H851</f>
        <v xml:space="preserve">segunda das 10:00 às 12:00, sala S-309-3, semanal , quinta das 08:00 às 10:00, sala S-309-3, semanal </v>
      </c>
      <c r="K852" s="5">
        <f>' turmas sistema atual'!I851</f>
        <v>0</v>
      </c>
      <c r="L852" s="5" t="str">
        <f>' turmas sistema atual'!J851</f>
        <v>Santo André</v>
      </c>
      <c r="M852" s="5" t="str">
        <f>' turmas sistema atual'!K851</f>
        <v>diurno</v>
      </c>
      <c r="N852" s="5" t="str">
        <f>' turmas sistema atual'!L851</f>
        <v>4-0-4</v>
      </c>
      <c r="O852" s="5">
        <f>' turmas sistema atual'!M851</f>
        <v>30</v>
      </c>
      <c r="P852" s="5">
        <f>' turmas sistema atual'!N851</f>
        <v>0</v>
      </c>
      <c r="Q852" s="5">
        <f t="shared" si="13"/>
        <v>30</v>
      </c>
      <c r="R852" s="2" t="str">
        <f>UPPER(' turmas sistema atual'!R851)</f>
        <v>ANDRE SANTAROSA FERLAUTO</v>
      </c>
      <c r="S852" s="2" t="str">
        <f>UPPER(' turmas sistema atual'!S851)</f>
        <v/>
      </c>
    </row>
    <row r="853" spans="1:19" ht="47.25" customHeight="1" thickBot="1" x14ac:dyDescent="0.3">
      <c r="A853" s="2" t="str">
        <f>' turmas sistema atual'!A852</f>
        <v>ENGENHARIA DE MATERIAIS</v>
      </c>
      <c r="B853" s="52" t="str">
        <f>' turmas sistema atual'!B852</f>
        <v>NAESZM028-17SA</v>
      </c>
      <c r="C853" s="51" t="str">
        <f>' turmas sistema atual'!Y852</f>
        <v>não</v>
      </c>
      <c r="D853" s="52" t="str">
        <f>' turmas sistema atual'!C852</f>
        <v>Materiais para Tecnologia da Informação A-noturno (Santo André)</v>
      </c>
      <c r="E853" s="2" t="str">
        <f>' turmas sistema atual'!D852</f>
        <v>Materiais para Tecnologia da Informação</v>
      </c>
      <c r="F853" s="2" t="str">
        <f>' turmas sistema atual'!F852</f>
        <v>ESZM028-17</v>
      </c>
      <c r="G853" s="2" t="str">
        <f>' turmas sistema atual'!G852</f>
        <v>A</v>
      </c>
      <c r="H853" s="2" t="str">
        <f>' turmas sistema atual'!W852</f>
        <v xml:space="preserve">segunda das 19:00 às 21:00, semanal ; quarta das 21:00 às 23:00, semanal </v>
      </c>
      <c r="I853" s="5" t="str">
        <f>' turmas sistema atual'!X852</f>
        <v/>
      </c>
      <c r="J853" s="5" t="str">
        <f>' turmas sistema atual'!H852</f>
        <v xml:space="preserve">segunda das 19:00 às 21:00, sala S-301-2, semanal , quarta das 21:00 às 23:00, sala S-301-2, semanal </v>
      </c>
      <c r="K853" s="5">
        <f>' turmas sistema atual'!I852</f>
        <v>0</v>
      </c>
      <c r="L853" s="5" t="str">
        <f>' turmas sistema atual'!J852</f>
        <v>Santo André</v>
      </c>
      <c r="M853" s="5" t="str">
        <f>' turmas sistema atual'!K852</f>
        <v>noturno</v>
      </c>
      <c r="N853" s="5" t="str">
        <f>' turmas sistema atual'!L852</f>
        <v>4-0-4</v>
      </c>
      <c r="O853" s="5">
        <f>' turmas sistema atual'!M852</f>
        <v>30</v>
      </c>
      <c r="P853" s="5">
        <f>' turmas sistema atual'!N852</f>
        <v>0</v>
      </c>
      <c r="Q853" s="5">
        <f t="shared" si="13"/>
        <v>30</v>
      </c>
      <c r="R853" s="2" t="str">
        <f>UPPER(' turmas sistema atual'!R852)</f>
        <v>DANIEL SCODELER RAIMUNDO</v>
      </c>
      <c r="S853" s="2" t="str">
        <f>UPPER(' turmas sistema atual'!S852)</f>
        <v/>
      </c>
    </row>
    <row r="854" spans="1:19" ht="47.25" customHeight="1" thickBot="1" x14ac:dyDescent="0.3">
      <c r="A854" s="2" t="str">
        <f>' turmas sistema atual'!A853</f>
        <v>ENGENHARIA DE MATERIAIS</v>
      </c>
      <c r="B854" s="52" t="str">
        <f>' turmas sistema atual'!B853</f>
        <v>NAESZM023-17SA</v>
      </c>
      <c r="C854" s="51" t="str">
        <f>' turmas sistema atual'!Y853</f>
        <v>não</v>
      </c>
      <c r="D854" s="52" t="str">
        <f>' turmas sistema atual'!C853</f>
        <v>Metalurgia Física A-noturno (Santo André)</v>
      </c>
      <c r="E854" s="2" t="str">
        <f>' turmas sistema atual'!D853</f>
        <v>Metalurgia Física</v>
      </c>
      <c r="F854" s="2" t="str">
        <f>' turmas sistema atual'!F853</f>
        <v>ESZM023-17</v>
      </c>
      <c r="G854" s="2" t="str">
        <f>' turmas sistema atual'!G853</f>
        <v>A</v>
      </c>
      <c r="H854" s="2" t="str">
        <f>' turmas sistema atual'!W853</f>
        <v xml:space="preserve">segunda das 19:00 às 21:00, semanal ; quarta das 21:00 às 23:00, semanal </v>
      </c>
      <c r="I854" s="5" t="str">
        <f>' turmas sistema atual'!X853</f>
        <v/>
      </c>
      <c r="J854" s="5" t="str">
        <f>' turmas sistema atual'!H853</f>
        <v xml:space="preserve">segunda das 19:00 às 21:00, sala S-308-2, semanal , quarta das 21:00 às 23:00, sala S-308-3, semanal </v>
      </c>
      <c r="K854" s="5">
        <f>' turmas sistema atual'!I853</f>
        <v>0</v>
      </c>
      <c r="L854" s="5" t="str">
        <f>' turmas sistema atual'!J853</f>
        <v>Santo André</v>
      </c>
      <c r="M854" s="5" t="str">
        <f>' turmas sistema atual'!K853</f>
        <v>noturno</v>
      </c>
      <c r="N854" s="5" t="str">
        <f>' turmas sistema atual'!L853</f>
        <v>4-0-4</v>
      </c>
      <c r="O854" s="5">
        <f>' turmas sistema atual'!M853</f>
        <v>30</v>
      </c>
      <c r="P854" s="5">
        <f>' turmas sistema atual'!N853</f>
        <v>0</v>
      </c>
      <c r="Q854" s="5">
        <f t="shared" si="13"/>
        <v>30</v>
      </c>
      <c r="R854" s="2" t="str">
        <f>UPPER(' turmas sistema atual'!R853)</f>
        <v>SYDNEY FERREIRA SANTOS</v>
      </c>
      <c r="S854" s="2" t="str">
        <f>UPPER(' turmas sistema atual'!S853)</f>
        <v>SYDNEY FERREIRA SANTOS</v>
      </c>
    </row>
    <row r="855" spans="1:19" ht="47.25" customHeight="1" thickBot="1" x14ac:dyDescent="0.3">
      <c r="A855" s="2" t="str">
        <f>' turmas sistema atual'!A854</f>
        <v>ENGENHARIA DE MATERIAIS</v>
      </c>
      <c r="B855" s="52" t="str">
        <f>' turmas sistema atual'!B854</f>
        <v>NAESZM002-17SA</v>
      </c>
      <c r="C855" s="51" t="str">
        <f>' turmas sistema atual'!Y854</f>
        <v>não</v>
      </c>
      <c r="D855" s="52" t="str">
        <f>' turmas sistema atual'!C854</f>
        <v>Nanociência e Nanotecnologia A-noturno (Santo André)</v>
      </c>
      <c r="E855" s="2" t="str">
        <f>' turmas sistema atual'!D854</f>
        <v>Nanociência e Nanotecnologia</v>
      </c>
      <c r="F855" s="2" t="str">
        <f>' turmas sistema atual'!F854</f>
        <v>ESZM002-17</v>
      </c>
      <c r="G855" s="2" t="str">
        <f>' turmas sistema atual'!G854</f>
        <v>A</v>
      </c>
      <c r="H855" s="2" t="str">
        <f>' turmas sistema atual'!W854</f>
        <v xml:space="preserve">quarta das 17:00 às 19:00, semanal </v>
      </c>
      <c r="I855" s="5" t="str">
        <f>' turmas sistema atual'!X854</f>
        <v/>
      </c>
      <c r="J855" s="5" t="str">
        <f>' turmas sistema atual'!H854</f>
        <v xml:space="preserve">quarta das 17:00 às 19:00, sala S-205-0, semanal </v>
      </c>
      <c r="K855" s="5">
        <f>' turmas sistema atual'!I854</f>
        <v>0</v>
      </c>
      <c r="L855" s="5" t="str">
        <f>' turmas sistema atual'!J854</f>
        <v>Santo André</v>
      </c>
      <c r="M855" s="5" t="str">
        <f>' turmas sistema atual'!K854</f>
        <v>noturno</v>
      </c>
      <c r="N855" s="5" t="str">
        <f>' turmas sistema atual'!L854</f>
        <v>2-0-2</v>
      </c>
      <c r="O855" s="5">
        <f>' turmas sistema atual'!M854</f>
        <v>30</v>
      </c>
      <c r="P855" s="5">
        <f>' turmas sistema atual'!N854</f>
        <v>0</v>
      </c>
      <c r="Q855" s="5">
        <f t="shared" si="13"/>
        <v>30</v>
      </c>
      <c r="R855" s="2" t="str">
        <f>UPPER(' turmas sistema atual'!R854)</f>
        <v>EVERALDO CARLOS VENANCIO</v>
      </c>
      <c r="S855" s="2" t="str">
        <f>UPPER(' turmas sistema atual'!S854)</f>
        <v/>
      </c>
    </row>
    <row r="856" spans="1:19" ht="47.25" customHeight="1" thickBot="1" x14ac:dyDescent="0.3">
      <c r="A856" s="2" t="str">
        <f>' turmas sistema atual'!A855</f>
        <v>ENGENHARIA DE MATERIAIS</v>
      </c>
      <c r="B856" s="52" t="str">
        <f>' turmas sistema atual'!B855</f>
        <v>NAESZM037-17SA</v>
      </c>
      <c r="C856" s="51" t="str">
        <f>' turmas sistema atual'!Y855</f>
        <v>não</v>
      </c>
      <c r="D856" s="52" t="str">
        <f>' turmas sistema atual'!C855</f>
        <v>Processamento de Polímeros A-noturno (Santo André)</v>
      </c>
      <c r="E856" s="2" t="str">
        <f>' turmas sistema atual'!D855</f>
        <v>Processamento de Polímeros</v>
      </c>
      <c r="F856" s="2" t="str">
        <f>' turmas sistema atual'!F855</f>
        <v>ESZM037-17</v>
      </c>
      <c r="G856" s="2" t="str">
        <f>' turmas sistema atual'!G855</f>
        <v>A</v>
      </c>
      <c r="H856" s="2" t="str">
        <f>' turmas sistema atual'!W855</f>
        <v>segunda das 19:00 às 21:00, semanal ; quarta das 21:00 às 23:00, quinzenal I</v>
      </c>
      <c r="I856" s="5" t="str">
        <f>' turmas sistema atual'!X855</f>
        <v>quarta das 21:00 às 23:00, quinzenal II</v>
      </c>
      <c r="J856" s="5" t="str">
        <f>' turmas sistema atual'!H855</f>
        <v>segunda das 19:00 às 21:00, sala S - 305-3, semanal , quarta das 21:00 às 23:00, sala S - 305-3, quinzenal I</v>
      </c>
      <c r="K856" s="5" t="str">
        <f>' turmas sistema atual'!I855</f>
        <v>quarta das 21:00 às 23:00, sala 507-1, quinzenal II</v>
      </c>
      <c r="L856" s="5" t="str">
        <f>' turmas sistema atual'!J855</f>
        <v>Santo André</v>
      </c>
      <c r="M856" s="5" t="str">
        <f>' turmas sistema atual'!K855</f>
        <v>noturno</v>
      </c>
      <c r="N856" s="5" t="str">
        <f>' turmas sistema atual'!L855</f>
        <v>3-1-4</v>
      </c>
      <c r="O856" s="5">
        <f>' turmas sistema atual'!M855</f>
        <v>30</v>
      </c>
      <c r="P856" s="5">
        <f>' turmas sistema atual'!N855</f>
        <v>0</v>
      </c>
      <c r="Q856" s="5">
        <f t="shared" si="13"/>
        <v>30</v>
      </c>
      <c r="R856" s="2" t="str">
        <f>UPPER(' turmas sistema atual'!R855)</f>
        <v>SUEL ERIC VIDOTTI</v>
      </c>
      <c r="S856" s="2" t="str">
        <f>UPPER(' turmas sistema atual'!S855)</f>
        <v>SUEL ERIC VIDOTTI</v>
      </c>
    </row>
    <row r="857" spans="1:19" ht="47.25" customHeight="1" thickBot="1" x14ac:dyDescent="0.3">
      <c r="A857" s="2" t="str">
        <f>' turmas sistema atual'!A856</f>
        <v>ENGENHARIA DE MATERIAIS</v>
      </c>
      <c r="B857" s="52" t="str">
        <f>' turmas sistema atual'!B856</f>
        <v>NAESZM040-17SA</v>
      </c>
      <c r="C857" s="51" t="str">
        <f>' turmas sistema atual'!Y856</f>
        <v>não</v>
      </c>
      <c r="D857" s="52" t="str">
        <f>' turmas sistema atual'!C856</f>
        <v>Processamento e Conformação de Metais I A-noturno (Santo André)</v>
      </c>
      <c r="E857" s="2" t="str">
        <f>' turmas sistema atual'!D856</f>
        <v>Processamento e Conformação de Metais I</v>
      </c>
      <c r="F857" s="2" t="str">
        <f>' turmas sistema atual'!F856</f>
        <v>ESZM040-17</v>
      </c>
      <c r="G857" s="2" t="str">
        <f>' turmas sistema atual'!G856</f>
        <v>A</v>
      </c>
      <c r="H857" s="2" t="str">
        <f>' turmas sistema atual'!W856</f>
        <v xml:space="preserve">segunda das 21:00 às 23:00, semanal ; quinta das 19:00 às 21:00, semanal </v>
      </c>
      <c r="I857" s="5" t="str">
        <f>' turmas sistema atual'!X856</f>
        <v/>
      </c>
      <c r="J857" s="5" t="str">
        <f>' turmas sistema atual'!H856</f>
        <v xml:space="preserve">segunda das 21:00 às 23:00, sala S-302-3, semanal , quinta das 19:00 às 21:00, sala S-302-3, semanal </v>
      </c>
      <c r="K857" s="5">
        <f>' turmas sistema atual'!I856</f>
        <v>0</v>
      </c>
      <c r="L857" s="5" t="str">
        <f>' turmas sistema atual'!J856</f>
        <v>Santo André</v>
      </c>
      <c r="M857" s="5" t="str">
        <f>' turmas sistema atual'!K856</f>
        <v>noturno</v>
      </c>
      <c r="N857" s="5" t="str">
        <f>' turmas sistema atual'!L856</f>
        <v>4-0-4</v>
      </c>
      <c r="O857" s="5">
        <f>' turmas sistema atual'!M856</f>
        <v>30</v>
      </c>
      <c r="P857" s="5">
        <f>' turmas sistema atual'!N856</f>
        <v>0</v>
      </c>
      <c r="Q857" s="5">
        <f t="shared" si="13"/>
        <v>30</v>
      </c>
      <c r="R857" s="2" t="str">
        <f>UPPER(' turmas sistema atual'!R856)</f>
        <v>ALEJANDRO ANDRES ZUNIGA PAEZ</v>
      </c>
      <c r="S857" s="2" t="str">
        <f>UPPER(' turmas sistema atual'!S856)</f>
        <v/>
      </c>
    </row>
    <row r="858" spans="1:19" ht="47.25" customHeight="1" thickBot="1" x14ac:dyDescent="0.3">
      <c r="A858" s="2" t="str">
        <f>' turmas sistema atual'!A857</f>
        <v>ENGENHARIA DE MATERIAIS</v>
      </c>
      <c r="B858" s="52" t="str">
        <f>' turmas sistema atual'!B857</f>
        <v>NAESTM019-17SA</v>
      </c>
      <c r="C858" s="51" t="str">
        <f>' turmas sistema atual'!Y857</f>
        <v>não</v>
      </c>
      <c r="D858" s="52" t="str">
        <f>' turmas sistema atual'!C857</f>
        <v>Propriedades Elétricas, Magnéticas e Ópticas A-noturno (Santo André)</v>
      </c>
      <c r="E858" s="2" t="str">
        <f>' turmas sistema atual'!D857</f>
        <v>Propriedades Elétricas, Magnéticas e Ópticas</v>
      </c>
      <c r="F858" s="2" t="str">
        <f>' turmas sistema atual'!F857</f>
        <v>ESTM019-17</v>
      </c>
      <c r="G858" s="2" t="str">
        <f>' turmas sistema atual'!G857</f>
        <v>A</v>
      </c>
      <c r="H858" s="2" t="str">
        <f>' turmas sistema atual'!W857</f>
        <v xml:space="preserve">terça das 19:00 às 21:00, semanal ; quinta das 21:00 às 23:00, semanal </v>
      </c>
      <c r="I858" s="5" t="str">
        <f>' turmas sistema atual'!X857</f>
        <v/>
      </c>
      <c r="J858" s="5" t="str">
        <f>' turmas sistema atual'!H857</f>
        <v xml:space="preserve">terça das 19:00 às 21:00, sala S - 311-1, semanal , quinta das 21:00 às 23:00, sala S-311-2, semanal </v>
      </c>
      <c r="K858" s="5">
        <f>' turmas sistema atual'!I857</f>
        <v>0</v>
      </c>
      <c r="L858" s="5" t="str">
        <f>' turmas sistema atual'!J857</f>
        <v>Santo André</v>
      </c>
      <c r="M858" s="5" t="str">
        <f>' turmas sistema atual'!K857</f>
        <v>noturno</v>
      </c>
      <c r="N858" s="5" t="str">
        <f>' turmas sistema atual'!L857</f>
        <v>4-0-4</v>
      </c>
      <c r="O858" s="5">
        <f>' turmas sistema atual'!M857</f>
        <v>30</v>
      </c>
      <c r="P858" s="5">
        <f>' turmas sistema atual'!N857</f>
        <v>0</v>
      </c>
      <c r="Q858" s="5">
        <f t="shared" si="13"/>
        <v>30</v>
      </c>
      <c r="R858" s="2" t="str">
        <f>UPPER(' turmas sistema atual'!R857)</f>
        <v>CEDRIC ROCHA LEÃO</v>
      </c>
      <c r="S858" s="2" t="str">
        <f>UPPER(' turmas sistema atual'!S857)</f>
        <v/>
      </c>
    </row>
    <row r="859" spans="1:19" ht="47.25" customHeight="1" thickBot="1" x14ac:dyDescent="0.3">
      <c r="A859" s="2" t="str">
        <f>' turmas sistema atual'!A858</f>
        <v>ENGENHARIA DE MATERIAIS</v>
      </c>
      <c r="B859" s="52" t="str">
        <f>' turmas sistema atual'!B858</f>
        <v>NAESTM010-17SA</v>
      </c>
      <c r="C859" s="51" t="str">
        <f>' turmas sistema atual'!Y858</f>
        <v>não</v>
      </c>
      <c r="D859" s="52" t="str">
        <f>' turmas sistema atual'!C858</f>
        <v>Propriedades Mecânicas e Térmicas A-noturno (Santo André)</v>
      </c>
      <c r="E859" s="2" t="str">
        <f>' turmas sistema atual'!D858</f>
        <v>Propriedades Mecânicas e Térmicas</v>
      </c>
      <c r="F859" s="2" t="str">
        <f>' turmas sistema atual'!F858</f>
        <v>ESTM010-17</v>
      </c>
      <c r="G859" s="2" t="str">
        <f>' turmas sistema atual'!G858</f>
        <v>A</v>
      </c>
      <c r="H859" s="2" t="str">
        <f>' turmas sistema atual'!W858</f>
        <v xml:space="preserve">segunda das 21:00 às 23:00, quinzenal I; quinta das 19:00 às 21:00, semanal </v>
      </c>
      <c r="I859" s="5" t="str">
        <f>' turmas sistema atual'!X858</f>
        <v>segunda das 21:00 às 23:00, quinzenal II</v>
      </c>
      <c r="J859" s="5" t="str">
        <f>' turmas sistema atual'!H858</f>
        <v xml:space="preserve">segunda das 21:00 às 23:00, sala S-304-2, quinzenal I, quinta das 19:00 às 21:00, sala S-304-2, semanal </v>
      </c>
      <c r="K859" s="5" t="str">
        <f>' turmas sistema atual'!I858</f>
        <v>segunda das 21:00 às 23:00, sala 505-1, quinzenal II</v>
      </c>
      <c r="L859" s="5" t="str">
        <f>' turmas sistema atual'!J858</f>
        <v>Santo André</v>
      </c>
      <c r="M859" s="5" t="str">
        <f>' turmas sistema atual'!K858</f>
        <v>noturno</v>
      </c>
      <c r="N859" s="5" t="str">
        <f>' turmas sistema atual'!L858</f>
        <v>3-1-4</v>
      </c>
      <c r="O859" s="5">
        <f>' turmas sistema atual'!M858</f>
        <v>30</v>
      </c>
      <c r="P859" s="5">
        <f>' turmas sistema atual'!N858</f>
        <v>0</v>
      </c>
      <c r="Q859" s="5">
        <f t="shared" si="13"/>
        <v>30</v>
      </c>
      <c r="R859" s="2" t="str">
        <f>UPPER(' turmas sistema atual'!R858)</f>
        <v>RENATO ALTOBELLI ANTUNES</v>
      </c>
      <c r="S859" s="2" t="str">
        <f>UPPER(' turmas sistema atual'!S858)</f>
        <v>RENATO ALTOBELLI ANTUNES</v>
      </c>
    </row>
    <row r="860" spans="1:19" ht="47.25" customHeight="1" thickBot="1" x14ac:dyDescent="0.3">
      <c r="A860" s="2" t="str">
        <f>' turmas sistema atual'!A859</f>
        <v>ENGENHARIA DE MATERIAIS</v>
      </c>
      <c r="B860" s="52" t="str">
        <f>' turmas sistema atual'!B859</f>
        <v>DAESTM016-17SA</v>
      </c>
      <c r="C860" s="51" t="str">
        <f>' turmas sistema atual'!Y859</f>
        <v>não</v>
      </c>
      <c r="D860" s="52" t="str">
        <f>' turmas sistema atual'!C859</f>
        <v>Química Inorgânica de Materiais A-diurno (Santo André)</v>
      </c>
      <c r="E860" s="2" t="str">
        <f>' turmas sistema atual'!D859</f>
        <v>Química Inorgânica de Materiais</v>
      </c>
      <c r="F860" s="2" t="str">
        <f>' turmas sistema atual'!F859</f>
        <v>ESTM016-17</v>
      </c>
      <c r="G860" s="2" t="str">
        <f>' turmas sistema atual'!G859</f>
        <v>A</v>
      </c>
      <c r="H860" s="2" t="str">
        <f>' turmas sistema atual'!W859</f>
        <v xml:space="preserve">terça das 08:00 às 10:00, semanal ; quinta das 08:00 às 10:00, semanal </v>
      </c>
      <c r="I860" s="5" t="str">
        <f>' turmas sistema atual'!X859</f>
        <v xml:space="preserve">sexta das 10:00 às 12:00, semanal </v>
      </c>
      <c r="J860" s="5" t="str">
        <f>' turmas sistema atual'!H859</f>
        <v xml:space="preserve">terça das 08:00 às 10:00, sala S - 307-2, semanal , quinta das 08:00 às 10:00, sala S - 306-1, semanal </v>
      </c>
      <c r="K860" s="5" t="str">
        <f>' turmas sistema atual'!I859</f>
        <v xml:space="preserve">sexta das 10:00 às 12:00, sala 402-2, semanal </v>
      </c>
      <c r="L860" s="5" t="str">
        <f>' turmas sistema atual'!J859</f>
        <v>Santo André</v>
      </c>
      <c r="M860" s="5" t="str">
        <f>' turmas sistema atual'!K859</f>
        <v>diurno</v>
      </c>
      <c r="N860" s="5" t="str">
        <f>' turmas sistema atual'!L859</f>
        <v>4-2-6</v>
      </c>
      <c r="O860" s="5">
        <f>' turmas sistema atual'!M859</f>
        <v>30</v>
      </c>
      <c r="P860" s="5">
        <f>' turmas sistema atual'!N859</f>
        <v>0</v>
      </c>
      <c r="Q860" s="5">
        <f t="shared" si="13"/>
        <v>30</v>
      </c>
      <c r="R860" s="2" t="str">
        <f>UPPER(' turmas sistema atual'!R859)</f>
        <v>EVERALDO CARLOS VENANCIO</v>
      </c>
      <c r="S860" s="2" t="str">
        <f>UPPER(' turmas sistema atual'!S859)</f>
        <v>JOSE CARLOS MOREIRA</v>
      </c>
    </row>
    <row r="861" spans="1:19" ht="47.25" customHeight="1" thickBot="1" x14ac:dyDescent="0.3">
      <c r="A861" s="2" t="str">
        <f>' turmas sistema atual'!A860</f>
        <v>ENGENHARIA DE MATERIAIS</v>
      </c>
      <c r="B861" s="52" t="str">
        <f>' turmas sistema atual'!B860</f>
        <v>NAESTM016-17SA</v>
      </c>
      <c r="C861" s="51" t="str">
        <f>' turmas sistema atual'!Y860</f>
        <v>não</v>
      </c>
      <c r="D861" s="52" t="str">
        <f>' turmas sistema atual'!C860</f>
        <v>Química Inorgânica de Materiais A-noturno (Santo André)</v>
      </c>
      <c r="E861" s="2" t="str">
        <f>' turmas sistema atual'!D860</f>
        <v>Química Inorgânica de Materiais</v>
      </c>
      <c r="F861" s="2" t="str">
        <f>' turmas sistema atual'!F860</f>
        <v>ESTM016-17</v>
      </c>
      <c r="G861" s="2" t="str">
        <f>' turmas sistema atual'!G860</f>
        <v>A</v>
      </c>
      <c r="H861" s="2" t="str">
        <f>' turmas sistema atual'!W860</f>
        <v xml:space="preserve">terça das 19:00 às 21:00, semanal ; quinta das 19:00 às 21:00, semanal </v>
      </c>
      <c r="I861" s="5" t="str">
        <f>' turmas sistema atual'!X860</f>
        <v xml:space="preserve">sexta das 21:00 às 23:00, semanal </v>
      </c>
      <c r="J861" s="5" t="str">
        <f>' turmas sistema atual'!H860</f>
        <v xml:space="preserve">terça das 19:00 às 21:00, sala S-306-2, semanal , quinta das 19:00 às 21:00, sala S-307-3, semanal </v>
      </c>
      <c r="K861" s="5" t="str">
        <f>' turmas sistema atual'!I860</f>
        <v xml:space="preserve">sexta das 21:00 às 23:00, sala 402-2, semanal </v>
      </c>
      <c r="L861" s="5" t="str">
        <f>' turmas sistema atual'!J860</f>
        <v>Santo André</v>
      </c>
      <c r="M861" s="5" t="str">
        <f>' turmas sistema atual'!K860</f>
        <v>noturno</v>
      </c>
      <c r="N861" s="5" t="str">
        <f>' turmas sistema atual'!L860</f>
        <v>4-2-6</v>
      </c>
      <c r="O861" s="5">
        <f>' turmas sistema atual'!M860</f>
        <v>30</v>
      </c>
      <c r="P861" s="5">
        <f>' turmas sistema atual'!N860</f>
        <v>0</v>
      </c>
      <c r="Q861" s="5">
        <f t="shared" si="13"/>
        <v>30</v>
      </c>
      <c r="R861" s="2" t="str">
        <f>UPPER(' turmas sistema atual'!R860)</f>
        <v>EVERALDO CARLOS VENANCIO</v>
      </c>
      <c r="S861" s="2" t="str">
        <f>UPPER(' turmas sistema atual'!S860)</f>
        <v>JOSE CARLOS MOREIRA</v>
      </c>
    </row>
    <row r="862" spans="1:19" ht="47.25" customHeight="1" thickBot="1" x14ac:dyDescent="0.3">
      <c r="A862" s="2" t="str">
        <f>' turmas sistema atual'!A861</f>
        <v>ENGENHARIA DE MATERIAIS</v>
      </c>
      <c r="B862" s="2" t="str">
        <f>' turmas sistema atual'!B861</f>
        <v>NAESZM033-17SA</v>
      </c>
      <c r="C862" s="5" t="str">
        <f>' turmas sistema atual'!Y861</f>
        <v>não</v>
      </c>
      <c r="D862" s="2" t="str">
        <f>' turmas sistema atual'!C861</f>
        <v>Reciclagem e Ambiente A-noturno (Santo André)</v>
      </c>
      <c r="E862" s="2" t="str">
        <f>' turmas sistema atual'!D861</f>
        <v>Reciclagem e Ambiente</v>
      </c>
      <c r="F862" s="2" t="str">
        <f>' turmas sistema atual'!F861</f>
        <v>ESZM033-17</v>
      </c>
      <c r="G862" s="2" t="str">
        <f>' turmas sistema atual'!G861</f>
        <v>A</v>
      </c>
      <c r="H862" s="2" t="str">
        <f>' turmas sistema atual'!W861</f>
        <v>terça das 19:00 às 21:00, semanal ; quinta das 21:00 às 23:00, quinzenal I</v>
      </c>
      <c r="I862" s="5" t="str">
        <f>' turmas sistema atual'!X861</f>
        <v>quinta das 21:00 às 23:00, quinzenal II</v>
      </c>
      <c r="J862" s="5" t="str">
        <f>' turmas sistema atual'!H861</f>
        <v>terça das 19:00 às 21:00, sala S-310-2, semanal , quinta das 21:00 às 23:00, sala S-309-3, quinzenal I</v>
      </c>
      <c r="K862" s="5" t="str">
        <f>' turmas sistema atual'!I861</f>
        <v>quinta das 21:00 às 23:00, sala 403-1, quinzenal II</v>
      </c>
      <c r="L862" s="5" t="str">
        <f>' turmas sistema atual'!J861</f>
        <v>Santo André</v>
      </c>
      <c r="M862" s="5" t="str">
        <f>' turmas sistema atual'!K861</f>
        <v>noturno</v>
      </c>
      <c r="N862" s="5" t="str">
        <f>' turmas sistema atual'!L861</f>
        <v>3-1-4</v>
      </c>
      <c r="O862" s="5">
        <f>' turmas sistema atual'!M861</f>
        <v>30</v>
      </c>
      <c r="P862" s="5">
        <f>' turmas sistema atual'!N861</f>
        <v>0</v>
      </c>
      <c r="Q862" s="5">
        <f t="shared" si="13"/>
        <v>30</v>
      </c>
      <c r="R862" s="2" t="str">
        <f>UPPER(' turmas sistema atual'!R861)</f>
        <v>DERVAL DOS SANTOS ROSA</v>
      </c>
      <c r="S862" s="2" t="str">
        <f>UPPER(' turmas sistema atual'!S861)</f>
        <v>DERVAL DOS SANTOS ROSA</v>
      </c>
    </row>
    <row r="863" spans="1:19" ht="47.25" customHeight="1" thickBot="1" x14ac:dyDescent="0.3">
      <c r="A863" s="2" t="str">
        <f>' turmas sistema atual'!A862</f>
        <v>ENGENHARIA DE MATERIAIS</v>
      </c>
      <c r="B863" s="52" t="str">
        <f>' turmas sistema atual'!B862</f>
        <v>DAESTM015-17SA</v>
      </c>
      <c r="C863" s="51" t="str">
        <f>' turmas sistema atual'!Y862</f>
        <v>não</v>
      </c>
      <c r="D863" s="52" t="str">
        <f>' turmas sistema atual'!C862</f>
        <v>Reologia A-diurno (Santo André)</v>
      </c>
      <c r="E863" s="2" t="str">
        <f>' turmas sistema atual'!D862</f>
        <v>Reologia</v>
      </c>
      <c r="F863" s="2" t="str">
        <f>' turmas sistema atual'!F862</f>
        <v>ESTM015-17</v>
      </c>
      <c r="G863" s="2" t="str">
        <f>' turmas sistema atual'!G862</f>
        <v>A</v>
      </c>
      <c r="H863" s="2" t="str">
        <f>' turmas sistema atual'!W862</f>
        <v xml:space="preserve">terça das 08:00 às 10:00, semanal ; quinta das 10:00 às 12:00, semanal </v>
      </c>
      <c r="I863" s="5" t="str">
        <f>' turmas sistema atual'!X862</f>
        <v/>
      </c>
      <c r="J863" s="5" t="str">
        <f>' turmas sistema atual'!H862</f>
        <v xml:space="preserve">terça das 08:00 às 10:00, sala S-302-2, semanal , quinta das 10:00 às 12:00, sala S-302-2, semanal </v>
      </c>
      <c r="K863" s="5">
        <f>' turmas sistema atual'!I862</f>
        <v>0</v>
      </c>
      <c r="L863" s="5" t="str">
        <f>' turmas sistema atual'!J862</f>
        <v>Santo André</v>
      </c>
      <c r="M863" s="5" t="str">
        <f>' turmas sistema atual'!K862</f>
        <v>diurno</v>
      </c>
      <c r="N863" s="5" t="str">
        <f>' turmas sistema atual'!L862</f>
        <v>3-1-4</v>
      </c>
      <c r="O863" s="5">
        <f>' turmas sistema atual'!M862</f>
        <v>30</v>
      </c>
      <c r="P863" s="5">
        <f>' turmas sistema atual'!N862</f>
        <v>0</v>
      </c>
      <c r="Q863" s="5">
        <f t="shared" si="13"/>
        <v>30</v>
      </c>
      <c r="R863" s="2" t="str">
        <f>UPPER(' turmas sistema atual'!R862)</f>
        <v>LUIZ FERNANDO GRESPAN SETZ</v>
      </c>
      <c r="S863" s="2" t="str">
        <f>UPPER(' turmas sistema atual'!S862)</f>
        <v>LUIZ FERNANDO GRESPAN SETZ</v>
      </c>
    </row>
    <row r="864" spans="1:19" ht="47.25" customHeight="1" thickBot="1" x14ac:dyDescent="0.3">
      <c r="A864" s="2" t="str">
        <f>' turmas sistema atual'!A863</f>
        <v>ENGENHARIA DE MATERIAIS</v>
      </c>
      <c r="B864" s="52" t="str">
        <f>' turmas sistema atual'!B863</f>
        <v>NAESTM015-17SA</v>
      </c>
      <c r="C864" s="51" t="str">
        <f>' turmas sistema atual'!Y863</f>
        <v>não</v>
      </c>
      <c r="D864" s="52" t="str">
        <f>' turmas sistema atual'!C863</f>
        <v>Reologia A-noturno (Santo André)</v>
      </c>
      <c r="E864" s="2" t="str">
        <f>' turmas sistema atual'!D863</f>
        <v>Reologia</v>
      </c>
      <c r="F864" s="2" t="str">
        <f>' turmas sistema atual'!F863</f>
        <v>ESTM015-17</v>
      </c>
      <c r="G864" s="2" t="str">
        <f>' turmas sistema atual'!G863</f>
        <v>A</v>
      </c>
      <c r="H864" s="2" t="str">
        <f>' turmas sistema atual'!W863</f>
        <v xml:space="preserve">terça das 19:00 às 21:00, semanal ; quinta das 21:00 às 23:00, semanal </v>
      </c>
      <c r="I864" s="5" t="str">
        <f>' turmas sistema atual'!X863</f>
        <v/>
      </c>
      <c r="J864" s="5" t="str">
        <f>' turmas sistema atual'!H863</f>
        <v xml:space="preserve">terça das 19:00 às 21:00, sala S-301-3, semanal , quinta das 21:00 às 23:00, sala S-301-3, semanal </v>
      </c>
      <c r="K864" s="5">
        <f>' turmas sistema atual'!I863</f>
        <v>0</v>
      </c>
      <c r="L864" s="5" t="str">
        <f>' turmas sistema atual'!J863</f>
        <v>Santo André</v>
      </c>
      <c r="M864" s="5" t="str">
        <f>' turmas sistema atual'!K863</f>
        <v>noturno</v>
      </c>
      <c r="N864" s="5" t="str">
        <f>' turmas sistema atual'!L863</f>
        <v>3-1-4</v>
      </c>
      <c r="O864" s="5">
        <f>' turmas sistema atual'!M863</f>
        <v>30</v>
      </c>
      <c r="P864" s="5">
        <f>' turmas sistema atual'!N863</f>
        <v>0</v>
      </c>
      <c r="Q864" s="5">
        <f t="shared" si="13"/>
        <v>30</v>
      </c>
      <c r="R864" s="2" t="str">
        <f>UPPER(' turmas sistema atual'!R863)</f>
        <v>DANILO JUSTINO CARASTAN</v>
      </c>
      <c r="S864" s="2" t="str">
        <f>UPPER(' turmas sistema atual'!S863)</f>
        <v>DANILO JUSTINO CARASTAN</v>
      </c>
    </row>
    <row r="865" spans="1:19" ht="47.25" customHeight="1" thickBot="1" x14ac:dyDescent="0.3">
      <c r="A865" s="2" t="str">
        <f>' turmas sistema atual'!A864</f>
        <v>ENGENHARIA DE MATERIAIS</v>
      </c>
      <c r="B865" s="52" t="str">
        <f>' turmas sistema atual'!B864</f>
        <v>DAESTM018-17SA</v>
      </c>
      <c r="C865" s="51" t="str">
        <f>' turmas sistema atual'!Y864</f>
        <v>não</v>
      </c>
      <c r="D865" s="52" t="str">
        <f>' turmas sistema atual'!C864</f>
        <v>Termodinâmica de Materiais A-diurno (Santo André)</v>
      </c>
      <c r="E865" s="2" t="str">
        <f>' turmas sistema atual'!D864</f>
        <v>Termodinâmica de Materiais</v>
      </c>
      <c r="F865" s="2" t="str">
        <f>' turmas sistema atual'!F864</f>
        <v>ESTM018-17</v>
      </c>
      <c r="G865" s="2" t="str">
        <f>' turmas sistema atual'!G864</f>
        <v>A</v>
      </c>
      <c r="H865" s="2" t="str">
        <f>' turmas sistema atual'!W864</f>
        <v xml:space="preserve">terça das 08:00 às 10:00, semanal ; quinta das 10:00 às 12:00, semanal </v>
      </c>
      <c r="I865" s="5" t="str">
        <f>' turmas sistema atual'!X864</f>
        <v/>
      </c>
      <c r="J865" s="5" t="str">
        <f>' turmas sistema atual'!H864</f>
        <v xml:space="preserve">terça das 08:00 às 10:00, sala S-302-2, semanal , quinta das 10:00 às 12:00, sala S-311-2, semanal </v>
      </c>
      <c r="K865" s="5">
        <f>' turmas sistema atual'!I864</f>
        <v>0</v>
      </c>
      <c r="L865" s="5" t="str">
        <f>' turmas sistema atual'!J864</f>
        <v>Santo André</v>
      </c>
      <c r="M865" s="5" t="str">
        <f>' turmas sistema atual'!K864</f>
        <v>diurno</v>
      </c>
      <c r="N865" s="5" t="str">
        <f>' turmas sistema atual'!L864</f>
        <v>4-0-6</v>
      </c>
      <c r="O865" s="5">
        <f>' turmas sistema atual'!M864</f>
        <v>30</v>
      </c>
      <c r="P865" s="5">
        <f>' turmas sistema atual'!N864</f>
        <v>0</v>
      </c>
      <c r="Q865" s="5">
        <f t="shared" si="13"/>
        <v>30</v>
      </c>
      <c r="R865" s="2" t="str">
        <f>UPPER(' turmas sistema atual'!R864)</f>
        <v>ANIBAL DE ANDRADE MENDES FILHO</v>
      </c>
      <c r="S865" s="2" t="str">
        <f>UPPER(' turmas sistema atual'!S864)</f>
        <v/>
      </c>
    </row>
    <row r="866" spans="1:19" ht="47.25" customHeight="1" thickBot="1" x14ac:dyDescent="0.3">
      <c r="A866" s="2" t="str">
        <f>' turmas sistema atual'!A865</f>
        <v>ENGENHARIA DE MATERIAIS</v>
      </c>
      <c r="B866" s="2" t="str">
        <f>' turmas sistema atual'!B865</f>
        <v>DAESTM009-17SA</v>
      </c>
      <c r="C866" s="5" t="str">
        <f>' turmas sistema atual'!Y865</f>
        <v>não</v>
      </c>
      <c r="D866" s="2" t="str">
        <f>' turmas sistema atual'!C865</f>
        <v>Termodinâmica Estatística de Materiais A-diurno (Santo André)</v>
      </c>
      <c r="E866" s="2" t="str">
        <f>' turmas sistema atual'!D865</f>
        <v>Termodinâmica Estatística de Materiais</v>
      </c>
      <c r="F866" s="2" t="str">
        <f>' turmas sistema atual'!F865</f>
        <v>ESTM009-17</v>
      </c>
      <c r="G866" s="2" t="str">
        <f>' turmas sistema atual'!G865</f>
        <v>A</v>
      </c>
      <c r="H866" s="2" t="str">
        <f>' turmas sistema atual'!W865</f>
        <v xml:space="preserve">segunda das 08:00 às 10:00, semanal ; quarta das 10:00 às 12:00, semanal </v>
      </c>
      <c r="I866" s="5" t="str">
        <f>' turmas sistema atual'!X865</f>
        <v/>
      </c>
      <c r="J866" s="5" t="str">
        <f>' turmas sistema atual'!H865</f>
        <v xml:space="preserve">segunda das 08:00 às 10:00, sala S-308-3, semanal , quarta das 10:00 às 12:00, sala S-309-3, semanal </v>
      </c>
      <c r="K866" s="5">
        <f>' turmas sistema atual'!I865</f>
        <v>0</v>
      </c>
      <c r="L866" s="5" t="str">
        <f>' turmas sistema atual'!J865</f>
        <v>Santo André</v>
      </c>
      <c r="M866" s="5" t="str">
        <f>' turmas sistema atual'!K865</f>
        <v>diurno</v>
      </c>
      <c r="N866" s="5" t="str">
        <f>' turmas sistema atual'!L865</f>
        <v>4-0-4</v>
      </c>
      <c r="O866" s="5">
        <f>' turmas sistema atual'!M865</f>
        <v>30</v>
      </c>
      <c r="P866" s="5">
        <f>' turmas sistema atual'!N865</f>
        <v>0</v>
      </c>
      <c r="Q866" s="5">
        <f t="shared" si="13"/>
        <v>30</v>
      </c>
      <c r="R866" s="2" t="str">
        <f>UPPER(' turmas sistema atual'!R865)</f>
        <v>JEVERSON TEODORO ARANTES JUNIOR</v>
      </c>
      <c r="S866" s="2" t="str">
        <f>UPPER(' turmas sistema atual'!S865)</f>
        <v/>
      </c>
    </row>
    <row r="867" spans="1:19" ht="47.25" customHeight="1" thickBot="1" x14ac:dyDescent="0.3">
      <c r="A867" s="2" t="str">
        <f>' turmas sistema atual'!A866</f>
        <v>ENGENHARIA DE MATERIAIS</v>
      </c>
      <c r="B867" s="52" t="str">
        <f>' turmas sistema atual'!B866</f>
        <v>NAESTM009-17SA</v>
      </c>
      <c r="C867" s="51" t="str">
        <f>' turmas sistema atual'!Y866</f>
        <v>não</v>
      </c>
      <c r="D867" s="52" t="str">
        <f>' turmas sistema atual'!C866</f>
        <v>Termodinâmica Estatística de Materiais A-noturno (Santo André)</v>
      </c>
      <c r="E867" s="2" t="str">
        <f>' turmas sistema atual'!D866</f>
        <v>Termodinâmica Estatística de Materiais</v>
      </c>
      <c r="F867" s="2" t="str">
        <f>' turmas sistema atual'!F866</f>
        <v>ESTM009-17</v>
      </c>
      <c r="G867" s="2" t="str">
        <f>' turmas sistema atual'!G866</f>
        <v>A</v>
      </c>
      <c r="H867" s="2" t="str">
        <f>' turmas sistema atual'!W866</f>
        <v xml:space="preserve">segunda das 19:00 às 21:00, semanal ; quarta das 21:00 às 23:00, semanal </v>
      </c>
      <c r="I867" s="5" t="str">
        <f>' turmas sistema atual'!X866</f>
        <v/>
      </c>
      <c r="J867" s="5" t="str">
        <f>' turmas sistema atual'!H866</f>
        <v xml:space="preserve">segunda das 19:00 às 21:00, sala S-311-2, semanal , quarta das 21:00 às 23:00, sala S-302-3, semanal </v>
      </c>
      <c r="K867" s="5">
        <f>' turmas sistema atual'!I866</f>
        <v>0</v>
      </c>
      <c r="L867" s="5" t="str">
        <f>' turmas sistema atual'!J866</f>
        <v>Santo André</v>
      </c>
      <c r="M867" s="5" t="str">
        <f>' turmas sistema atual'!K866</f>
        <v>noturno</v>
      </c>
      <c r="N867" s="5" t="str">
        <f>' turmas sistema atual'!L866</f>
        <v>4-0-4</v>
      </c>
      <c r="O867" s="5">
        <f>' turmas sistema atual'!M866</f>
        <v>30</v>
      </c>
      <c r="P867" s="5">
        <f>' turmas sistema atual'!N866</f>
        <v>0</v>
      </c>
      <c r="Q867" s="5">
        <f t="shared" si="13"/>
        <v>30</v>
      </c>
      <c r="R867" s="2" t="str">
        <f>UPPER(' turmas sistema atual'!R866)</f>
        <v>JEVERSON TEODORO ARANTES JUNIOR</v>
      </c>
      <c r="S867" s="2" t="str">
        <f>UPPER(' turmas sistema atual'!S866)</f>
        <v/>
      </c>
    </row>
    <row r="868" spans="1:19" ht="47.25" customHeight="1" thickBot="1" x14ac:dyDescent="0.3">
      <c r="A868" s="2" t="str">
        <f>' turmas sistema atual'!A867</f>
        <v>ENGENHARIA DE MATERIAIS</v>
      </c>
      <c r="B868" s="52" t="str">
        <f>' turmas sistema atual'!B867</f>
        <v>DAESTM003-17SA</v>
      </c>
      <c r="C868" s="51" t="str">
        <f>' turmas sistema atual'!Y867</f>
        <v>não</v>
      </c>
      <c r="D868" s="52" t="str">
        <f>' turmas sistema atual'!C867</f>
        <v>Tópicos Computacionais em Materiais A-diurno (Santo André)</v>
      </c>
      <c r="E868" s="2" t="str">
        <f>' turmas sistema atual'!D867</f>
        <v>Tópicos Computacionais em Materiais</v>
      </c>
      <c r="F868" s="2" t="str">
        <f>' turmas sistema atual'!F867</f>
        <v>ESTM003-17</v>
      </c>
      <c r="G868" s="2" t="str">
        <f>' turmas sistema atual'!G867</f>
        <v>A</v>
      </c>
      <c r="H868" s="2" t="str">
        <f>' turmas sistema atual'!W867</f>
        <v xml:space="preserve">terça das 17:00 às 19:00, semanal ; sexta das 17:00 às 19:00, semanal </v>
      </c>
      <c r="I868" s="5" t="str">
        <f>' turmas sistema atual'!X867</f>
        <v/>
      </c>
      <c r="J868" s="5" t="str">
        <f>' turmas sistema atual'!H867</f>
        <v xml:space="preserve">terça das 17:00 às 19:00, sala S-308-3, semanal , sexta das 17:00 às 19:00, sala S-309-3, semanal </v>
      </c>
      <c r="K868" s="5">
        <f>' turmas sistema atual'!I867</f>
        <v>0</v>
      </c>
      <c r="L868" s="5" t="str">
        <f>' turmas sistema atual'!J867</f>
        <v>Santo André</v>
      </c>
      <c r="M868" s="5" t="str">
        <f>' turmas sistema atual'!K867</f>
        <v>diurno</v>
      </c>
      <c r="N868" s="5" t="str">
        <f>' turmas sistema atual'!L867</f>
        <v>2-2-5</v>
      </c>
      <c r="O868" s="5">
        <f>' turmas sistema atual'!M867</f>
        <v>30</v>
      </c>
      <c r="P868" s="5">
        <f>' turmas sistema atual'!N867</f>
        <v>0</v>
      </c>
      <c r="Q868" s="5">
        <f t="shared" si="13"/>
        <v>30</v>
      </c>
      <c r="R868" s="2" t="str">
        <f>UPPER(' turmas sistema atual'!R867)</f>
        <v>MARCIO GUSTAVO DI VERNIERI CUPPARI</v>
      </c>
      <c r="S868" s="2" t="str">
        <f>UPPER(' turmas sistema atual'!S867)</f>
        <v>MARCIO GUSTAVO DI VERNIERI CUPPARI</v>
      </c>
    </row>
    <row r="869" spans="1:19" ht="47.25" customHeight="1" thickBot="1" x14ac:dyDescent="0.3">
      <c r="A869" s="2" t="str">
        <f>' turmas sistema atual'!A868</f>
        <v>ENGENHARIA DE MATERIAIS</v>
      </c>
      <c r="B869" s="52" t="str">
        <f>' turmas sistema atual'!B868</f>
        <v>DAESTM002-17SA</v>
      </c>
      <c r="C869" s="51" t="str">
        <f>' turmas sistema atual'!Y868</f>
        <v>sim</v>
      </c>
      <c r="D869" s="52" t="str">
        <f>' turmas sistema atual'!C868</f>
        <v>Tópicos Experimentais em Materiais I A-diurno (Santo André)</v>
      </c>
      <c r="E869" s="2" t="str">
        <f>' turmas sistema atual'!D868</f>
        <v>Tópicos Experimentais em Materiais I</v>
      </c>
      <c r="F869" s="2" t="str">
        <f>' turmas sistema atual'!F868</f>
        <v>ESTM002-17</v>
      </c>
      <c r="G869" s="2" t="str">
        <f>' turmas sistema atual'!G868</f>
        <v>A</v>
      </c>
      <c r="H869" s="2" t="str">
        <f>' turmas sistema atual'!W868</f>
        <v/>
      </c>
      <c r="I869" s="5" t="str">
        <f>' turmas sistema atual'!X868</f>
        <v xml:space="preserve">segunda das 08:00 às 12:00, semanal </v>
      </c>
      <c r="J869" s="5">
        <f>' turmas sistema atual'!H868</f>
        <v>0</v>
      </c>
      <c r="K869" s="5" t="str">
        <f>' turmas sistema atual'!I868</f>
        <v xml:space="preserve">segunda das 08:00 às 12:00, sala 505-1, semanal </v>
      </c>
      <c r="L869" s="5" t="str">
        <f>' turmas sistema atual'!J868</f>
        <v>Santo André</v>
      </c>
      <c r="M869" s="5" t="str">
        <f>' turmas sistema atual'!K868</f>
        <v>diurno</v>
      </c>
      <c r="N869" s="5" t="str">
        <f>' turmas sistema atual'!L868</f>
        <v>0-4-4</v>
      </c>
      <c r="O869" s="5">
        <f>' turmas sistema atual'!M868</f>
        <v>10</v>
      </c>
      <c r="P869" s="5">
        <f>' turmas sistema atual'!N868</f>
        <v>0</v>
      </c>
      <c r="Q869" s="5">
        <f t="shared" si="13"/>
        <v>10</v>
      </c>
      <c r="R869" s="2" t="str">
        <f>UPPER(' turmas sistema atual'!R868)</f>
        <v/>
      </c>
      <c r="S869" s="2" t="str">
        <f>UPPER(' turmas sistema atual'!S868)</f>
        <v>MOHAMMAD MASOUMI</v>
      </c>
    </row>
    <row r="870" spans="1:19" ht="47.25" customHeight="1" thickBot="1" x14ac:dyDescent="0.3">
      <c r="A870" s="2" t="str">
        <f>' turmas sistema atual'!A869</f>
        <v>ENGENHARIA DE MATERIAIS</v>
      </c>
      <c r="B870" s="2" t="str">
        <f>' turmas sistema atual'!B869</f>
        <v>NAESTM002-17SA</v>
      </c>
      <c r="C870" s="5" t="str">
        <f>' turmas sistema atual'!Y869</f>
        <v>sim</v>
      </c>
      <c r="D870" s="2" t="str">
        <f>' turmas sistema atual'!C869</f>
        <v>Tópicos Experimentais em Materiais I A-noturno (Santo André)</v>
      </c>
      <c r="E870" s="2" t="str">
        <f>' turmas sistema atual'!D869</f>
        <v>Tópicos Experimentais em Materiais I</v>
      </c>
      <c r="F870" s="2" t="str">
        <f>' turmas sistema atual'!F869</f>
        <v>ESTM002-17</v>
      </c>
      <c r="G870" s="2" t="str">
        <f>' turmas sistema atual'!G869</f>
        <v>A</v>
      </c>
      <c r="H870" s="2" t="str">
        <f>' turmas sistema atual'!W869</f>
        <v/>
      </c>
      <c r="I870" s="5" t="str">
        <f>' turmas sistema atual'!X869</f>
        <v xml:space="preserve">segunda das 19:00 às 23:00, semanal </v>
      </c>
      <c r="J870" s="5">
        <f>' turmas sistema atual'!H869</f>
        <v>0</v>
      </c>
      <c r="K870" s="5" t="str">
        <f>' turmas sistema atual'!I869</f>
        <v xml:space="preserve">segunda das 19:00 às 23:00, sala 505-1, semanal </v>
      </c>
      <c r="L870" s="5" t="str">
        <f>' turmas sistema atual'!J869</f>
        <v>Santo André</v>
      </c>
      <c r="M870" s="5" t="str">
        <f>' turmas sistema atual'!K869</f>
        <v>noturno</v>
      </c>
      <c r="N870" s="5" t="str">
        <f>' turmas sistema atual'!L869</f>
        <v>0-4-4</v>
      </c>
      <c r="O870" s="5">
        <f>' turmas sistema atual'!M869</f>
        <v>10</v>
      </c>
      <c r="P870" s="5">
        <f>' turmas sistema atual'!N869</f>
        <v>0</v>
      </c>
      <c r="Q870" s="5">
        <f t="shared" si="13"/>
        <v>10</v>
      </c>
      <c r="R870" s="2" t="str">
        <f>UPPER(' turmas sistema atual'!R869)</f>
        <v/>
      </c>
      <c r="S870" s="2" t="str">
        <f>UPPER(' turmas sistema atual'!S869)</f>
        <v>DANIEL ZANETTI DE FLORIO</v>
      </c>
    </row>
    <row r="871" spans="1:19" ht="47.25" customHeight="1" thickBot="1" x14ac:dyDescent="0.3">
      <c r="A871" s="2" t="str">
        <f>' turmas sistema atual'!A870</f>
        <v>ENGENHARIA DE MATERIAIS</v>
      </c>
      <c r="B871" s="2" t="str">
        <f>' turmas sistema atual'!B870</f>
        <v>DBESTM002-17SA</v>
      </c>
      <c r="C871" s="5" t="str">
        <f>' turmas sistema atual'!Y870</f>
        <v>sim</v>
      </c>
      <c r="D871" s="2" t="str">
        <f>' turmas sistema atual'!C870</f>
        <v>Tópicos Experimentais em Materiais I B-diurno (Santo André)</v>
      </c>
      <c r="E871" s="2" t="str">
        <f>' turmas sistema atual'!D870</f>
        <v>Tópicos Experimentais em Materiais I</v>
      </c>
      <c r="F871" s="2" t="str">
        <f>' turmas sistema atual'!F870</f>
        <v>ESTM002-17</v>
      </c>
      <c r="G871" s="2" t="str">
        <f>' turmas sistema atual'!G870</f>
        <v>B</v>
      </c>
      <c r="H871" s="2" t="str">
        <f>' turmas sistema atual'!W870</f>
        <v/>
      </c>
      <c r="I871" s="5" t="str">
        <f>' turmas sistema atual'!X870</f>
        <v xml:space="preserve">quinta das 08:00 às 12:00, semanal </v>
      </c>
      <c r="J871" s="5">
        <f>' turmas sistema atual'!H870</f>
        <v>0</v>
      </c>
      <c r="K871" s="5" t="str">
        <f>' turmas sistema atual'!I870</f>
        <v xml:space="preserve">quinta das 08:00 às 12:00, sala 505-1, semanal </v>
      </c>
      <c r="L871" s="5" t="str">
        <f>' turmas sistema atual'!J870</f>
        <v>Santo André</v>
      </c>
      <c r="M871" s="5" t="str">
        <f>' turmas sistema atual'!K870</f>
        <v>diurno</v>
      </c>
      <c r="N871" s="5" t="str">
        <f>' turmas sistema atual'!L870</f>
        <v>0-4-4</v>
      </c>
      <c r="O871" s="5">
        <f>' turmas sistema atual'!M870</f>
        <v>10</v>
      </c>
      <c r="P871" s="5">
        <f>' turmas sistema atual'!N870</f>
        <v>0</v>
      </c>
      <c r="Q871" s="5">
        <f t="shared" si="13"/>
        <v>10</v>
      </c>
      <c r="R871" s="2" t="str">
        <f>UPPER(' turmas sistema atual'!R870)</f>
        <v/>
      </c>
      <c r="S871" s="2" t="str">
        <f>UPPER(' turmas sistema atual'!S870)</f>
        <v>ALEXANDRE JOSE DE CASTRO LANFREDI</v>
      </c>
    </row>
    <row r="872" spans="1:19" ht="47.25" customHeight="1" thickBot="1" x14ac:dyDescent="0.3">
      <c r="A872" s="2" t="str">
        <f>' turmas sistema atual'!A871</f>
        <v>ENGENHARIA DE MATERIAIS</v>
      </c>
      <c r="B872" s="52" t="str">
        <f>' turmas sistema atual'!B871</f>
        <v>NBESTM002-17SA</v>
      </c>
      <c r="C872" s="51" t="str">
        <f>' turmas sistema atual'!Y871</f>
        <v>sim</v>
      </c>
      <c r="D872" s="52" t="str">
        <f>' turmas sistema atual'!C871</f>
        <v>Tópicos Experimentais em Materiais I B-noturno (Santo André)</v>
      </c>
      <c r="E872" s="2" t="str">
        <f>' turmas sistema atual'!D871</f>
        <v>Tópicos Experimentais em Materiais I</v>
      </c>
      <c r="F872" s="2" t="str">
        <f>' turmas sistema atual'!F871</f>
        <v>ESTM002-17</v>
      </c>
      <c r="G872" s="2" t="str">
        <f>' turmas sistema atual'!G871</f>
        <v>B</v>
      </c>
      <c r="H872" s="2" t="str">
        <f>' turmas sistema atual'!W871</f>
        <v/>
      </c>
      <c r="I872" s="5" t="str">
        <f>' turmas sistema atual'!X871</f>
        <v xml:space="preserve">quinta das 19:00 às 23:00, semanal </v>
      </c>
      <c r="J872" s="5">
        <f>' turmas sistema atual'!H871</f>
        <v>0</v>
      </c>
      <c r="K872" s="5" t="str">
        <f>' turmas sistema atual'!I871</f>
        <v xml:space="preserve">quinta das 19:00 às 23:00, sala 505-1, semanal </v>
      </c>
      <c r="L872" s="5" t="str">
        <f>' turmas sistema atual'!J871</f>
        <v>Santo André</v>
      </c>
      <c r="M872" s="5" t="str">
        <f>' turmas sistema atual'!K871</f>
        <v>noturno</v>
      </c>
      <c r="N872" s="5" t="str">
        <f>' turmas sistema atual'!L871</f>
        <v>0-4-4</v>
      </c>
      <c r="O872" s="5">
        <f>' turmas sistema atual'!M871</f>
        <v>10</v>
      </c>
      <c r="P872" s="5">
        <f>' turmas sistema atual'!N871</f>
        <v>0</v>
      </c>
      <c r="Q872" s="5">
        <f t="shared" si="13"/>
        <v>10</v>
      </c>
      <c r="R872" s="2" t="str">
        <f>UPPER(' turmas sistema atual'!R871)</f>
        <v/>
      </c>
      <c r="S872" s="2" t="str">
        <f>UPPER(' turmas sistema atual'!S871)</f>
        <v>ANIBAL DE ANDRADE MENDES FILHO</v>
      </c>
    </row>
    <row r="873" spans="1:19" ht="47.25" customHeight="1" thickBot="1" x14ac:dyDescent="0.3">
      <c r="A873" s="2" t="str">
        <f>' turmas sistema atual'!A872</f>
        <v>ENGENHARIAS</v>
      </c>
      <c r="B873" s="52" t="str">
        <f>' turmas sistema atual'!B872</f>
        <v>NA1ESTO001-17SA</v>
      </c>
      <c r="C873" s="51" t="str">
        <f>' turmas sistema atual'!Y872</f>
        <v>não</v>
      </c>
      <c r="D873" s="52" t="str">
        <f>' turmas sistema atual'!C872</f>
        <v>Circuitos Elétricos e Fotônica A1-noturno (Santo André)</v>
      </c>
      <c r="E873" s="2" t="str">
        <f>' turmas sistema atual'!D872</f>
        <v>Circuitos Elétricos e Fotônica</v>
      </c>
      <c r="F873" s="2" t="str">
        <f>' turmas sistema atual'!F872</f>
        <v>ESTO001-17</v>
      </c>
      <c r="G873" s="2" t="str">
        <f>' turmas sistema atual'!G872</f>
        <v>A1</v>
      </c>
      <c r="H873" s="2" t="str">
        <f>' turmas sistema atual'!W872</f>
        <v xml:space="preserve">terça das 21:00 às 23:00, quinzenal I; sexta das 19:00 às 21:00, semanal </v>
      </c>
      <c r="I873" s="5" t="str">
        <f>' turmas sistema atual'!X872</f>
        <v>terça das 21:00 às 23:00, quinzenal II</v>
      </c>
      <c r="J873" s="5" t="str">
        <f>' turmas sistema atual'!H872</f>
        <v xml:space="preserve">terça das 21:00 às 23:00, sala S - 311-1, quinzenal I, sexta das 19:00 às 21:00, sala S - 311-1, semanal </v>
      </c>
      <c r="K873" s="5" t="str">
        <f>' turmas sistema atual'!I872</f>
        <v>terça das 21:00 às 23:00, sala 405-1, quinzenal II</v>
      </c>
      <c r="L873" s="5" t="str">
        <f>' turmas sistema atual'!J872</f>
        <v>Santo André</v>
      </c>
      <c r="M873" s="5" t="str">
        <f>' turmas sistema atual'!K872</f>
        <v>noturno</v>
      </c>
      <c r="N873" s="5" t="str">
        <f>' turmas sistema atual'!L872</f>
        <v>3-1-5</v>
      </c>
      <c r="O873" s="5">
        <f>' turmas sistema atual'!M872</f>
        <v>40</v>
      </c>
      <c r="P873" s="5">
        <f>' turmas sistema atual'!N872</f>
        <v>0</v>
      </c>
      <c r="Q873" s="5">
        <f t="shared" si="13"/>
        <v>40</v>
      </c>
      <c r="R873" s="2" t="str">
        <f>UPPER(' turmas sistema atual'!R872)</f>
        <v>EDUARDO DOS SANTOS FERREIRA</v>
      </c>
      <c r="S873" s="2" t="str">
        <f>UPPER(' turmas sistema atual'!S872)</f>
        <v>EDUARDO DOS SANTOS FERREIRA</v>
      </c>
    </row>
    <row r="874" spans="1:19" ht="47.25" customHeight="1" thickBot="1" x14ac:dyDescent="0.3">
      <c r="A874" s="2" t="str">
        <f>' turmas sistema atual'!A873</f>
        <v>ENGENHARIAS</v>
      </c>
      <c r="B874" s="52" t="str">
        <f>' turmas sistema atual'!B873</f>
        <v>NA2ESTO001-17SB</v>
      </c>
      <c r="C874" s="51" t="str">
        <f>' turmas sistema atual'!Y873</f>
        <v>não</v>
      </c>
      <c r="D874" s="52" t="str">
        <f>' turmas sistema atual'!C873</f>
        <v>Circuitos Elétricos e Fotônica A2-noturno (São Bernardo do Campo)</v>
      </c>
      <c r="E874" s="2" t="str">
        <f>' turmas sistema atual'!D873</f>
        <v>Circuitos Elétricos e Fotônica</v>
      </c>
      <c r="F874" s="2" t="str">
        <f>' turmas sistema atual'!F873</f>
        <v>ESTO001-17</v>
      </c>
      <c r="G874" s="2" t="str">
        <f>' turmas sistema atual'!G873</f>
        <v>A2</v>
      </c>
      <c r="H874" s="2" t="str">
        <f>' turmas sistema atual'!W873</f>
        <v>terça das 21:00 às 23:00, semanal ; quinta das 19:00 às 21:00, quinzenal I</v>
      </c>
      <c r="I874" s="5" t="str">
        <f>' turmas sistema atual'!X873</f>
        <v>quinta das 19:00 às 21:00, quinzenal II</v>
      </c>
      <c r="J874" s="5" t="str">
        <f>' turmas sistema atual'!H873</f>
        <v>terça das 21:00 às 23:00, sala A2-S308-SB, semanal , quinta das 19:00 às 21:00, sala A2-S308-SB, quinzenal I</v>
      </c>
      <c r="K874" s="5" t="str">
        <f>' turmas sistema atual'!I873</f>
        <v>quinta das 19:00 às 21:00, sala A1-L304-SB, quinzenal II</v>
      </c>
      <c r="L874" s="5" t="str">
        <f>' turmas sistema atual'!J873</f>
        <v>São Bernardo do Campo</v>
      </c>
      <c r="M874" s="5" t="str">
        <f>' turmas sistema atual'!K873</f>
        <v>noturno</v>
      </c>
      <c r="N874" s="5" t="str">
        <f>' turmas sistema atual'!L873</f>
        <v>3-1-5</v>
      </c>
      <c r="O874" s="5">
        <f>' turmas sistema atual'!M873</f>
        <v>40</v>
      </c>
      <c r="P874" s="5">
        <f>' turmas sistema atual'!N873</f>
        <v>0</v>
      </c>
      <c r="Q874" s="5">
        <f t="shared" si="13"/>
        <v>40</v>
      </c>
      <c r="R874" s="2" t="str">
        <f>UPPER(' turmas sistema atual'!R873)</f>
        <v>TIAGO RIBEIRO DE OLIVEIRA</v>
      </c>
      <c r="S874" s="2" t="str">
        <f>UPPER(' turmas sistema atual'!S873)</f>
        <v>TIAGO RIBEIRO DE OLIVEIRA</v>
      </c>
    </row>
    <row r="875" spans="1:19" ht="47.25" customHeight="1" thickBot="1" x14ac:dyDescent="0.3">
      <c r="A875" s="2" t="str">
        <f>' turmas sistema atual'!A874</f>
        <v>ENGENHARIAS</v>
      </c>
      <c r="B875" s="52" t="str">
        <f>' turmas sistema atual'!B874</f>
        <v>NA3ESTO001-17SB</v>
      </c>
      <c r="C875" s="51" t="str">
        <f>' turmas sistema atual'!Y874</f>
        <v>não</v>
      </c>
      <c r="D875" s="52" t="str">
        <f>' turmas sistema atual'!C874</f>
        <v>Circuitos Elétricos e Fotônica A3-noturno (São Bernardo do Campo)</v>
      </c>
      <c r="E875" s="2" t="str">
        <f>' turmas sistema atual'!D874</f>
        <v>Circuitos Elétricos e Fotônica</v>
      </c>
      <c r="F875" s="2" t="str">
        <f>' turmas sistema atual'!F874</f>
        <v>ESTO001-17</v>
      </c>
      <c r="G875" s="2" t="str">
        <f>' turmas sistema atual'!G874</f>
        <v>A3</v>
      </c>
      <c r="H875" s="2" t="str">
        <f>' turmas sistema atual'!W874</f>
        <v>terça das 21:00 às 23:00, semanal ; quinta das 19:00 às 21:00, quinzenal II</v>
      </c>
      <c r="I875" s="5" t="str">
        <f>' turmas sistema atual'!X874</f>
        <v>quinta das 19:00 às 21:00, quinzenal I</v>
      </c>
      <c r="J875" s="5" t="str">
        <f>' turmas sistema atual'!H874</f>
        <v>terça das 21:00 às 23:00, sala A2-S307-SB, semanal , quinta das 19:00 às 21:00, sala A2-S205-SB, quinzenal II</v>
      </c>
      <c r="K875" s="5" t="str">
        <f>' turmas sistema atual'!I874</f>
        <v>quinta das 19:00 às 21:00, sala A1-L304-SB, quinzenal I</v>
      </c>
      <c r="L875" s="5" t="str">
        <f>' turmas sistema atual'!J874</f>
        <v>São Bernardo do Campo</v>
      </c>
      <c r="M875" s="5" t="str">
        <f>' turmas sistema atual'!K874</f>
        <v>noturno</v>
      </c>
      <c r="N875" s="5" t="str">
        <f>' turmas sistema atual'!L874</f>
        <v>3-1-5</v>
      </c>
      <c r="O875" s="5">
        <f>' turmas sistema atual'!M874</f>
        <v>40</v>
      </c>
      <c r="P875" s="5">
        <f>' turmas sistema atual'!N874</f>
        <v>0</v>
      </c>
      <c r="Q875" s="5">
        <f t="shared" si="13"/>
        <v>40</v>
      </c>
      <c r="R875" s="2" t="str">
        <f>UPPER(' turmas sistema atual'!R874)</f>
        <v>JOHN ANDREW SIMS</v>
      </c>
      <c r="S875" s="2" t="str">
        <f>UPPER(' turmas sistema atual'!S874)</f>
        <v>JOHN ANDREW SIMS</v>
      </c>
    </row>
    <row r="876" spans="1:19" ht="47.25" customHeight="1" thickBot="1" x14ac:dyDescent="0.3">
      <c r="A876" s="2" t="str">
        <f>' turmas sistema atual'!A875</f>
        <v>ENGENHARIAS</v>
      </c>
      <c r="B876" s="52" t="str">
        <f>' turmas sistema atual'!B875</f>
        <v>NA4ESTO001-17SA</v>
      </c>
      <c r="C876" s="51" t="str">
        <f>' turmas sistema atual'!Y875</f>
        <v>não</v>
      </c>
      <c r="D876" s="52" t="str">
        <f>' turmas sistema atual'!C875</f>
        <v>Circuitos Elétricos e Fotônica A4-noturno (Santo André)</v>
      </c>
      <c r="E876" s="2" t="str">
        <f>' turmas sistema atual'!D875</f>
        <v>Circuitos Elétricos e Fotônica</v>
      </c>
      <c r="F876" s="2" t="str">
        <f>' turmas sistema atual'!F875</f>
        <v>ESTO001-17</v>
      </c>
      <c r="G876" s="2" t="str">
        <f>' turmas sistema atual'!G875</f>
        <v>A4</v>
      </c>
      <c r="H876" s="2" t="str">
        <f>' turmas sistema atual'!W875</f>
        <v xml:space="preserve">terça das 21:00 às 23:00, quinzenal II; sexta das 19:00 às 21:00, semanal </v>
      </c>
      <c r="I876" s="5" t="str">
        <f>' turmas sistema atual'!X875</f>
        <v>terça das 21:00 às 23:00, quinzenal I</v>
      </c>
      <c r="J876" s="5" t="str">
        <f>' turmas sistema atual'!H875</f>
        <v xml:space="preserve">terça das 21:00 às 23:00, sala S - 311-1, quinzenal II, sexta das 19:00 às 21:00, sala S-302-3, semanal </v>
      </c>
      <c r="K876" s="5" t="str">
        <f>' turmas sistema atual'!I875</f>
        <v>terça das 21:00 às 23:00, sala 403-1, quinzenal I</v>
      </c>
      <c r="L876" s="5" t="str">
        <f>' turmas sistema atual'!J875</f>
        <v>Santo André</v>
      </c>
      <c r="M876" s="5" t="str">
        <f>' turmas sistema atual'!K875</f>
        <v>noturno</v>
      </c>
      <c r="N876" s="5" t="str">
        <f>' turmas sistema atual'!L875</f>
        <v>3-1-5</v>
      </c>
      <c r="O876" s="5">
        <f>' turmas sistema atual'!M875</f>
        <v>40</v>
      </c>
      <c r="P876" s="5">
        <f>' turmas sistema atual'!N875</f>
        <v>0</v>
      </c>
      <c r="Q876" s="5">
        <f t="shared" si="13"/>
        <v>40</v>
      </c>
      <c r="R876" s="2" t="str">
        <f>UPPER(' turmas sistema atual'!R875)</f>
        <v>ANDERSON LEONARDO SANCHES</v>
      </c>
      <c r="S876" s="2" t="str">
        <f>UPPER(' turmas sistema atual'!S875)</f>
        <v>ANDERSON LEONARDO SANCHES</v>
      </c>
    </row>
    <row r="877" spans="1:19" ht="47.25" customHeight="1" thickBot="1" x14ac:dyDescent="0.3">
      <c r="A877" s="2" t="str">
        <f>' turmas sistema atual'!A876</f>
        <v>ENGENHARIAS</v>
      </c>
      <c r="B877" s="52" t="str">
        <f>' turmas sistema atual'!B876</f>
        <v>DAESTO001-17SA</v>
      </c>
      <c r="C877" s="51" t="str">
        <f>' turmas sistema atual'!Y876</f>
        <v>não</v>
      </c>
      <c r="D877" s="52" t="str">
        <f>' turmas sistema atual'!C876</f>
        <v>Circuitos Elétricos e Fotônica A-diurno (Santo André)</v>
      </c>
      <c r="E877" s="2" t="str">
        <f>' turmas sistema atual'!D876</f>
        <v>Circuitos Elétricos e Fotônica</v>
      </c>
      <c r="F877" s="2" t="str">
        <f>' turmas sistema atual'!F876</f>
        <v>ESTO001-17</v>
      </c>
      <c r="G877" s="2" t="str">
        <f>' turmas sistema atual'!G876</f>
        <v>A</v>
      </c>
      <c r="H877" s="2" t="str">
        <f>' turmas sistema atual'!W876</f>
        <v xml:space="preserve">terça das 10:00 às 12:00, quinzenal II; sexta das 08:00 às 10:00, semanal </v>
      </c>
      <c r="I877" s="5" t="str">
        <f>' turmas sistema atual'!X876</f>
        <v>terça das 10:00 às 12:00, quinzenal I</v>
      </c>
      <c r="J877" s="5" t="str">
        <f>' turmas sistema atual'!H876</f>
        <v xml:space="preserve">terça das 10:00 às 12:00, sala S-302-2, quinzenal II, sexta das 08:00 às 10:00, sala S-311-3, semanal </v>
      </c>
      <c r="K877" s="5" t="str">
        <f>' turmas sistema atual'!I876</f>
        <v>terça das 10:00 às 12:00, sala 403-1, quinzenal I</v>
      </c>
      <c r="L877" s="5" t="str">
        <f>' turmas sistema atual'!J876</f>
        <v>Santo André</v>
      </c>
      <c r="M877" s="5" t="str">
        <f>' turmas sistema atual'!K876</f>
        <v>diurno</v>
      </c>
      <c r="N877" s="5" t="str">
        <f>' turmas sistema atual'!L876</f>
        <v>3-1-5</v>
      </c>
      <c r="O877" s="5">
        <f>' turmas sistema atual'!M876</f>
        <v>40</v>
      </c>
      <c r="P877" s="5">
        <f>' turmas sistema atual'!N876</f>
        <v>0</v>
      </c>
      <c r="Q877" s="5">
        <f t="shared" si="13"/>
        <v>40</v>
      </c>
      <c r="R877" s="2" t="str">
        <f>UPPER(' turmas sistema atual'!R876)</f>
        <v>LUIZ HENRIQUE BONANI DO NASCIMENTO</v>
      </c>
      <c r="S877" s="2" t="str">
        <f>UPPER(' turmas sistema atual'!S876)</f>
        <v>LUIZ HENRIQUE BONANI DO NASCIMENTO</v>
      </c>
    </row>
    <row r="878" spans="1:19" ht="47.25" customHeight="1" thickBot="1" x14ac:dyDescent="0.3">
      <c r="A878" s="2" t="str">
        <f>' turmas sistema atual'!A877</f>
        <v>ENGENHARIAS</v>
      </c>
      <c r="B878" s="52" t="str">
        <f>' turmas sistema atual'!B877</f>
        <v>DAESTO001-17SB</v>
      </c>
      <c r="C878" s="51" t="str">
        <f>' turmas sistema atual'!Y877</f>
        <v>não</v>
      </c>
      <c r="D878" s="52" t="str">
        <f>' turmas sistema atual'!C877</f>
        <v>Circuitos Elétricos e Fotônica A-diurno (São Bernardo do Campo)</v>
      </c>
      <c r="E878" s="2" t="str">
        <f>' turmas sistema atual'!D877</f>
        <v>Circuitos Elétricos e Fotônica</v>
      </c>
      <c r="F878" s="2" t="str">
        <f>' turmas sistema atual'!F877</f>
        <v>ESTO001-17</v>
      </c>
      <c r="G878" s="2" t="str">
        <f>' turmas sistema atual'!G877</f>
        <v>A</v>
      </c>
      <c r="H878" s="2" t="str">
        <f>' turmas sistema atual'!W877</f>
        <v>terça das 10:00 às 12:00, semanal ; quinta das 08:00 às 10:00, quinzenal I</v>
      </c>
      <c r="I878" s="5" t="str">
        <f>' turmas sistema atual'!X877</f>
        <v>quinta das 08:00 às 10:00, quinzenal II</v>
      </c>
      <c r="J878" s="5" t="str">
        <f>' turmas sistema atual'!H877</f>
        <v>terça das 10:00 às 12:00, sala A2-S208-SB, semanal , quinta das 08:00 às 10:00, sala A2-S208-SB, quinzenal I</v>
      </c>
      <c r="K878" s="5" t="str">
        <f>' turmas sistema atual'!I877</f>
        <v>quinta das 08:00 às 10:00, sala A1-L304-SB, quinzenal II</v>
      </c>
      <c r="L878" s="5" t="str">
        <f>' turmas sistema atual'!J877</f>
        <v>São Bernardo do Campo</v>
      </c>
      <c r="M878" s="5" t="str">
        <f>' turmas sistema atual'!K877</f>
        <v>diurno</v>
      </c>
      <c r="N878" s="5" t="str">
        <f>' turmas sistema atual'!L877</f>
        <v>3-1-5</v>
      </c>
      <c r="O878" s="5">
        <f>' turmas sistema atual'!M877</f>
        <v>40</v>
      </c>
      <c r="P878" s="5">
        <f>' turmas sistema atual'!N877</f>
        <v>0</v>
      </c>
      <c r="Q878" s="5">
        <f t="shared" si="13"/>
        <v>40</v>
      </c>
      <c r="R878" s="2" t="str">
        <f>UPPER(' turmas sistema atual'!R877)</f>
        <v>DIOGO COUTINHO SORIANO</v>
      </c>
      <c r="S878" s="2" t="str">
        <f>UPPER(' turmas sistema atual'!S877)</f>
        <v>DIOGO COUTINHO SORIANO</v>
      </c>
    </row>
    <row r="879" spans="1:19" ht="47.25" customHeight="1" thickBot="1" x14ac:dyDescent="0.3">
      <c r="A879" s="2" t="str">
        <f>' turmas sistema atual'!A878</f>
        <v>ENGENHARIAS</v>
      </c>
      <c r="B879" s="52" t="str">
        <f>' turmas sistema atual'!B878</f>
        <v>NAESTO013-17SB</v>
      </c>
      <c r="C879" s="51" t="str">
        <f>' turmas sistema atual'!Y878</f>
        <v>não</v>
      </c>
      <c r="D879" s="52" t="str">
        <f>' turmas sistema atual'!C878</f>
        <v>Engenharia Econômica A-noturno (São Bernardo do Campo)</v>
      </c>
      <c r="E879" s="2" t="str">
        <f>' turmas sistema atual'!D878</f>
        <v>Engenharia Econômica</v>
      </c>
      <c r="F879" s="2" t="str">
        <f>' turmas sistema atual'!F878</f>
        <v>ESTO013-17</v>
      </c>
      <c r="G879" s="2" t="str">
        <f>' turmas sistema atual'!G878</f>
        <v>A</v>
      </c>
      <c r="H879" s="2" t="str">
        <f>' turmas sistema atual'!W878</f>
        <v xml:space="preserve">segunda das 21:00 às 23:00, semanal ; quarta das 19:00 às 21:00, semanal </v>
      </c>
      <c r="I879" s="5" t="str">
        <f>' turmas sistema atual'!X878</f>
        <v/>
      </c>
      <c r="J879" s="5" t="str">
        <f>' turmas sistema atual'!H878</f>
        <v xml:space="preserve">segunda das 21:00 às 23:00, sala A2-S202-SB, semanal , quarta das 19:00 às 21:00, sala A2-S102-SB, semanal </v>
      </c>
      <c r="K879" s="5">
        <f>' turmas sistema atual'!I878</f>
        <v>0</v>
      </c>
      <c r="L879" s="5" t="str">
        <f>' turmas sistema atual'!J878</f>
        <v>São Bernardo do Campo</v>
      </c>
      <c r="M879" s="5" t="str">
        <f>' turmas sistema atual'!K878</f>
        <v>noturno</v>
      </c>
      <c r="N879" s="5" t="str">
        <f>' turmas sistema atual'!L878</f>
        <v>4-0-4</v>
      </c>
      <c r="O879" s="5">
        <f>' turmas sistema atual'!M878</f>
        <v>60</v>
      </c>
      <c r="P879" s="5">
        <f>' turmas sistema atual'!N878</f>
        <v>0</v>
      </c>
      <c r="Q879" s="5">
        <f t="shared" si="13"/>
        <v>60</v>
      </c>
      <c r="R879" s="2" t="str">
        <f>UPPER(' turmas sistema atual'!R878)</f>
        <v>OSMAR DOMINGUES</v>
      </c>
      <c r="S879" s="2" t="str">
        <f>UPPER(' turmas sistema atual'!S878)</f>
        <v/>
      </c>
    </row>
    <row r="880" spans="1:19" ht="47.25" customHeight="1" thickBot="1" x14ac:dyDescent="0.3">
      <c r="A880" s="2" t="str">
        <f>' turmas sistema atual'!A879</f>
        <v>ENGENHARIAS</v>
      </c>
      <c r="B880" s="52" t="str">
        <f>' turmas sistema atual'!B879</f>
        <v>DBESTO013-17SB</v>
      </c>
      <c r="C880" s="51" t="str">
        <f>' turmas sistema atual'!Y879</f>
        <v>não</v>
      </c>
      <c r="D880" s="52" t="str">
        <f>' turmas sistema atual'!C879</f>
        <v>Engenharia Econômica B-diurno (São Bernardo do Campo)</v>
      </c>
      <c r="E880" s="2" t="str">
        <f>' turmas sistema atual'!D879</f>
        <v>Engenharia Econômica</v>
      </c>
      <c r="F880" s="2" t="str">
        <f>' turmas sistema atual'!F879</f>
        <v>ESTO013-17</v>
      </c>
      <c r="G880" s="2" t="str">
        <f>' turmas sistema atual'!G879</f>
        <v>B</v>
      </c>
      <c r="H880" s="2" t="str">
        <f>' turmas sistema atual'!W879</f>
        <v xml:space="preserve">segunda das 10:00 às 12:00, semanal ; quarta das 08:00 às 10:00, semanal </v>
      </c>
      <c r="I880" s="5" t="str">
        <f>' turmas sistema atual'!X879</f>
        <v/>
      </c>
      <c r="J880" s="5" t="str">
        <f>' turmas sistema atual'!H879</f>
        <v xml:space="preserve">segunda das 10:00 às 12:00, sala A1-S206-SB, semanal , quarta das 08:00 às 10:00, sala A1-S206-SB, semanal </v>
      </c>
      <c r="K880" s="5">
        <f>' turmas sistema atual'!I879</f>
        <v>0</v>
      </c>
      <c r="L880" s="5" t="str">
        <f>' turmas sistema atual'!J879</f>
        <v>São Bernardo do Campo</v>
      </c>
      <c r="M880" s="5" t="str">
        <f>' turmas sistema atual'!K879</f>
        <v>diurno</v>
      </c>
      <c r="N880" s="5" t="str">
        <f>' turmas sistema atual'!L879</f>
        <v>4-0-4</v>
      </c>
      <c r="O880" s="5">
        <f>' turmas sistema atual'!M879</f>
        <v>60</v>
      </c>
      <c r="P880" s="5">
        <f>' turmas sistema atual'!N879</f>
        <v>0</v>
      </c>
      <c r="Q880" s="5">
        <f t="shared" si="13"/>
        <v>60</v>
      </c>
      <c r="R880" s="2" t="str">
        <f>UPPER(' turmas sistema atual'!R879)</f>
        <v>ANGELICA ALEBRANT MENDES</v>
      </c>
      <c r="S880" s="2" t="str">
        <f>UPPER(' turmas sistema atual'!S879)</f>
        <v/>
      </c>
    </row>
    <row r="881" spans="1:19" ht="47.25" customHeight="1" thickBot="1" x14ac:dyDescent="0.3">
      <c r="A881" s="2" t="str">
        <f>' turmas sistema atual'!A880</f>
        <v>ENGENHARIAS</v>
      </c>
      <c r="B881" s="2" t="str">
        <f>' turmas sistema atual'!B880</f>
        <v>NBESTO013-17SB</v>
      </c>
      <c r="C881" s="5" t="str">
        <f>' turmas sistema atual'!Y880</f>
        <v>não</v>
      </c>
      <c r="D881" s="2" t="str">
        <f>' turmas sistema atual'!C880</f>
        <v>Engenharia Econômica B-noturno (São Bernardo do Campo)</v>
      </c>
      <c r="E881" s="2" t="str">
        <f>' turmas sistema atual'!D880</f>
        <v>Engenharia Econômica</v>
      </c>
      <c r="F881" s="2" t="str">
        <f>' turmas sistema atual'!F880</f>
        <v>ESTO013-17</v>
      </c>
      <c r="G881" s="2" t="str">
        <f>' turmas sistema atual'!G880</f>
        <v>B</v>
      </c>
      <c r="H881" s="2" t="str">
        <f>' turmas sistema atual'!W880</f>
        <v xml:space="preserve">segunda das 19:00 às 21:00, semanal ; terça das 21:00 às 23:00, semanal </v>
      </c>
      <c r="I881" s="5" t="str">
        <f>' turmas sistema atual'!X880</f>
        <v/>
      </c>
      <c r="J881" s="5" t="str">
        <f>' turmas sistema atual'!H880</f>
        <v xml:space="preserve">segunda das 19:00 às 21:00, sala A2-S201-SB, semanal , terça das 21:00 às 23:00, sala A2-S201-SB, semanal </v>
      </c>
      <c r="K881" s="5">
        <f>' turmas sistema atual'!I880</f>
        <v>0</v>
      </c>
      <c r="L881" s="5" t="str">
        <f>' turmas sistema atual'!J880</f>
        <v>São Bernardo do Campo</v>
      </c>
      <c r="M881" s="5" t="str">
        <f>' turmas sistema atual'!K880</f>
        <v>noturno</v>
      </c>
      <c r="N881" s="5" t="str">
        <f>' turmas sistema atual'!L880</f>
        <v>4-0-4</v>
      </c>
      <c r="O881" s="5">
        <f>' turmas sistema atual'!M880</f>
        <v>60</v>
      </c>
      <c r="P881" s="5">
        <f>' turmas sistema atual'!N880</f>
        <v>0</v>
      </c>
      <c r="Q881" s="5">
        <f t="shared" si="13"/>
        <v>60</v>
      </c>
      <c r="R881" s="2" t="str">
        <f>UPPER(' turmas sistema atual'!R880)</f>
        <v>JOSE ROBERTO TALAMO</v>
      </c>
      <c r="S881" s="2" t="str">
        <f>UPPER(' turmas sistema atual'!S880)</f>
        <v/>
      </c>
    </row>
    <row r="882" spans="1:19" ht="47.25" customHeight="1" thickBot="1" x14ac:dyDescent="0.3">
      <c r="A882" s="2" t="str">
        <f>' turmas sistema atual'!A881</f>
        <v>ENGENHARIAS</v>
      </c>
      <c r="B882" s="2" t="str">
        <f>' turmas sistema atual'!B881</f>
        <v>DCESTO013-17SB</v>
      </c>
      <c r="C882" s="5" t="str">
        <f>' turmas sistema atual'!Y881</f>
        <v>não</v>
      </c>
      <c r="D882" s="2" t="str">
        <f>' turmas sistema atual'!C881</f>
        <v>Engenharia Econômica C-diurno (São Bernardo do Campo)</v>
      </c>
      <c r="E882" s="2" t="str">
        <f>' turmas sistema atual'!D881</f>
        <v>Engenharia Econômica</v>
      </c>
      <c r="F882" s="2" t="str">
        <f>' turmas sistema atual'!F881</f>
        <v>ESTO013-17</v>
      </c>
      <c r="G882" s="2" t="str">
        <f>' turmas sistema atual'!G881</f>
        <v>C</v>
      </c>
      <c r="H882" s="2" t="str">
        <f>' turmas sistema atual'!W881</f>
        <v xml:space="preserve">segunda das 16:00 às 18:00, semanal ; terça das 16:00 às 18:00, semanal </v>
      </c>
      <c r="I882" s="5" t="str">
        <f>' turmas sistema atual'!X881</f>
        <v/>
      </c>
      <c r="J882" s="5" t="str">
        <f>' turmas sistema atual'!H881</f>
        <v xml:space="preserve">segunda das 16:00 às 18:00, sala A2-S203-SB, semanal , terça das 16:00 às 18:00, sala A2-S203-SB, semanal </v>
      </c>
      <c r="K882" s="5">
        <f>' turmas sistema atual'!I881</f>
        <v>0</v>
      </c>
      <c r="L882" s="5" t="str">
        <f>' turmas sistema atual'!J881</f>
        <v>São Bernardo do Campo</v>
      </c>
      <c r="M882" s="5" t="str">
        <f>' turmas sistema atual'!K881</f>
        <v>diurno</v>
      </c>
      <c r="N882" s="5" t="str">
        <f>' turmas sistema atual'!L881</f>
        <v>4-0-4</v>
      </c>
      <c r="O882" s="5">
        <f>' turmas sistema atual'!M881</f>
        <v>60</v>
      </c>
      <c r="P882" s="5">
        <f>' turmas sistema atual'!N881</f>
        <v>0</v>
      </c>
      <c r="Q882" s="5">
        <f t="shared" si="13"/>
        <v>60</v>
      </c>
      <c r="R882" s="2" t="str">
        <f>UPPER(' turmas sistema atual'!R881)</f>
        <v>EVANDIR MEGLIORINI</v>
      </c>
      <c r="S882" s="2" t="str">
        <f>UPPER(' turmas sistema atual'!S881)</f>
        <v/>
      </c>
    </row>
    <row r="883" spans="1:19" ht="47.25" customHeight="1" thickBot="1" x14ac:dyDescent="0.3">
      <c r="A883" s="2" t="str">
        <f>' turmas sistema atual'!A882</f>
        <v>ENGENHARIAS</v>
      </c>
      <c r="B883" s="2" t="str">
        <f>' turmas sistema atual'!B882</f>
        <v>DDESTO013-17SB</v>
      </c>
      <c r="C883" s="5" t="str">
        <f>' turmas sistema atual'!Y882</f>
        <v>não</v>
      </c>
      <c r="D883" s="2" t="str">
        <f>' turmas sistema atual'!C882</f>
        <v>Engenharia Econômica D-diurno (São Bernardo do Campo)</v>
      </c>
      <c r="E883" s="2" t="str">
        <f>' turmas sistema atual'!D882</f>
        <v>Engenharia Econômica</v>
      </c>
      <c r="F883" s="2" t="str">
        <f>' turmas sistema atual'!F882</f>
        <v>ESTO013-17</v>
      </c>
      <c r="G883" s="2" t="str">
        <f>' turmas sistema atual'!G882</f>
        <v>D</v>
      </c>
      <c r="H883" s="2" t="str">
        <f>' turmas sistema atual'!W882</f>
        <v xml:space="preserve">segunda das 08:00 às 10:00, semanal ; quarta das 10:00 às 12:00, semanal </v>
      </c>
      <c r="I883" s="5" t="str">
        <f>' turmas sistema atual'!X882</f>
        <v/>
      </c>
      <c r="J883" s="5" t="str">
        <f>' turmas sistema atual'!H882</f>
        <v xml:space="preserve">segunda das 08:00 às 10:00, sala A2-S201-SB, semanal , quarta das 10:00 às 12:00, sala A2-S201-SB, semanal </v>
      </c>
      <c r="K883" s="5">
        <f>' turmas sistema atual'!I882</f>
        <v>0</v>
      </c>
      <c r="L883" s="5" t="str">
        <f>' turmas sistema atual'!J882</f>
        <v>São Bernardo do Campo</v>
      </c>
      <c r="M883" s="5" t="str">
        <f>' turmas sistema atual'!K882</f>
        <v>diurno</v>
      </c>
      <c r="N883" s="5" t="str">
        <f>' turmas sistema atual'!L882</f>
        <v>4-0-4</v>
      </c>
      <c r="O883" s="5">
        <f>' turmas sistema atual'!M882</f>
        <v>60</v>
      </c>
      <c r="P883" s="5">
        <f>' turmas sistema atual'!N882</f>
        <v>0</v>
      </c>
      <c r="Q883" s="5">
        <f t="shared" si="13"/>
        <v>60</v>
      </c>
      <c r="R883" s="2" t="str">
        <f>UPPER(' turmas sistema atual'!R882)</f>
        <v>JORGE TOMIOKA</v>
      </c>
      <c r="S883" s="2" t="str">
        <f>UPPER(' turmas sistema atual'!S882)</f>
        <v/>
      </c>
    </row>
    <row r="884" spans="1:19" ht="47.25" customHeight="1" thickBot="1" x14ac:dyDescent="0.3">
      <c r="A884" s="2" t="str">
        <f>' turmas sistema atual'!A883</f>
        <v>ENGENHARIAS</v>
      </c>
      <c r="B884" s="2" t="str">
        <f>' turmas sistema atual'!B883</f>
        <v>DAESTO903-17SA</v>
      </c>
      <c r="C884" s="5" t="str">
        <f>' turmas sistema atual'!Y883</f>
        <v>não</v>
      </c>
      <c r="D884" s="2" t="str">
        <f>' turmas sistema atual'!C883</f>
        <v>Engenharia Unificada II A-diurno (Santo André)</v>
      </c>
      <c r="E884" s="2" t="str">
        <f>' turmas sistema atual'!D883</f>
        <v>Engenharia Unificada II</v>
      </c>
      <c r="F884" s="2" t="str">
        <f>' turmas sistema atual'!F883</f>
        <v>ESTO903-17</v>
      </c>
      <c r="G884" s="2" t="str">
        <f>' turmas sistema atual'!G883</f>
        <v>A</v>
      </c>
      <c r="H884" s="2" t="str">
        <f>' turmas sistema atual'!W883</f>
        <v xml:space="preserve">sexta das 16:00 às 18:00, semanal </v>
      </c>
      <c r="I884" s="5" t="str">
        <f>' turmas sistema atual'!X883</f>
        <v/>
      </c>
      <c r="J884" s="5" t="str">
        <f>' turmas sistema atual'!H883</f>
        <v xml:space="preserve">sexta das 16:00 às 18:00, sala A-101-0, semanal </v>
      </c>
      <c r="K884" s="5">
        <f>' turmas sistema atual'!I883</f>
        <v>0</v>
      </c>
      <c r="L884" s="5" t="str">
        <f>' turmas sistema atual'!J883</f>
        <v>Santo André</v>
      </c>
      <c r="M884" s="5" t="str">
        <f>' turmas sistema atual'!K883</f>
        <v>diurno</v>
      </c>
      <c r="N884" s="5" t="str">
        <f>' turmas sistema atual'!L883</f>
        <v>0-2-5</v>
      </c>
      <c r="O884" s="5">
        <f>' turmas sistema atual'!M883</f>
        <v>40</v>
      </c>
      <c r="P884" s="5">
        <f>' turmas sistema atual'!N883</f>
        <v>0</v>
      </c>
      <c r="Q884" s="5">
        <f t="shared" si="13"/>
        <v>40</v>
      </c>
      <c r="R884" s="2" t="str">
        <f>UPPER(' turmas sistema atual'!R883)</f>
        <v>HUMBERTO DE PAIVA JUNIOR</v>
      </c>
      <c r="S884" s="2" t="str">
        <f>UPPER(' turmas sistema atual'!S883)</f>
        <v>HUMBERTO DE PAIVA JUNIOR</v>
      </c>
    </row>
    <row r="885" spans="1:19" ht="47.25" customHeight="1" thickBot="1" x14ac:dyDescent="0.3">
      <c r="A885" s="2" t="str">
        <f>' turmas sistema atual'!A884</f>
        <v>ENGENHARIAS</v>
      </c>
      <c r="B885" s="2" t="str">
        <f>' turmas sistema atual'!B884</f>
        <v>NAESTO903-17SA</v>
      </c>
      <c r="C885" s="5" t="str">
        <f>' turmas sistema atual'!Y884</f>
        <v>não</v>
      </c>
      <c r="D885" s="2" t="str">
        <f>' turmas sistema atual'!C884</f>
        <v>Engenharia Unificada II A-noturno (Santo André)</v>
      </c>
      <c r="E885" s="2" t="str">
        <f>' turmas sistema atual'!D884</f>
        <v>Engenharia Unificada II</v>
      </c>
      <c r="F885" s="2" t="str">
        <f>' turmas sistema atual'!F884</f>
        <v>ESTO903-17</v>
      </c>
      <c r="G885" s="2" t="str">
        <f>' turmas sistema atual'!G884</f>
        <v>A</v>
      </c>
      <c r="H885" s="2" t="str">
        <f>' turmas sistema atual'!W884</f>
        <v xml:space="preserve">sexta das 21:00 às 23:00, semanal </v>
      </c>
      <c r="I885" s="5" t="str">
        <f>' turmas sistema atual'!X884</f>
        <v/>
      </c>
      <c r="J885" s="5" t="str">
        <f>' turmas sistema atual'!H884</f>
        <v xml:space="preserve">sexta das 21:00 às 23:00, sala A-101-0, semanal </v>
      </c>
      <c r="K885" s="5">
        <f>' turmas sistema atual'!I884</f>
        <v>0</v>
      </c>
      <c r="L885" s="5" t="str">
        <f>' turmas sistema atual'!J884</f>
        <v>Santo André</v>
      </c>
      <c r="M885" s="5" t="str">
        <f>' turmas sistema atual'!K884</f>
        <v>noturno</v>
      </c>
      <c r="N885" s="5" t="str">
        <f>' turmas sistema atual'!L884</f>
        <v>0-2-5</v>
      </c>
      <c r="O885" s="5">
        <f>' turmas sistema atual'!M884</f>
        <v>40</v>
      </c>
      <c r="P885" s="5">
        <f>' turmas sistema atual'!N884</f>
        <v>0</v>
      </c>
      <c r="Q885" s="5">
        <f t="shared" si="13"/>
        <v>40</v>
      </c>
      <c r="R885" s="2" t="str">
        <f>UPPER(' turmas sistema atual'!R884)</f>
        <v>HUMBERTO DE PAIVA JUNIOR</v>
      </c>
      <c r="S885" s="2" t="str">
        <f>UPPER(' turmas sistema atual'!S884)</f>
        <v>HUMBERTO DE PAIVA JUNIOR</v>
      </c>
    </row>
    <row r="886" spans="1:19" ht="47.25" customHeight="1" thickBot="1" x14ac:dyDescent="0.3">
      <c r="A886" s="2" t="str">
        <f>' turmas sistema atual'!A885</f>
        <v>ENGENHARIAS</v>
      </c>
      <c r="B886" s="52" t="str">
        <f>' turmas sistema atual'!B885</f>
        <v>DA1ESTO016-17SA</v>
      </c>
      <c r="C886" s="51" t="str">
        <f>' turmas sistema atual'!Y885</f>
        <v>não</v>
      </c>
      <c r="D886" s="52" t="str">
        <f>' turmas sistema atual'!C885</f>
        <v>Fenômenos de Transporte A1-diurno (Santo André)</v>
      </c>
      <c r="E886" s="2" t="str">
        <f>' turmas sistema atual'!D885</f>
        <v>Fenômenos de Transporte</v>
      </c>
      <c r="F886" s="2" t="str">
        <f>' turmas sistema atual'!F885</f>
        <v>ESTO016-17</v>
      </c>
      <c r="G886" s="2" t="str">
        <f>' turmas sistema atual'!G885</f>
        <v>A1</v>
      </c>
      <c r="H886" s="2" t="str">
        <f>' turmas sistema atual'!W885</f>
        <v xml:space="preserve">terça das 08:00 às 10:00, semanal ; sexta das 10:00 às 12:00, semanal </v>
      </c>
      <c r="I886" s="5" t="str">
        <f>' turmas sistema atual'!X885</f>
        <v/>
      </c>
      <c r="J886" s="5" t="str">
        <f>' turmas sistema atual'!H885</f>
        <v xml:space="preserve">terça das 08:00 às 10:00, sala A-113-0, semanal , sexta das 10:00 às 12:00, sala A-113-0, semanal </v>
      </c>
      <c r="K886" s="5">
        <f>' turmas sistema atual'!I885</f>
        <v>0</v>
      </c>
      <c r="L886" s="5" t="str">
        <f>' turmas sistema atual'!J885</f>
        <v>Santo André</v>
      </c>
      <c r="M886" s="5" t="str">
        <f>' turmas sistema atual'!K885</f>
        <v>diurno</v>
      </c>
      <c r="N886" s="5" t="str">
        <f>' turmas sistema atual'!L885</f>
        <v>4-0-4</v>
      </c>
      <c r="O886" s="5">
        <f>' turmas sistema atual'!M885</f>
        <v>45</v>
      </c>
      <c r="P886" s="5">
        <f>' turmas sistema atual'!N885</f>
        <v>0</v>
      </c>
      <c r="Q886" s="5">
        <f t="shared" si="13"/>
        <v>45</v>
      </c>
      <c r="R886" s="2" t="str">
        <f>UPPER(' turmas sistema atual'!R885)</f>
        <v>REYNALDO PALACIOS BERECHE</v>
      </c>
      <c r="S886" s="2" t="str">
        <f>UPPER(' turmas sistema atual'!S885)</f>
        <v/>
      </c>
    </row>
    <row r="887" spans="1:19" ht="47.25" customHeight="1" thickBot="1" x14ac:dyDescent="0.3">
      <c r="A887" s="2" t="str">
        <f>' turmas sistema atual'!A886</f>
        <v>ENGENHARIAS</v>
      </c>
      <c r="B887" s="52" t="str">
        <f>' turmas sistema atual'!B886</f>
        <v>NA1ESTO016-17SA</v>
      </c>
      <c r="C887" s="51" t="str">
        <f>' turmas sistema atual'!Y886</f>
        <v>não</v>
      </c>
      <c r="D887" s="52" t="str">
        <f>' turmas sistema atual'!C886</f>
        <v>Fenômenos de Transporte A1-noturno (Santo André)</v>
      </c>
      <c r="E887" s="2" t="str">
        <f>' turmas sistema atual'!D886</f>
        <v>Fenômenos de Transporte</v>
      </c>
      <c r="F887" s="2" t="str">
        <f>' turmas sistema atual'!F886</f>
        <v>ESTO016-17</v>
      </c>
      <c r="G887" s="2" t="str">
        <f>' turmas sistema atual'!G886</f>
        <v>A1</v>
      </c>
      <c r="H887" s="2" t="str">
        <f>' turmas sistema atual'!W886</f>
        <v xml:space="preserve">terça das 19:00 às 21:00, semanal ; sexta das 21:00 às 23:00, semanal </v>
      </c>
      <c r="I887" s="5" t="str">
        <f>' turmas sistema atual'!X886</f>
        <v/>
      </c>
      <c r="J887" s="5" t="str">
        <f>' turmas sistema atual'!H886</f>
        <v xml:space="preserve">terça das 19:00 às 21:00, sala A-105-0, semanal , sexta das 21:00 às 23:00, sala A-105-0, semanal </v>
      </c>
      <c r="K887" s="5">
        <f>' turmas sistema atual'!I886</f>
        <v>0</v>
      </c>
      <c r="L887" s="5" t="str">
        <f>' turmas sistema atual'!J886</f>
        <v>Santo André</v>
      </c>
      <c r="M887" s="5" t="str">
        <f>' turmas sistema atual'!K886</f>
        <v>noturno</v>
      </c>
      <c r="N887" s="5" t="str">
        <f>' turmas sistema atual'!L886</f>
        <v>4-0-4</v>
      </c>
      <c r="O887" s="5">
        <f>' turmas sistema atual'!M886</f>
        <v>45</v>
      </c>
      <c r="P887" s="5">
        <f>' turmas sistema atual'!N886</f>
        <v>0</v>
      </c>
      <c r="Q887" s="5">
        <f t="shared" si="13"/>
        <v>45</v>
      </c>
      <c r="R887" s="2" t="str">
        <f>UPPER(' turmas sistema atual'!R886)</f>
        <v>JOAO VICENTE AKWA</v>
      </c>
      <c r="S887" s="2" t="str">
        <f>UPPER(' turmas sistema atual'!S886)</f>
        <v/>
      </c>
    </row>
    <row r="888" spans="1:19" ht="47.25" customHeight="1" thickBot="1" x14ac:dyDescent="0.3">
      <c r="A888" s="2" t="str">
        <f>' turmas sistema atual'!A887</f>
        <v>ENGENHARIAS</v>
      </c>
      <c r="B888" s="2" t="str">
        <f>' turmas sistema atual'!B887</f>
        <v>NA1ESTO016-17SB</v>
      </c>
      <c r="C888" s="5" t="str">
        <f>' turmas sistema atual'!Y887</f>
        <v>não</v>
      </c>
      <c r="D888" s="2" t="str">
        <f>' turmas sistema atual'!C887</f>
        <v>Fenômenos de Transporte A1-noturno (São Bernardo do Campo)</v>
      </c>
      <c r="E888" s="2" t="str">
        <f>' turmas sistema atual'!D887</f>
        <v>Fenômenos de Transporte</v>
      </c>
      <c r="F888" s="2" t="str">
        <f>' turmas sistema atual'!F887</f>
        <v>ESTO016-17</v>
      </c>
      <c r="G888" s="2" t="str">
        <f>' turmas sistema atual'!G887</f>
        <v>A1</v>
      </c>
      <c r="H888" s="2" t="str">
        <f>' turmas sistema atual'!W887</f>
        <v xml:space="preserve">terça das 19:00 às 21:00, semanal ; sexta das 21:00 às 23:00, semanal </v>
      </c>
      <c r="I888" s="5" t="str">
        <f>' turmas sistema atual'!X887</f>
        <v/>
      </c>
      <c r="J888" s="5" t="str">
        <f>' turmas sistema atual'!H887</f>
        <v xml:space="preserve">terça das 19:00 às 21:00, sala A2-S105-SB, semanal , sexta das 21:00 às 23:00, sala A2-S202-SB, semanal </v>
      </c>
      <c r="K888" s="5">
        <f>' turmas sistema atual'!I887</f>
        <v>0</v>
      </c>
      <c r="L888" s="5" t="str">
        <f>' turmas sistema atual'!J887</f>
        <v>São Bernardo do Campo</v>
      </c>
      <c r="M888" s="5" t="str">
        <f>' turmas sistema atual'!K887</f>
        <v>noturno</v>
      </c>
      <c r="N888" s="5" t="str">
        <f>' turmas sistema atual'!L887</f>
        <v>4-0-4</v>
      </c>
      <c r="O888" s="5">
        <f>' turmas sistema atual'!M887</f>
        <v>45</v>
      </c>
      <c r="P888" s="5">
        <f>' turmas sistema atual'!N887</f>
        <v>0</v>
      </c>
      <c r="Q888" s="5">
        <f t="shared" si="13"/>
        <v>45</v>
      </c>
      <c r="R888" s="2" t="str">
        <f>UPPER(' turmas sistema atual'!R887)</f>
        <v>THAIS MAIA ARAUJO</v>
      </c>
      <c r="S888" s="2" t="str">
        <f>UPPER(' turmas sistema atual'!S887)</f>
        <v/>
      </c>
    </row>
    <row r="889" spans="1:19" ht="47.25" customHeight="1" thickBot="1" x14ac:dyDescent="0.3">
      <c r="A889" s="2" t="str">
        <f>' turmas sistema atual'!A888</f>
        <v>ENGENHARIAS</v>
      </c>
      <c r="B889" s="2" t="str">
        <f>' turmas sistema atual'!B888</f>
        <v>DA2ESTO016-17SB</v>
      </c>
      <c r="C889" s="5" t="str">
        <f>' turmas sistema atual'!Y888</f>
        <v>não</v>
      </c>
      <c r="D889" s="2" t="str">
        <f>' turmas sistema atual'!C888</f>
        <v>Fenômenos de Transporte A2-diurno (São Bernardo do Campo)</v>
      </c>
      <c r="E889" s="2" t="str">
        <f>' turmas sistema atual'!D888</f>
        <v>Fenômenos de Transporte</v>
      </c>
      <c r="F889" s="2" t="str">
        <f>' turmas sistema atual'!F888</f>
        <v>ESTO016-17</v>
      </c>
      <c r="G889" s="2" t="str">
        <f>' turmas sistema atual'!G888</f>
        <v>A2</v>
      </c>
      <c r="H889" s="2" t="str">
        <f>' turmas sistema atual'!W888</f>
        <v xml:space="preserve">terça das 08:00 às 10:00, semanal ; sexta das 10:00 às 12:00, semanal </v>
      </c>
      <c r="I889" s="5" t="str">
        <f>' turmas sistema atual'!X888</f>
        <v/>
      </c>
      <c r="J889" s="5" t="str">
        <f>' turmas sistema atual'!H888</f>
        <v xml:space="preserve">terça das 08:00 às 10:00, sala A-103-0, semanal , sexta das 10:00 às 12:00, sala A-102-0, semanal </v>
      </c>
      <c r="K889" s="5">
        <f>' turmas sistema atual'!I888</f>
        <v>0</v>
      </c>
      <c r="L889" s="5" t="str">
        <f>' turmas sistema atual'!J888</f>
        <v>São Bernardo do Campo</v>
      </c>
      <c r="M889" s="5" t="str">
        <f>' turmas sistema atual'!K888</f>
        <v>diurno</v>
      </c>
      <c r="N889" s="5" t="str">
        <f>' turmas sistema atual'!L888</f>
        <v>4-0-4</v>
      </c>
      <c r="O889" s="5">
        <f>' turmas sistema atual'!M888</f>
        <v>45</v>
      </c>
      <c r="P889" s="5">
        <f>' turmas sistema atual'!N888</f>
        <v>0</v>
      </c>
      <c r="Q889" s="5">
        <f t="shared" si="13"/>
        <v>45</v>
      </c>
      <c r="R889" s="2" t="str">
        <f>UPPER(' turmas sistema atual'!R888)</f>
        <v>GILBERTO MARTINS</v>
      </c>
      <c r="S889" s="2" t="str">
        <f>UPPER(' turmas sistema atual'!S888)</f>
        <v/>
      </c>
    </row>
    <row r="890" spans="1:19" ht="47.25" customHeight="1" thickBot="1" x14ac:dyDescent="0.3">
      <c r="A890" s="2" t="str">
        <f>' turmas sistema atual'!A889</f>
        <v>ENGENHARIAS</v>
      </c>
      <c r="B890" s="2" t="str">
        <f>' turmas sistema atual'!B889</f>
        <v>NA2ESTO016-17SA</v>
      </c>
      <c r="C890" s="5" t="str">
        <f>' turmas sistema atual'!Y889</f>
        <v>não</v>
      </c>
      <c r="D890" s="2" t="str">
        <f>' turmas sistema atual'!C889</f>
        <v>Fenômenos de Transporte A2-noturno (Santo André)</v>
      </c>
      <c r="E890" s="2" t="str">
        <f>' turmas sistema atual'!D889</f>
        <v>Fenômenos de Transporte</v>
      </c>
      <c r="F890" s="2" t="str">
        <f>' turmas sistema atual'!F889</f>
        <v>ESTO016-17</v>
      </c>
      <c r="G890" s="2" t="str">
        <f>' turmas sistema atual'!G889</f>
        <v>A2</v>
      </c>
      <c r="H890" s="2" t="str">
        <f>' turmas sistema atual'!W889</f>
        <v xml:space="preserve">terça das 19:00 às 21:00, semanal ; sexta das 21:00 às 23:00, semanal </v>
      </c>
      <c r="I890" s="5" t="str">
        <f>' turmas sistema atual'!X889</f>
        <v/>
      </c>
      <c r="J890" s="5" t="str">
        <f>' turmas sistema atual'!H889</f>
        <v xml:space="preserve">terça das 19:00 às 21:00, sala A-104-0, semanal , sexta das 21:00 às 23:00, sala A-107-0, semanal </v>
      </c>
      <c r="K890" s="5">
        <f>' turmas sistema atual'!I889</f>
        <v>0</v>
      </c>
      <c r="L890" s="5" t="str">
        <f>' turmas sistema atual'!J889</f>
        <v>Santo André</v>
      </c>
      <c r="M890" s="5" t="str">
        <f>' turmas sistema atual'!K889</f>
        <v>noturno</v>
      </c>
      <c r="N890" s="5" t="str">
        <f>' turmas sistema atual'!L889</f>
        <v>4-0-4</v>
      </c>
      <c r="O890" s="5">
        <f>' turmas sistema atual'!M889</f>
        <v>45</v>
      </c>
      <c r="P890" s="5">
        <f>' turmas sistema atual'!N889</f>
        <v>0</v>
      </c>
      <c r="Q890" s="5">
        <f t="shared" si="13"/>
        <v>45</v>
      </c>
      <c r="R890" s="2" t="str">
        <f>UPPER(' turmas sistema atual'!R889)</f>
        <v>GILBERTO MARTINS</v>
      </c>
      <c r="S890" s="2" t="str">
        <f>UPPER(' turmas sistema atual'!S889)</f>
        <v/>
      </c>
    </row>
    <row r="891" spans="1:19" ht="47.25" customHeight="1" thickBot="1" x14ac:dyDescent="0.3">
      <c r="A891" s="2" t="str">
        <f>' turmas sistema atual'!A890</f>
        <v>ENGENHARIAS</v>
      </c>
      <c r="B891" s="2" t="str">
        <f>' turmas sistema atual'!B890</f>
        <v>NA2ESTO016-17SB</v>
      </c>
      <c r="C891" s="5" t="str">
        <f>' turmas sistema atual'!Y890</f>
        <v>não</v>
      </c>
      <c r="D891" s="2" t="str">
        <f>' turmas sistema atual'!C890</f>
        <v>Fenômenos de Transporte A2-noturno (São Bernardo do Campo)</v>
      </c>
      <c r="E891" s="2" t="str">
        <f>' turmas sistema atual'!D890</f>
        <v>Fenômenos de Transporte</v>
      </c>
      <c r="F891" s="2" t="str">
        <f>' turmas sistema atual'!F890</f>
        <v>ESTO016-17</v>
      </c>
      <c r="G891" s="2" t="str">
        <f>' turmas sistema atual'!G890</f>
        <v>A2</v>
      </c>
      <c r="H891" s="2" t="str">
        <f>' turmas sistema atual'!W890</f>
        <v xml:space="preserve">terça das 19:00 às 21:00, semanal ; sexta das 21:00 às 23:00, semanal </v>
      </c>
      <c r="I891" s="5" t="str">
        <f>' turmas sistema atual'!X890</f>
        <v/>
      </c>
      <c r="J891" s="5" t="str">
        <f>' turmas sistema atual'!H890</f>
        <v xml:space="preserve">terça das 19:00 às 21:00, sala A2-S201-SB, semanal , sexta das 21:00 às 23:00, sala A2-S201-SB, semanal </v>
      </c>
      <c r="K891" s="5">
        <f>' turmas sistema atual'!I890</f>
        <v>0</v>
      </c>
      <c r="L891" s="5" t="str">
        <f>' turmas sistema atual'!J890</f>
        <v>São Bernardo do Campo</v>
      </c>
      <c r="M891" s="5" t="str">
        <f>' turmas sistema atual'!K890</f>
        <v>noturno</v>
      </c>
      <c r="N891" s="5" t="str">
        <f>' turmas sistema atual'!L890</f>
        <v>4-0-4</v>
      </c>
      <c r="O891" s="5">
        <f>' turmas sistema atual'!M890</f>
        <v>45</v>
      </c>
      <c r="P891" s="5">
        <f>' turmas sistema atual'!N890</f>
        <v>0</v>
      </c>
      <c r="Q891" s="5">
        <f t="shared" si="13"/>
        <v>45</v>
      </c>
      <c r="R891" s="2" t="str">
        <f>UPPER(' turmas sistema atual'!R890)</f>
        <v>JOAO LAMEU DA SILVA JUNIOR</v>
      </c>
      <c r="S891" s="2" t="str">
        <f>UPPER(' turmas sistema atual'!S890)</f>
        <v>JOAO LAMEU DA SILVA JUNIOR</v>
      </c>
    </row>
    <row r="892" spans="1:19" ht="47.25" customHeight="1" thickBot="1" x14ac:dyDescent="0.3">
      <c r="A892" s="2" t="str">
        <f>' turmas sistema atual'!A891</f>
        <v>ENGENHARIAS</v>
      </c>
      <c r="B892" s="2" t="str">
        <f>' turmas sistema atual'!B891</f>
        <v>NA3ESTO016-17SB</v>
      </c>
      <c r="C892" s="5" t="str">
        <f>' turmas sistema atual'!Y891</f>
        <v>não</v>
      </c>
      <c r="D892" s="2" t="str">
        <f>' turmas sistema atual'!C891</f>
        <v>Fenômenos de Transporte A3-noturno (São Bernardo do Campo)</v>
      </c>
      <c r="E892" s="2" t="str">
        <f>' turmas sistema atual'!D891</f>
        <v>Fenômenos de Transporte</v>
      </c>
      <c r="F892" s="2" t="str">
        <f>' turmas sistema atual'!F891</f>
        <v>ESTO016-17</v>
      </c>
      <c r="G892" s="2" t="str">
        <f>' turmas sistema atual'!G891</f>
        <v>A3</v>
      </c>
      <c r="H892" s="2" t="str">
        <f>' turmas sistema atual'!W891</f>
        <v xml:space="preserve">terça das 19:00 às 21:00, semanal ; sexta das 21:00 às 23:00, semanal </v>
      </c>
      <c r="I892" s="5" t="str">
        <f>' turmas sistema atual'!X891</f>
        <v/>
      </c>
      <c r="J892" s="5" t="str">
        <f>' turmas sistema atual'!H891</f>
        <v xml:space="preserve">terça das 19:00 às 21:00, sala A2-S106-SB, semanal , sexta das 21:00 às 23:00, sala A2-S301-SB, semanal </v>
      </c>
      <c r="K892" s="5">
        <f>' turmas sistema atual'!I891</f>
        <v>0</v>
      </c>
      <c r="L892" s="5" t="str">
        <f>' turmas sistema atual'!J891</f>
        <v>São Bernardo do Campo</v>
      </c>
      <c r="M892" s="5" t="str">
        <f>' turmas sistema atual'!K891</f>
        <v>noturno</v>
      </c>
      <c r="N892" s="5" t="str">
        <f>' turmas sistema atual'!L891</f>
        <v>4-0-4</v>
      </c>
      <c r="O892" s="5">
        <f>' turmas sistema atual'!M891</f>
        <v>45</v>
      </c>
      <c r="P892" s="5">
        <f>' turmas sistema atual'!N891</f>
        <v>0</v>
      </c>
      <c r="Q892" s="5">
        <f t="shared" si="13"/>
        <v>45</v>
      </c>
      <c r="R892" s="2" t="str">
        <f>UPPER(' turmas sistema atual'!R891)</f>
        <v>WAGNER SHIN NISHITANI</v>
      </c>
      <c r="S892" s="2" t="str">
        <f>UPPER(' turmas sistema atual'!S891)</f>
        <v/>
      </c>
    </row>
    <row r="893" spans="1:19" ht="47.25" customHeight="1" thickBot="1" x14ac:dyDescent="0.3">
      <c r="A893" s="2" t="str">
        <f>' turmas sistema atual'!A892</f>
        <v>ENGENHARIAS</v>
      </c>
      <c r="B893" s="2" t="str">
        <f>' turmas sistema atual'!B892</f>
        <v>DAESTO016-17SB</v>
      </c>
      <c r="C893" s="5" t="str">
        <f>' turmas sistema atual'!Y892</f>
        <v>não</v>
      </c>
      <c r="D893" s="2" t="str">
        <f>' turmas sistema atual'!C892</f>
        <v>Fenômenos de Transporte A-diurno (São Bernardo do Campo)</v>
      </c>
      <c r="E893" s="2" t="str">
        <f>' turmas sistema atual'!D892</f>
        <v>Fenômenos de Transporte</v>
      </c>
      <c r="F893" s="2" t="str">
        <f>' turmas sistema atual'!F892</f>
        <v>ESTO016-17</v>
      </c>
      <c r="G893" s="2" t="str">
        <f>' turmas sistema atual'!G892</f>
        <v>A</v>
      </c>
      <c r="H893" s="2" t="str">
        <f>' turmas sistema atual'!W892</f>
        <v xml:space="preserve">terça das 08:00 às 10:00, semanal ; sexta das 10:00 às 12:00, semanal </v>
      </c>
      <c r="I893" s="5" t="str">
        <f>' turmas sistema atual'!X892</f>
        <v/>
      </c>
      <c r="J893" s="5" t="str">
        <f>' turmas sistema atual'!H892</f>
        <v xml:space="preserve">terça das 08:00 às 10:00, sala A2-S208-SB, semanal , sexta das 10:00 às 12:00, sala A2-S105-SB, semanal </v>
      </c>
      <c r="K893" s="5">
        <f>' turmas sistema atual'!I892</f>
        <v>0</v>
      </c>
      <c r="L893" s="5" t="str">
        <f>' turmas sistema atual'!J892</f>
        <v>São Bernardo do Campo</v>
      </c>
      <c r="M893" s="5" t="str">
        <f>' turmas sistema atual'!K892</f>
        <v>diurno</v>
      </c>
      <c r="N893" s="5" t="str">
        <f>' turmas sistema atual'!L892</f>
        <v>4-0-4</v>
      </c>
      <c r="O893" s="5">
        <f>' turmas sistema atual'!M892</f>
        <v>45</v>
      </c>
      <c r="P893" s="5">
        <f>' turmas sistema atual'!N892</f>
        <v>0</v>
      </c>
      <c r="Q893" s="5">
        <f t="shared" si="13"/>
        <v>45</v>
      </c>
      <c r="R893" s="2" t="str">
        <f>UPPER(' turmas sistema atual'!R892)</f>
        <v>JOAO LAMEU DA SILVA JUNIOR</v>
      </c>
      <c r="S893" s="2" t="str">
        <f>UPPER(' turmas sistema atual'!S892)</f>
        <v/>
      </c>
    </row>
    <row r="894" spans="1:19" ht="47.25" customHeight="1" thickBot="1" x14ac:dyDescent="0.3">
      <c r="A894" s="2" t="str">
        <f>' turmas sistema atual'!A893</f>
        <v>ENGENHARIAS</v>
      </c>
      <c r="B894" s="2" t="str">
        <f>' turmas sistema atual'!B893</f>
        <v>DA1ESTO011-17SA</v>
      </c>
      <c r="C894" s="5" t="str">
        <f>' turmas sistema atual'!Y893</f>
        <v>não</v>
      </c>
      <c r="D894" s="2" t="str">
        <f>' turmas sistema atual'!C893</f>
        <v>Fundamentos de Desenho Técnico A1-diurno (Santo André)</v>
      </c>
      <c r="E894" s="2" t="str">
        <f>' turmas sistema atual'!D893</f>
        <v>Fundamentos de Desenho Técnico</v>
      </c>
      <c r="F894" s="2" t="str">
        <f>' turmas sistema atual'!F893</f>
        <v>ESTO011-17</v>
      </c>
      <c r="G894" s="2" t="str">
        <f>' turmas sistema atual'!G893</f>
        <v>A1</v>
      </c>
      <c r="H894" s="2" t="str">
        <f>' turmas sistema atual'!W893</f>
        <v xml:space="preserve">sexta das 10:00 às 12:00, semanal </v>
      </c>
      <c r="I894" s="5" t="str">
        <f>' turmas sistema atual'!X893</f>
        <v/>
      </c>
      <c r="J894" s="5" t="str">
        <f>' turmas sistema atual'!H893</f>
        <v xml:space="preserve">sexta das 10:00 às 12:00, sala S - 305-2, semanal </v>
      </c>
      <c r="K894" s="5">
        <f>' turmas sistema atual'!I893</f>
        <v>0</v>
      </c>
      <c r="L894" s="5" t="str">
        <f>' turmas sistema atual'!J893</f>
        <v>Santo André</v>
      </c>
      <c r="M894" s="5" t="str">
        <f>' turmas sistema atual'!K893</f>
        <v>diurno</v>
      </c>
      <c r="N894" s="5" t="str">
        <f>' turmas sistema atual'!L893</f>
        <v>2-0-4</v>
      </c>
      <c r="O894" s="5">
        <f>' turmas sistema atual'!M893</f>
        <v>40</v>
      </c>
      <c r="P894" s="5">
        <f>' turmas sistema atual'!N893</f>
        <v>0</v>
      </c>
      <c r="Q894" s="5">
        <f t="shared" si="13"/>
        <v>40</v>
      </c>
      <c r="R894" s="2" t="str">
        <f>UPPER(' turmas sistema atual'!R893)</f>
        <v>DELMO ALVES DE MOURA</v>
      </c>
      <c r="S894" s="2" t="str">
        <f>UPPER(' turmas sistema atual'!S893)</f>
        <v/>
      </c>
    </row>
    <row r="895" spans="1:19" ht="47.25" customHeight="1" thickBot="1" x14ac:dyDescent="0.3">
      <c r="A895" s="2" t="str">
        <f>' turmas sistema atual'!A894</f>
        <v>ENGENHARIAS</v>
      </c>
      <c r="B895" s="2" t="str">
        <f>' turmas sistema atual'!B894</f>
        <v>NA1ESTO011-17SA</v>
      </c>
      <c r="C895" s="5" t="str">
        <f>' turmas sistema atual'!Y894</f>
        <v>não</v>
      </c>
      <c r="D895" s="2" t="str">
        <f>' turmas sistema atual'!C894</f>
        <v>Fundamentos de Desenho Técnico A1-noturno (Santo André)</v>
      </c>
      <c r="E895" s="2" t="str">
        <f>' turmas sistema atual'!D894</f>
        <v>Fundamentos de Desenho Técnico</v>
      </c>
      <c r="F895" s="2" t="str">
        <f>' turmas sistema atual'!F894</f>
        <v>ESTO011-17</v>
      </c>
      <c r="G895" s="2" t="str">
        <f>' turmas sistema atual'!G894</f>
        <v>A1</v>
      </c>
      <c r="H895" s="2" t="str">
        <f>' turmas sistema atual'!W894</f>
        <v xml:space="preserve">sexta das 21:00 às 23:00, semanal </v>
      </c>
      <c r="I895" s="5" t="str">
        <f>' turmas sistema atual'!X894</f>
        <v/>
      </c>
      <c r="J895" s="5" t="str">
        <f>' turmas sistema atual'!H894</f>
        <v xml:space="preserve">sexta das 21:00 às 23:00, sala S - 311-1, semanal </v>
      </c>
      <c r="K895" s="5">
        <f>' turmas sistema atual'!I894</f>
        <v>0</v>
      </c>
      <c r="L895" s="5" t="str">
        <f>' turmas sistema atual'!J894</f>
        <v>Santo André</v>
      </c>
      <c r="M895" s="5" t="str">
        <f>' turmas sistema atual'!K894</f>
        <v>noturno</v>
      </c>
      <c r="N895" s="5" t="str">
        <f>' turmas sistema atual'!L894</f>
        <v>2-0-4</v>
      </c>
      <c r="O895" s="5">
        <f>' turmas sistema atual'!M894</f>
        <v>40</v>
      </c>
      <c r="P895" s="5">
        <f>' turmas sistema atual'!N894</f>
        <v>0</v>
      </c>
      <c r="Q895" s="5">
        <f t="shared" si="13"/>
        <v>40</v>
      </c>
      <c r="R895" s="2" t="str">
        <f>UPPER(' turmas sistema atual'!R894)</f>
        <v>SILVIA LENYRA MEIRELLES CAMPOS TITOTTO</v>
      </c>
      <c r="S895" s="2" t="str">
        <f>UPPER(' turmas sistema atual'!S894)</f>
        <v/>
      </c>
    </row>
    <row r="896" spans="1:19" ht="47.25" customHeight="1" thickBot="1" x14ac:dyDescent="0.3">
      <c r="A896" s="2" t="str">
        <f>' turmas sistema atual'!A895</f>
        <v>ENGENHARIAS</v>
      </c>
      <c r="B896" s="2" t="str">
        <f>' turmas sistema atual'!B895</f>
        <v>NA1ESTO011-17SB</v>
      </c>
      <c r="C896" s="5" t="str">
        <f>' turmas sistema atual'!Y895</f>
        <v>não</v>
      </c>
      <c r="D896" s="2" t="str">
        <f>' turmas sistema atual'!C895</f>
        <v>Fundamentos de Desenho Técnico A1-noturno (São Bernardo do Campo)</v>
      </c>
      <c r="E896" s="2" t="str">
        <f>' turmas sistema atual'!D895</f>
        <v>Fundamentos de Desenho Técnico</v>
      </c>
      <c r="F896" s="2" t="str">
        <f>' turmas sistema atual'!F895</f>
        <v>ESTO011-17</v>
      </c>
      <c r="G896" s="2" t="str">
        <f>' turmas sistema atual'!G895</f>
        <v>A1</v>
      </c>
      <c r="H896" s="2" t="str">
        <f>' turmas sistema atual'!W895</f>
        <v xml:space="preserve">sexta das 19:00 às 21:00, semanal </v>
      </c>
      <c r="I896" s="5" t="str">
        <f>' turmas sistema atual'!X895</f>
        <v/>
      </c>
      <c r="J896" s="5" t="str">
        <f>' turmas sistema atual'!H895</f>
        <v xml:space="preserve">sexta das 19:00 às 21:00, sala A2-S106-SB, semanal </v>
      </c>
      <c r="K896" s="5">
        <f>' turmas sistema atual'!I895</f>
        <v>0</v>
      </c>
      <c r="L896" s="5" t="str">
        <f>' turmas sistema atual'!J895</f>
        <v>São Bernardo do Campo</v>
      </c>
      <c r="M896" s="5" t="str">
        <f>' turmas sistema atual'!K895</f>
        <v>noturno</v>
      </c>
      <c r="N896" s="5" t="str">
        <f>' turmas sistema atual'!L895</f>
        <v>2-0-4</v>
      </c>
      <c r="O896" s="5">
        <f>' turmas sistema atual'!M895</f>
        <v>40</v>
      </c>
      <c r="P896" s="5">
        <f>' turmas sistema atual'!N895</f>
        <v>0</v>
      </c>
      <c r="Q896" s="5">
        <f t="shared" si="13"/>
        <v>40</v>
      </c>
      <c r="R896" s="2" t="str">
        <f>UPPER(' turmas sistema atual'!R895)</f>
        <v>REINALDO MARCONDES ORSELLI</v>
      </c>
      <c r="S896" s="2" t="str">
        <f>UPPER(' turmas sistema atual'!S895)</f>
        <v/>
      </c>
    </row>
    <row r="897" spans="1:19" ht="47.25" customHeight="1" thickBot="1" x14ac:dyDescent="0.3">
      <c r="A897" s="2" t="str">
        <f>' turmas sistema atual'!A896</f>
        <v>ENGENHARIAS</v>
      </c>
      <c r="B897" s="2" t="str">
        <f>' turmas sistema atual'!B896</f>
        <v>NA2ESTO011-17SA</v>
      </c>
      <c r="C897" s="5" t="str">
        <f>' turmas sistema atual'!Y896</f>
        <v>não</v>
      </c>
      <c r="D897" s="2" t="str">
        <f>' turmas sistema atual'!C896</f>
        <v>Fundamentos de Desenho Técnico A2-noturno (Santo André)</v>
      </c>
      <c r="E897" s="2" t="str">
        <f>' turmas sistema atual'!D896</f>
        <v>Fundamentos de Desenho Técnico</v>
      </c>
      <c r="F897" s="2" t="str">
        <f>' turmas sistema atual'!F896</f>
        <v>ESTO011-17</v>
      </c>
      <c r="G897" s="2" t="str">
        <f>' turmas sistema atual'!G896</f>
        <v>A2</v>
      </c>
      <c r="H897" s="2" t="str">
        <f>' turmas sistema atual'!W896</f>
        <v xml:space="preserve">sexta das 21:00 às 23:00, semanal </v>
      </c>
      <c r="I897" s="5" t="str">
        <f>' turmas sistema atual'!X896</f>
        <v/>
      </c>
      <c r="J897" s="5" t="str">
        <f>' turmas sistema atual'!H896</f>
        <v xml:space="preserve">sexta das 21:00 às 23:00, sala S-311-3, semanal </v>
      </c>
      <c r="K897" s="5">
        <f>' turmas sistema atual'!I896</f>
        <v>0</v>
      </c>
      <c r="L897" s="5" t="str">
        <f>' turmas sistema atual'!J896</f>
        <v>Santo André</v>
      </c>
      <c r="M897" s="5" t="str">
        <f>' turmas sistema atual'!K896</f>
        <v>noturno</v>
      </c>
      <c r="N897" s="5" t="str">
        <f>' turmas sistema atual'!L896</f>
        <v>2-0-4</v>
      </c>
      <c r="O897" s="5">
        <f>' turmas sistema atual'!M896</f>
        <v>40</v>
      </c>
      <c r="P897" s="5">
        <f>' turmas sistema atual'!N896</f>
        <v>0</v>
      </c>
      <c r="Q897" s="5">
        <f t="shared" si="13"/>
        <v>40</v>
      </c>
      <c r="R897" s="2" t="str">
        <f>UPPER(' turmas sistema atual'!R896)</f>
        <v>RICARDO GASPAR</v>
      </c>
      <c r="S897" s="2" t="str">
        <f>UPPER(' turmas sistema atual'!S896)</f>
        <v/>
      </c>
    </row>
    <row r="898" spans="1:19" ht="47.25" customHeight="1" thickBot="1" x14ac:dyDescent="0.3">
      <c r="A898" s="2" t="str">
        <f>' turmas sistema atual'!A897</f>
        <v>ENGENHARIAS</v>
      </c>
      <c r="B898" s="2" t="str">
        <f>' turmas sistema atual'!B897</f>
        <v>DA3ESTO011-17SA</v>
      </c>
      <c r="C898" s="5" t="str">
        <f>' turmas sistema atual'!Y897</f>
        <v>não</v>
      </c>
      <c r="D898" s="2" t="str">
        <f>' turmas sistema atual'!C897</f>
        <v>Fundamentos de Desenho Técnico A3-diurno (Santo André)</v>
      </c>
      <c r="E898" s="2" t="str">
        <f>' turmas sistema atual'!D897</f>
        <v>Fundamentos de Desenho Técnico</v>
      </c>
      <c r="F898" s="2" t="str">
        <f>' turmas sistema atual'!F897</f>
        <v>ESTO011-17</v>
      </c>
      <c r="G898" s="2" t="str">
        <f>' turmas sistema atual'!G897</f>
        <v>A3</v>
      </c>
      <c r="H898" s="2" t="str">
        <f>' turmas sistema atual'!W897</f>
        <v xml:space="preserve">sexta das 10:00 às 12:00, semanal </v>
      </c>
      <c r="I898" s="5" t="str">
        <f>' turmas sistema atual'!X897</f>
        <v/>
      </c>
      <c r="J898" s="5" t="str">
        <f>' turmas sistema atual'!H897</f>
        <v xml:space="preserve">sexta das 10:00 às 12:00, sala S-302-2, semanal </v>
      </c>
      <c r="K898" s="5">
        <f>' turmas sistema atual'!I897</f>
        <v>0</v>
      </c>
      <c r="L898" s="5" t="str">
        <f>' turmas sistema atual'!J897</f>
        <v>Santo André</v>
      </c>
      <c r="M898" s="5" t="str">
        <f>' turmas sistema atual'!K897</f>
        <v>diurno</v>
      </c>
      <c r="N898" s="5" t="str">
        <f>' turmas sistema atual'!L897</f>
        <v>2-0-4</v>
      </c>
      <c r="O898" s="5">
        <f>' turmas sistema atual'!M897</f>
        <v>40</v>
      </c>
      <c r="P898" s="5">
        <f>' turmas sistema atual'!N897</f>
        <v>0</v>
      </c>
      <c r="Q898" s="5">
        <f t="shared" si="13"/>
        <v>40</v>
      </c>
      <c r="R898" s="2" t="str">
        <f>UPPER(' turmas sistema atual'!R897)</f>
        <v>HUMBERTO DE PAIVA JUNIOR</v>
      </c>
      <c r="S898" s="2" t="str">
        <f>UPPER(' turmas sistema atual'!S897)</f>
        <v/>
      </c>
    </row>
    <row r="899" spans="1:19" ht="47.25" customHeight="1" thickBot="1" x14ac:dyDescent="0.3">
      <c r="A899" s="2" t="str">
        <f>' turmas sistema atual'!A898</f>
        <v>ENGENHARIAS</v>
      </c>
      <c r="B899" s="2" t="str">
        <f>' turmas sistema atual'!B898</f>
        <v>DAESTO011-17SB</v>
      </c>
      <c r="C899" s="5" t="str">
        <f>' turmas sistema atual'!Y898</f>
        <v>não</v>
      </c>
      <c r="D899" s="2" t="str">
        <f>' turmas sistema atual'!C898</f>
        <v>Fundamentos de Desenho Técnico A-diurno (São Bernardo do Campo)</v>
      </c>
      <c r="E899" s="2" t="str">
        <f>' turmas sistema atual'!D898</f>
        <v>Fundamentos de Desenho Técnico</v>
      </c>
      <c r="F899" s="2" t="str">
        <f>' turmas sistema atual'!F898</f>
        <v>ESTO011-17</v>
      </c>
      <c r="G899" s="2" t="str">
        <f>' turmas sistema atual'!G898</f>
        <v>A</v>
      </c>
      <c r="H899" s="2" t="str">
        <f>' turmas sistema atual'!W898</f>
        <v xml:space="preserve">sexta das 08:00 às 10:00, semanal </v>
      </c>
      <c r="I899" s="5" t="str">
        <f>' turmas sistema atual'!X898</f>
        <v/>
      </c>
      <c r="J899" s="5" t="str">
        <f>' turmas sistema atual'!H898</f>
        <v xml:space="preserve">sexta das 08:00 às 10:00, sala A2-S307-SB, semanal </v>
      </c>
      <c r="K899" s="5">
        <f>' turmas sistema atual'!I898</f>
        <v>0</v>
      </c>
      <c r="L899" s="5" t="str">
        <f>' turmas sistema atual'!J898</f>
        <v>São Bernardo do Campo</v>
      </c>
      <c r="M899" s="5" t="str">
        <f>' turmas sistema atual'!K898</f>
        <v>diurno</v>
      </c>
      <c r="N899" s="5" t="str">
        <f>' turmas sistema atual'!L898</f>
        <v>2-0-4</v>
      </c>
      <c r="O899" s="5">
        <f>' turmas sistema atual'!M898</f>
        <v>40</v>
      </c>
      <c r="P899" s="5">
        <f>' turmas sistema atual'!N898</f>
        <v>0</v>
      </c>
      <c r="Q899" s="5">
        <f t="shared" si="13"/>
        <v>40</v>
      </c>
      <c r="R899" s="2" t="str">
        <f>UPPER(' turmas sistema atual'!R898)</f>
        <v>LUIZ DE SIQUEIRA MARTINS FILHO</v>
      </c>
      <c r="S899" s="2" t="str">
        <f>UPPER(' turmas sistema atual'!S898)</f>
        <v/>
      </c>
    </row>
    <row r="900" spans="1:19" ht="47.25" customHeight="1" thickBot="1" x14ac:dyDescent="0.3">
      <c r="A900" s="2" t="str">
        <f>' turmas sistema atual'!A899</f>
        <v>ENGENHARIAS</v>
      </c>
      <c r="B900" s="2" t="str">
        <f>' turmas sistema atual'!B899</f>
        <v>DAESTO004-17SA</v>
      </c>
      <c r="C900" s="5" t="str">
        <f>' turmas sistema atual'!Y899</f>
        <v>não</v>
      </c>
      <c r="D900" s="2" t="str">
        <f>' turmas sistema atual'!C899</f>
        <v>Instrumentação e Controle A-diurno (Santo André)</v>
      </c>
      <c r="E900" s="2" t="str">
        <f>' turmas sistema atual'!D899</f>
        <v>Instrumentação e Controle</v>
      </c>
      <c r="F900" s="2" t="str">
        <f>' turmas sistema atual'!F899</f>
        <v>ESTO004-17</v>
      </c>
      <c r="G900" s="2" t="str">
        <f>' turmas sistema atual'!G899</f>
        <v>A</v>
      </c>
      <c r="H900" s="2" t="str">
        <f>' turmas sistema atual'!W899</f>
        <v>terça das 08:00 às 10:00, semanal ; quinta das 10:00 às 12:00, quinzenal I</v>
      </c>
      <c r="I900" s="5" t="str">
        <f>' turmas sistema atual'!X899</f>
        <v>quinta das 10:00 às 12:00, quinzenal II</v>
      </c>
      <c r="J900" s="5" t="str">
        <f>' turmas sistema atual'!H899</f>
        <v>terça das 08:00 às 10:00, sala S - 311-1, semanal , quinta das 10:00 às 12:00, sala S - 311-1, quinzenal I</v>
      </c>
      <c r="K900" s="5" t="str">
        <f>' turmas sistema atual'!I899</f>
        <v>quinta das 10:00 às 12:00, sala 407-1, quinzenal II</v>
      </c>
      <c r="L900" s="5" t="str">
        <f>' turmas sistema atual'!J899</f>
        <v>Santo André</v>
      </c>
      <c r="M900" s="5" t="str">
        <f>' turmas sistema atual'!K899</f>
        <v>diurno</v>
      </c>
      <c r="N900" s="5" t="str">
        <f>' turmas sistema atual'!L899</f>
        <v>3-1-5</v>
      </c>
      <c r="O900" s="5">
        <f>' turmas sistema atual'!M899</f>
        <v>60</v>
      </c>
      <c r="P900" s="5">
        <f>' turmas sistema atual'!N899</f>
        <v>0</v>
      </c>
      <c r="Q900" s="5">
        <f t="shared" ref="Q900:Q963" si="14">O900-P900</f>
        <v>60</v>
      </c>
      <c r="R900" s="2" t="str">
        <f>UPPER(' turmas sistema atual'!R899)</f>
        <v>ROBERTO JACOBE RODRIGUES</v>
      </c>
      <c r="S900" s="2" t="str">
        <f>UPPER(' turmas sistema atual'!S899)</f>
        <v>ROBERTO JACOBE RODRIGUES</v>
      </c>
    </row>
    <row r="901" spans="1:19" ht="47.25" customHeight="1" thickBot="1" x14ac:dyDescent="0.3">
      <c r="A901" s="2" t="str">
        <f>' turmas sistema atual'!A900</f>
        <v>ENGENHARIAS</v>
      </c>
      <c r="B901" s="2" t="str">
        <f>' turmas sistema atual'!B900</f>
        <v>NAESTO004-17SA</v>
      </c>
      <c r="C901" s="5" t="str">
        <f>' turmas sistema atual'!Y900</f>
        <v>não</v>
      </c>
      <c r="D901" s="2" t="str">
        <f>' turmas sistema atual'!C900</f>
        <v>Instrumentação e Controle A-noturno (Santo André)</v>
      </c>
      <c r="E901" s="2" t="str">
        <f>' turmas sistema atual'!D900</f>
        <v>Instrumentação e Controle</v>
      </c>
      <c r="F901" s="2" t="str">
        <f>' turmas sistema atual'!F900</f>
        <v>ESTO004-17</v>
      </c>
      <c r="G901" s="2" t="str">
        <f>' turmas sistema atual'!G900</f>
        <v>A</v>
      </c>
      <c r="H901" s="2" t="str">
        <f>' turmas sistema atual'!W900</f>
        <v xml:space="preserve">segunda das 19:00 às 21:00, quinzenal I; quarta das 21:00 às 23:00, semanal </v>
      </c>
      <c r="I901" s="5" t="str">
        <f>' turmas sistema atual'!X900</f>
        <v>segunda das 19:00 às 21:00, quinzenal II</v>
      </c>
      <c r="J901" s="5" t="str">
        <f>' turmas sistema atual'!H900</f>
        <v xml:space="preserve">segunda das 19:00 às 21:00, sala A-113-0, quinzenal I, quarta das 21:00 às 23:00, sala A-113-0, semanal </v>
      </c>
      <c r="K901" s="5" t="str">
        <f>' turmas sistema atual'!I900</f>
        <v>segunda das 19:00 às 21:00, sala 405-1, quinzenal II</v>
      </c>
      <c r="L901" s="5" t="str">
        <f>' turmas sistema atual'!J900</f>
        <v>Santo André</v>
      </c>
      <c r="M901" s="5" t="str">
        <f>' turmas sistema atual'!K900</f>
        <v>noturno</v>
      </c>
      <c r="N901" s="5" t="str">
        <f>' turmas sistema atual'!L900</f>
        <v>3-1-5</v>
      </c>
      <c r="O901" s="5">
        <f>' turmas sistema atual'!M900</f>
        <v>60</v>
      </c>
      <c r="P901" s="5">
        <f>' turmas sistema atual'!N900</f>
        <v>0</v>
      </c>
      <c r="Q901" s="5">
        <f t="shared" si="14"/>
        <v>60</v>
      </c>
      <c r="R901" s="2" t="str">
        <f>UPPER(' turmas sistema atual'!R900)</f>
        <v>ANDRE FENILI</v>
      </c>
      <c r="S901" s="2" t="str">
        <f>UPPER(' turmas sistema atual'!S900)</f>
        <v>ANDRE FENILI</v>
      </c>
    </row>
    <row r="902" spans="1:19" ht="47.25" customHeight="1" thickBot="1" x14ac:dyDescent="0.3">
      <c r="A902" s="2" t="str">
        <f>' turmas sistema atual'!A901</f>
        <v>ENGENHARIAS</v>
      </c>
      <c r="B902" s="2" t="str">
        <f>' turmas sistema atual'!B901</f>
        <v>DA1ESTO005-17SA</v>
      </c>
      <c r="C902" s="5" t="str">
        <f>' turmas sistema atual'!Y901</f>
        <v>não</v>
      </c>
      <c r="D902" s="2" t="str">
        <f>' turmas sistema atual'!C901</f>
        <v>Introdução às Engenharias A1-diurno (Santo André)</v>
      </c>
      <c r="E902" s="2" t="str">
        <f>' turmas sistema atual'!D901</f>
        <v>Introdução às Engenharias</v>
      </c>
      <c r="F902" s="2" t="str">
        <f>' turmas sistema atual'!F901</f>
        <v>ESTO005-17</v>
      </c>
      <c r="G902" s="2" t="str">
        <f>' turmas sistema atual'!G901</f>
        <v>A1</v>
      </c>
      <c r="H902" s="2" t="str">
        <f>' turmas sistema atual'!W901</f>
        <v xml:space="preserve">segunda das 14:00 às 16:00, semanal </v>
      </c>
      <c r="I902" s="5" t="str">
        <f>' turmas sistema atual'!X901</f>
        <v/>
      </c>
      <c r="J902" s="5" t="str">
        <f>' turmas sistema atual'!H901</f>
        <v xml:space="preserve">segunda das 14:00 às 16:00, sala A-106-0, semanal </v>
      </c>
      <c r="K902" s="5">
        <f>' turmas sistema atual'!I901</f>
        <v>0</v>
      </c>
      <c r="L902" s="5" t="str">
        <f>' turmas sistema atual'!J901</f>
        <v>Santo André</v>
      </c>
      <c r="M902" s="5" t="str">
        <f>' turmas sistema atual'!K901</f>
        <v>diurno</v>
      </c>
      <c r="N902" s="5" t="str">
        <f>' turmas sistema atual'!L901</f>
        <v>2-0-4</v>
      </c>
      <c r="O902" s="5">
        <f>' turmas sistema atual'!M901</f>
        <v>60</v>
      </c>
      <c r="P902" s="5">
        <f>' turmas sistema atual'!N901</f>
        <v>0</v>
      </c>
      <c r="Q902" s="5">
        <f t="shared" si="14"/>
        <v>60</v>
      </c>
      <c r="R902" s="2" t="str">
        <f>UPPER(' turmas sistema atual'!R901)</f>
        <v>MÁRCIA MARIA PENTEADO MARCHESINI</v>
      </c>
      <c r="S902" s="2" t="str">
        <f>UPPER(' turmas sistema atual'!S901)</f>
        <v>MÁRCIA MARIA PENTEADO MARCHESINI</v>
      </c>
    </row>
    <row r="903" spans="1:19" ht="47.25" customHeight="1" thickBot="1" x14ac:dyDescent="0.3">
      <c r="A903" s="2" t="str">
        <f>' turmas sistema atual'!A902</f>
        <v>ENGENHARIAS</v>
      </c>
      <c r="B903" s="2" t="str">
        <f>' turmas sistema atual'!B902</f>
        <v>DA2ESTO005-17SA</v>
      </c>
      <c r="C903" s="5" t="str">
        <f>' turmas sistema atual'!Y902</f>
        <v>não</v>
      </c>
      <c r="D903" s="2" t="str">
        <f>' turmas sistema atual'!C902</f>
        <v>Introdução às Engenharias A2-diurno (Santo André)</v>
      </c>
      <c r="E903" s="2" t="str">
        <f>' turmas sistema atual'!D902</f>
        <v>Introdução às Engenharias</v>
      </c>
      <c r="F903" s="2" t="str">
        <f>' turmas sistema atual'!F902</f>
        <v>ESTO005-17</v>
      </c>
      <c r="G903" s="2" t="str">
        <f>' turmas sistema atual'!G902</f>
        <v>A2</v>
      </c>
      <c r="H903" s="2" t="str">
        <f>' turmas sistema atual'!W902</f>
        <v xml:space="preserve">segunda das 14:00 às 16:00, semanal </v>
      </c>
      <c r="I903" s="5" t="str">
        <f>' turmas sistema atual'!X902</f>
        <v/>
      </c>
      <c r="J903" s="5" t="str">
        <f>' turmas sistema atual'!H902</f>
        <v xml:space="preserve">segunda das 14:00 às 16:00, sala A-104-0, semanal </v>
      </c>
      <c r="K903" s="5">
        <f>' turmas sistema atual'!I902</f>
        <v>0</v>
      </c>
      <c r="L903" s="5" t="str">
        <f>' turmas sistema atual'!J902</f>
        <v>Santo André</v>
      </c>
      <c r="M903" s="5" t="str">
        <f>' turmas sistema atual'!K902</f>
        <v>diurno</v>
      </c>
      <c r="N903" s="5" t="str">
        <f>' turmas sistema atual'!L902</f>
        <v>2-0-4</v>
      </c>
      <c r="O903" s="5">
        <f>' turmas sistema atual'!M902</f>
        <v>60</v>
      </c>
      <c r="P903" s="5">
        <f>' turmas sistema atual'!N902</f>
        <v>0</v>
      </c>
      <c r="Q903" s="5">
        <f t="shared" si="14"/>
        <v>60</v>
      </c>
      <c r="R903" s="2" t="str">
        <f>UPPER(' turmas sistema atual'!R902)</f>
        <v>WALLACE GUSMÃO FERREIRA</v>
      </c>
      <c r="S903" s="2" t="str">
        <f>UPPER(' turmas sistema atual'!S902)</f>
        <v/>
      </c>
    </row>
    <row r="904" spans="1:19" ht="47.25" customHeight="1" thickBot="1" x14ac:dyDescent="0.3">
      <c r="A904" s="2" t="str">
        <f>' turmas sistema atual'!A903</f>
        <v>ENGENHARIAS</v>
      </c>
      <c r="B904" s="2" t="str">
        <f>' turmas sistema atual'!B903</f>
        <v>DBESTO005-17SA</v>
      </c>
      <c r="C904" s="5" t="str">
        <f>' turmas sistema atual'!Y903</f>
        <v>não</v>
      </c>
      <c r="D904" s="2" t="str">
        <f>' turmas sistema atual'!C903</f>
        <v>Introdução às Engenharias B-diurno (Santo André)</v>
      </c>
      <c r="E904" s="2" t="str">
        <f>' turmas sistema atual'!D903</f>
        <v>Introdução às Engenharias</v>
      </c>
      <c r="F904" s="2" t="str">
        <f>' turmas sistema atual'!F903</f>
        <v>ESTO005-17</v>
      </c>
      <c r="G904" s="2" t="str">
        <f>' turmas sistema atual'!G903</f>
        <v>B</v>
      </c>
      <c r="H904" s="2" t="str">
        <f>' turmas sistema atual'!W903</f>
        <v xml:space="preserve">segunda das 17:00 às 19:00, semanal </v>
      </c>
      <c r="I904" s="5" t="str">
        <f>' turmas sistema atual'!X903</f>
        <v/>
      </c>
      <c r="J904" s="5" t="str">
        <f>' turmas sistema atual'!H903</f>
        <v xml:space="preserve">segunda das 17:00 às 19:00, sala A-107-0, semanal </v>
      </c>
      <c r="K904" s="5">
        <f>' turmas sistema atual'!I903</f>
        <v>0</v>
      </c>
      <c r="L904" s="5" t="str">
        <f>' turmas sistema atual'!J903</f>
        <v>Santo André</v>
      </c>
      <c r="M904" s="5" t="str">
        <f>' turmas sistema atual'!K903</f>
        <v>diurno</v>
      </c>
      <c r="N904" s="5" t="str">
        <f>' turmas sistema atual'!L903</f>
        <v>2-0-4</v>
      </c>
      <c r="O904" s="5">
        <f>' turmas sistema atual'!M903</f>
        <v>60</v>
      </c>
      <c r="P904" s="5">
        <f>' turmas sistema atual'!N903</f>
        <v>0</v>
      </c>
      <c r="Q904" s="5">
        <f t="shared" si="14"/>
        <v>60</v>
      </c>
      <c r="R904" s="2" t="str">
        <f>UPPER(' turmas sistema atual'!R903)</f>
        <v>RENATA AYRES ROCHA</v>
      </c>
      <c r="S904" s="2" t="str">
        <f>UPPER(' turmas sistema atual'!S903)</f>
        <v/>
      </c>
    </row>
    <row r="905" spans="1:19" ht="47.25" customHeight="1" thickBot="1" x14ac:dyDescent="0.3">
      <c r="A905" s="2" t="str">
        <f>' turmas sistema atual'!A904</f>
        <v>ENGENHARIAS</v>
      </c>
      <c r="B905" s="2" t="str">
        <f>' turmas sistema atual'!B904</f>
        <v>NBESTO005-17SA</v>
      </c>
      <c r="C905" s="5" t="str">
        <f>' turmas sistema atual'!Y904</f>
        <v>não</v>
      </c>
      <c r="D905" s="2" t="str">
        <f>' turmas sistema atual'!C904</f>
        <v>Introdução às Engenharias B-noturno (Santo André)</v>
      </c>
      <c r="E905" s="2" t="str">
        <f>' turmas sistema atual'!D904</f>
        <v>Introdução às Engenharias</v>
      </c>
      <c r="F905" s="2" t="str">
        <f>' turmas sistema atual'!F904</f>
        <v>ESTO005-17</v>
      </c>
      <c r="G905" s="2" t="str">
        <f>' turmas sistema atual'!G904</f>
        <v>B</v>
      </c>
      <c r="H905" s="2" t="str">
        <f>' turmas sistema atual'!W904</f>
        <v xml:space="preserve">terça das 19:00 às 21:00, semanal </v>
      </c>
      <c r="I905" s="5" t="str">
        <f>' turmas sistema atual'!X904</f>
        <v/>
      </c>
      <c r="J905" s="5" t="str">
        <f>' turmas sistema atual'!H904</f>
        <v xml:space="preserve">terça das 19:00 às 21:00, sala A-106-0, semanal </v>
      </c>
      <c r="K905" s="5">
        <f>' turmas sistema atual'!I904</f>
        <v>0</v>
      </c>
      <c r="L905" s="5" t="str">
        <f>' turmas sistema atual'!J904</f>
        <v>Santo André</v>
      </c>
      <c r="M905" s="5" t="str">
        <f>' turmas sistema atual'!K904</f>
        <v>noturno</v>
      </c>
      <c r="N905" s="5" t="str">
        <f>' turmas sistema atual'!L904</f>
        <v>2-0-4</v>
      </c>
      <c r="O905" s="5">
        <f>' turmas sistema atual'!M904</f>
        <v>60</v>
      </c>
      <c r="P905" s="5">
        <f>' turmas sistema atual'!N904</f>
        <v>0</v>
      </c>
      <c r="Q905" s="5">
        <f t="shared" si="14"/>
        <v>60</v>
      </c>
      <c r="R905" s="2" t="str">
        <f>UPPER(' turmas sistema atual'!R904)</f>
        <v>LUIZ ANTONIO CELIBERTO JUNIOR</v>
      </c>
      <c r="S905" s="2" t="str">
        <f>UPPER(' turmas sistema atual'!S904)</f>
        <v>LUIZ ANTONIO CELIBERTO JUNIOR</v>
      </c>
    </row>
    <row r="906" spans="1:19" ht="47.25" customHeight="1" thickBot="1" x14ac:dyDescent="0.3">
      <c r="A906" s="2" t="str">
        <f>' turmas sistema atual'!A905</f>
        <v>ENGENHARIAS</v>
      </c>
      <c r="B906" s="2" t="str">
        <f>' turmas sistema atual'!B905</f>
        <v>DCESTO005-17SA</v>
      </c>
      <c r="C906" s="5" t="str">
        <f>' turmas sistema atual'!Y905</f>
        <v>não</v>
      </c>
      <c r="D906" s="2" t="str">
        <f>' turmas sistema atual'!C905</f>
        <v>Introdução às Engenharias C-diurno (Santo André)</v>
      </c>
      <c r="E906" s="2" t="str">
        <f>' turmas sistema atual'!D905</f>
        <v>Introdução às Engenharias</v>
      </c>
      <c r="F906" s="2" t="str">
        <f>' turmas sistema atual'!F905</f>
        <v>ESTO005-17</v>
      </c>
      <c r="G906" s="2" t="str">
        <f>' turmas sistema atual'!G905</f>
        <v>C</v>
      </c>
      <c r="H906" s="2" t="str">
        <f>' turmas sistema atual'!W905</f>
        <v xml:space="preserve">terça das 14:00 às 16:00, semanal </v>
      </c>
      <c r="I906" s="5" t="str">
        <f>' turmas sistema atual'!X905</f>
        <v/>
      </c>
      <c r="J906" s="5" t="str">
        <f>' turmas sistema atual'!H905</f>
        <v xml:space="preserve">terça das 14:00 às 16:00, sala A-104-0, semanal </v>
      </c>
      <c r="K906" s="5">
        <f>' turmas sistema atual'!I905</f>
        <v>0</v>
      </c>
      <c r="L906" s="5" t="str">
        <f>' turmas sistema atual'!J905</f>
        <v>Santo André</v>
      </c>
      <c r="M906" s="5" t="str">
        <f>' turmas sistema atual'!K905</f>
        <v>diurno</v>
      </c>
      <c r="N906" s="5" t="str">
        <f>' turmas sistema atual'!L905</f>
        <v>2-0-4</v>
      </c>
      <c r="O906" s="5">
        <f>' turmas sistema atual'!M905</f>
        <v>60</v>
      </c>
      <c r="P906" s="5">
        <f>' turmas sistema atual'!N905</f>
        <v>0</v>
      </c>
      <c r="Q906" s="5">
        <f t="shared" si="14"/>
        <v>60</v>
      </c>
      <c r="R906" s="2" t="str">
        <f>UPPER(' turmas sistema atual'!R905)</f>
        <v>RENATA AYRES ROCHA</v>
      </c>
      <c r="S906" s="2" t="str">
        <f>UPPER(' turmas sistema atual'!S905)</f>
        <v/>
      </c>
    </row>
    <row r="907" spans="1:19" ht="47.25" customHeight="1" thickBot="1" x14ac:dyDescent="0.3">
      <c r="A907" s="2" t="str">
        <f>' turmas sistema atual'!A906</f>
        <v>ENGENHARIAS</v>
      </c>
      <c r="B907" s="2" t="str">
        <f>' turmas sistema atual'!B906</f>
        <v>DDESTO005-17SA</v>
      </c>
      <c r="C907" s="5" t="str">
        <f>' turmas sistema atual'!Y906</f>
        <v>não</v>
      </c>
      <c r="D907" s="2" t="str">
        <f>' turmas sistema atual'!C906</f>
        <v>Introdução às Engenharias D-diurno (Santo André)</v>
      </c>
      <c r="E907" s="2" t="str">
        <f>' turmas sistema atual'!D906</f>
        <v>Introdução às Engenharias</v>
      </c>
      <c r="F907" s="2" t="str">
        <f>' turmas sistema atual'!F906</f>
        <v>ESTO005-17</v>
      </c>
      <c r="G907" s="2" t="str">
        <f>' turmas sistema atual'!G906</f>
        <v>D</v>
      </c>
      <c r="H907" s="2" t="str">
        <f>' turmas sistema atual'!W906</f>
        <v xml:space="preserve">terça das 17:00 às 19:00, semanal </v>
      </c>
      <c r="I907" s="5" t="str">
        <f>' turmas sistema atual'!X906</f>
        <v/>
      </c>
      <c r="J907" s="5" t="str">
        <f>' turmas sistema atual'!H906</f>
        <v xml:space="preserve">terça das 17:00 às 19:00, sala A-104-0, semanal </v>
      </c>
      <c r="K907" s="5">
        <f>' turmas sistema atual'!I906</f>
        <v>0</v>
      </c>
      <c r="L907" s="5" t="str">
        <f>' turmas sistema atual'!J906</f>
        <v>Santo André</v>
      </c>
      <c r="M907" s="5" t="str">
        <f>' turmas sistema atual'!K906</f>
        <v>diurno</v>
      </c>
      <c r="N907" s="5" t="str">
        <f>' turmas sistema atual'!L906</f>
        <v>2-0-4</v>
      </c>
      <c r="O907" s="5">
        <f>' turmas sistema atual'!M906</f>
        <v>60</v>
      </c>
      <c r="P907" s="5">
        <f>' turmas sistema atual'!N906</f>
        <v>0</v>
      </c>
      <c r="Q907" s="5">
        <f t="shared" si="14"/>
        <v>60</v>
      </c>
      <c r="R907" s="2" t="str">
        <f>UPPER(' turmas sistema atual'!R906)</f>
        <v>FRANCISCO DE ASSIS COMARU</v>
      </c>
      <c r="S907" s="2" t="str">
        <f>UPPER(' turmas sistema atual'!S906)</f>
        <v/>
      </c>
    </row>
    <row r="908" spans="1:19" ht="47.25" customHeight="1" thickBot="1" x14ac:dyDescent="0.3">
      <c r="A908" s="2" t="str">
        <f>' turmas sistema atual'!A907</f>
        <v>ENGENHARIAS</v>
      </c>
      <c r="B908" s="2" t="str">
        <f>' turmas sistema atual'!B907</f>
        <v>NA1ESTO006-17SB</v>
      </c>
      <c r="C908" s="5" t="str">
        <f>' turmas sistema atual'!Y907</f>
        <v>não</v>
      </c>
      <c r="D908" s="2" t="str">
        <f>' turmas sistema atual'!C907</f>
        <v>Materiais e Suas Propriedades A1-noturno (São Bernardo do Campo)</v>
      </c>
      <c r="E908" s="2" t="str">
        <f>' turmas sistema atual'!D907</f>
        <v>Materiais e Suas Propriedades</v>
      </c>
      <c r="F908" s="2" t="str">
        <f>' turmas sistema atual'!F907</f>
        <v>ESTO006-17</v>
      </c>
      <c r="G908" s="2" t="str">
        <f>' turmas sistema atual'!G907</f>
        <v>A1</v>
      </c>
      <c r="H908" s="2" t="str">
        <f>' turmas sistema atual'!W907</f>
        <v xml:space="preserve">terça das 21:00 às 23:00, quinzenal II; sexta das 19:00 às 21:00, semanal </v>
      </c>
      <c r="I908" s="5" t="str">
        <f>' turmas sistema atual'!X907</f>
        <v>terça das 21:00 às 23:00, quinzenal I</v>
      </c>
      <c r="J908" s="5" t="str">
        <f>' turmas sistema atual'!H907</f>
        <v xml:space="preserve">terça das 21:00 às 23:00, sala A2-S301-SB, quinzenal II, sexta das 19:00 às 21:00, sala A2-S301-SB, semanal </v>
      </c>
      <c r="K908" s="5" t="str">
        <f>' turmas sistema atual'!I907</f>
        <v>terça das 21:00 às 23:00, sala O-L03, quinzenal I</v>
      </c>
      <c r="L908" s="5" t="str">
        <f>' turmas sistema atual'!J907</f>
        <v>São Bernardo do Campo</v>
      </c>
      <c r="M908" s="5" t="str">
        <f>' turmas sistema atual'!K907</f>
        <v>noturno</v>
      </c>
      <c r="N908" s="5" t="str">
        <f>' turmas sistema atual'!L907</f>
        <v>3-1-5</v>
      </c>
      <c r="O908" s="5">
        <f>' turmas sistema atual'!M907</f>
        <v>45</v>
      </c>
      <c r="P908" s="5">
        <f>' turmas sistema atual'!N907</f>
        <v>0</v>
      </c>
      <c r="Q908" s="5">
        <f t="shared" si="14"/>
        <v>45</v>
      </c>
      <c r="R908" s="2" t="str">
        <f>UPPER(' turmas sistema atual'!R907)</f>
        <v>SONIA MARIA MALMONGE</v>
      </c>
      <c r="S908" s="2" t="str">
        <f>UPPER(' turmas sistema atual'!S907)</f>
        <v>SONIA MARIA MALMONGE</v>
      </c>
    </row>
    <row r="909" spans="1:19" ht="47.25" customHeight="1" thickBot="1" x14ac:dyDescent="0.3">
      <c r="A909" s="2" t="str">
        <f>' turmas sistema atual'!A908</f>
        <v>ENGENHARIAS</v>
      </c>
      <c r="B909" s="2" t="str">
        <f>' turmas sistema atual'!B908</f>
        <v>NA2ESTO006-17SB</v>
      </c>
      <c r="C909" s="5" t="str">
        <f>' turmas sistema atual'!Y908</f>
        <v>não</v>
      </c>
      <c r="D909" s="2" t="str">
        <f>' turmas sistema atual'!C908</f>
        <v>Materiais e Suas Propriedades A2-noturno (São Bernardo do Campo)</v>
      </c>
      <c r="E909" s="2" t="str">
        <f>' turmas sistema atual'!D908</f>
        <v>Materiais e Suas Propriedades</v>
      </c>
      <c r="F909" s="2" t="str">
        <f>' turmas sistema atual'!F908</f>
        <v>ESTO006-17</v>
      </c>
      <c r="G909" s="2" t="str">
        <f>' turmas sistema atual'!G908</f>
        <v>A2</v>
      </c>
      <c r="H909" s="2" t="str">
        <f>' turmas sistema atual'!W908</f>
        <v xml:space="preserve">terça das 21:00 às 23:00, quinzenal I; sexta das 19:00 às 21:00, semanal </v>
      </c>
      <c r="I909" s="5" t="str">
        <f>' turmas sistema atual'!X908</f>
        <v>terça das 21:00 às 23:00, quinzenal II</v>
      </c>
      <c r="J909" s="5" t="str">
        <f>' turmas sistema atual'!H908</f>
        <v xml:space="preserve">terça das 21:00 às 23:00, sala A2-S301-SB, quinzenal I, sexta das 19:00 às 21:00, sala A2-S301-SB, semanal </v>
      </c>
      <c r="K909" s="5" t="str">
        <f>' turmas sistema atual'!I908</f>
        <v>terça das 21:00 às 23:00, sala O-L03, quinzenal II</v>
      </c>
      <c r="L909" s="5" t="str">
        <f>' turmas sistema atual'!J908</f>
        <v>São Bernardo do Campo</v>
      </c>
      <c r="M909" s="5" t="str">
        <f>' turmas sistema atual'!K908</f>
        <v>noturno</v>
      </c>
      <c r="N909" s="5" t="str">
        <f>' turmas sistema atual'!L908</f>
        <v>3-1-5</v>
      </c>
      <c r="O909" s="5">
        <f>' turmas sistema atual'!M908</f>
        <v>45</v>
      </c>
      <c r="P909" s="5">
        <f>' turmas sistema atual'!N908</f>
        <v>0</v>
      </c>
      <c r="Q909" s="5">
        <f t="shared" si="14"/>
        <v>45</v>
      </c>
      <c r="R909" s="2" t="str">
        <f>UPPER(' turmas sistema atual'!R908)</f>
        <v>CHRISTIANE RIBEIRO</v>
      </c>
      <c r="S909" s="2" t="str">
        <f>UPPER(' turmas sistema atual'!S908)</f>
        <v>CHRISTIANE RIBEIRO</v>
      </c>
    </row>
    <row r="910" spans="1:19" ht="47.25" customHeight="1" thickBot="1" x14ac:dyDescent="0.3">
      <c r="A910" s="2" t="str">
        <f>' turmas sistema atual'!A909</f>
        <v>ENGENHARIAS</v>
      </c>
      <c r="B910" s="2" t="str">
        <f>' turmas sistema atual'!B909</f>
        <v>DAESTO006-17SA</v>
      </c>
      <c r="C910" s="5" t="str">
        <f>' turmas sistema atual'!Y909</f>
        <v>não</v>
      </c>
      <c r="D910" s="2" t="str">
        <f>' turmas sistema atual'!C909</f>
        <v>Materiais e Suas Propriedades A-diurno (Santo André)</v>
      </c>
      <c r="E910" s="2" t="str">
        <f>' turmas sistema atual'!D909</f>
        <v>Materiais e Suas Propriedades</v>
      </c>
      <c r="F910" s="2" t="str">
        <f>' turmas sistema atual'!F909</f>
        <v>ESTO006-17</v>
      </c>
      <c r="G910" s="2" t="str">
        <f>' turmas sistema atual'!G909</f>
        <v>A</v>
      </c>
      <c r="H910" s="2" t="str">
        <f>' turmas sistema atual'!W909</f>
        <v xml:space="preserve">terça das 10:00 às 12:00, quinzenal II; sexta das 08:00 às 10:00, semanal </v>
      </c>
      <c r="I910" s="5" t="str">
        <f>' turmas sistema atual'!X909</f>
        <v>terça das 10:00 às 12:00, quinzenal I</v>
      </c>
      <c r="J910" s="5" t="str">
        <f>' turmas sistema atual'!H909</f>
        <v xml:space="preserve">terça das 10:00 às 12:00, sala S-302-3, quinzenal II, sexta das 08:00 às 10:00, sala S-302-3, semanal </v>
      </c>
      <c r="K910" s="5" t="str">
        <f>' turmas sistema atual'!I909</f>
        <v>terça das 10:00 às 12:00, sala L702, quinzenal I</v>
      </c>
      <c r="L910" s="5" t="str">
        <f>' turmas sistema atual'!J909</f>
        <v>Santo André</v>
      </c>
      <c r="M910" s="5" t="str">
        <f>' turmas sistema atual'!K909</f>
        <v>diurno</v>
      </c>
      <c r="N910" s="5" t="str">
        <f>' turmas sistema atual'!L909</f>
        <v>3-1-5</v>
      </c>
      <c r="O910" s="5">
        <f>' turmas sistema atual'!M909</f>
        <v>45</v>
      </c>
      <c r="P910" s="5">
        <f>' turmas sistema atual'!N909</f>
        <v>0</v>
      </c>
      <c r="Q910" s="5">
        <f t="shared" si="14"/>
        <v>45</v>
      </c>
      <c r="R910" s="2" t="str">
        <f>UPPER(' turmas sistema atual'!R909)</f>
        <v>LUIZ FERNANDO GRESPAN SETZ</v>
      </c>
      <c r="S910" s="2" t="str">
        <f>UPPER(' turmas sistema atual'!S909)</f>
        <v>LUIZ FERNANDO GRESPAN SETZ</v>
      </c>
    </row>
    <row r="911" spans="1:19" ht="47.25" customHeight="1" thickBot="1" x14ac:dyDescent="0.3">
      <c r="A911" s="2" t="str">
        <f>' turmas sistema atual'!A910</f>
        <v>ENGENHARIAS</v>
      </c>
      <c r="B911" s="52" t="str">
        <f>' turmas sistema atual'!B910</f>
        <v>DAESTO006-17SB</v>
      </c>
      <c r="C911" s="51" t="str">
        <f>' turmas sistema atual'!Y910</f>
        <v>não</v>
      </c>
      <c r="D911" s="52" t="str">
        <f>' turmas sistema atual'!C910</f>
        <v>Materiais e Suas Propriedades A-diurno (São Bernardo do Campo)</v>
      </c>
      <c r="E911" s="2" t="str">
        <f>' turmas sistema atual'!D910</f>
        <v>Materiais e Suas Propriedades</v>
      </c>
      <c r="F911" s="2" t="str">
        <f>' turmas sistema atual'!F910</f>
        <v>ESTO006-17</v>
      </c>
      <c r="G911" s="2" t="str">
        <f>' turmas sistema atual'!G910</f>
        <v>A</v>
      </c>
      <c r="H911" s="2" t="str">
        <f>' turmas sistema atual'!W910</f>
        <v xml:space="preserve">terça das 10:00 às 12:00, quinzenal I; sexta das 08:00 às 10:00, semanal </v>
      </c>
      <c r="I911" s="5" t="str">
        <f>' turmas sistema atual'!X910</f>
        <v>terça das 10:00 às 12:00, quinzenal II</v>
      </c>
      <c r="J911" s="5" t="str">
        <f>' turmas sistema atual'!H910</f>
        <v xml:space="preserve">terça das 10:00 às 12:00, sala A1-S205-SB, quinzenal I, sexta das 08:00 às 10:00, sala A1-S205-SB, semanal </v>
      </c>
      <c r="K911" s="5" t="str">
        <f>' turmas sistema atual'!I910</f>
        <v>terça das 10:00 às 12:00, sala O-L03, quinzenal II</v>
      </c>
      <c r="L911" s="5" t="str">
        <f>' turmas sistema atual'!J910</f>
        <v>São Bernardo do Campo</v>
      </c>
      <c r="M911" s="5" t="str">
        <f>' turmas sistema atual'!K910</f>
        <v>diurno</v>
      </c>
      <c r="N911" s="5" t="str">
        <f>' turmas sistema atual'!L910</f>
        <v>3-1-5</v>
      </c>
      <c r="O911" s="5">
        <f>' turmas sistema atual'!M910</f>
        <v>45</v>
      </c>
      <c r="P911" s="5">
        <f>' turmas sistema atual'!N910</f>
        <v>0</v>
      </c>
      <c r="Q911" s="5">
        <f t="shared" si="14"/>
        <v>45</v>
      </c>
      <c r="R911" s="2" t="str">
        <f>UPPER(' turmas sistema atual'!R910)</f>
        <v>FREDERICO AUGUSTO PIRES FERNANDES</v>
      </c>
      <c r="S911" s="2" t="str">
        <f>UPPER(' turmas sistema atual'!S910)</f>
        <v>FREDERICO AUGUSTO PIRES FERNANDES</v>
      </c>
    </row>
    <row r="912" spans="1:19" ht="47.25" customHeight="1" thickBot="1" x14ac:dyDescent="0.3">
      <c r="A912" s="2" t="str">
        <f>' turmas sistema atual'!A911</f>
        <v>ENGENHARIAS</v>
      </c>
      <c r="B912" s="52" t="str">
        <f>' turmas sistema atual'!B911</f>
        <v>NAESTO006-17SA</v>
      </c>
      <c r="C912" s="51" t="str">
        <f>' turmas sistema atual'!Y911</f>
        <v>não</v>
      </c>
      <c r="D912" s="52" t="str">
        <f>' turmas sistema atual'!C911</f>
        <v>Materiais e Suas Propriedades A-noturno (Santo André)</v>
      </c>
      <c r="E912" s="2" t="str">
        <f>' turmas sistema atual'!D911</f>
        <v>Materiais e Suas Propriedades</v>
      </c>
      <c r="F912" s="2" t="str">
        <f>' turmas sistema atual'!F911</f>
        <v>ESTO006-17</v>
      </c>
      <c r="G912" s="2" t="str">
        <f>' turmas sistema atual'!G911</f>
        <v>A</v>
      </c>
      <c r="H912" s="2" t="str">
        <f>' turmas sistema atual'!W911</f>
        <v xml:space="preserve">terça das 21:00 às 23:00, quinzenal II; sexta das 19:00 às 21:00, semanal </v>
      </c>
      <c r="I912" s="5" t="str">
        <f>' turmas sistema atual'!X911</f>
        <v>terça das 21:00 às 23:00, quinzenal I</v>
      </c>
      <c r="J912" s="5" t="str">
        <f>' turmas sistema atual'!H911</f>
        <v xml:space="preserve">terça das 21:00 às 23:00, sala S-311-2, quinzenal II, sexta das 19:00 às 21:00, sala S-311-2, semanal </v>
      </c>
      <c r="K912" s="5" t="str">
        <f>' turmas sistema atual'!I911</f>
        <v>terça das 21:00 às 23:00, sala L702, quinzenal I</v>
      </c>
      <c r="L912" s="5" t="str">
        <f>' turmas sistema atual'!J911</f>
        <v>Santo André</v>
      </c>
      <c r="M912" s="5" t="str">
        <f>' turmas sistema atual'!K911</f>
        <v>noturno</v>
      </c>
      <c r="N912" s="5" t="str">
        <f>' turmas sistema atual'!L911</f>
        <v>3-1-5</v>
      </c>
      <c r="O912" s="5">
        <f>' turmas sistema atual'!M911</f>
        <v>45</v>
      </c>
      <c r="P912" s="5">
        <f>' turmas sistema atual'!N911</f>
        <v>0</v>
      </c>
      <c r="Q912" s="5">
        <f t="shared" si="14"/>
        <v>45</v>
      </c>
      <c r="R912" s="2" t="str">
        <f>UPPER(' turmas sistema atual'!R911)</f>
        <v>MARA CRISTINA LOPES DE OLIVEIRA</v>
      </c>
      <c r="S912" s="2" t="str">
        <f>UPPER(' turmas sistema atual'!S911)</f>
        <v>MARA CRISTINA LOPES DE OLIVEIRA</v>
      </c>
    </row>
    <row r="913" spans="1:19" ht="47.25" customHeight="1" thickBot="1" x14ac:dyDescent="0.3">
      <c r="A913" s="2" t="str">
        <f>' turmas sistema atual'!A912</f>
        <v>ENGENHARIAS</v>
      </c>
      <c r="B913" s="52" t="str">
        <f>' turmas sistema atual'!B912</f>
        <v>DBESTO006-17SA</v>
      </c>
      <c r="C913" s="51" t="str">
        <f>' turmas sistema atual'!Y912</f>
        <v>não</v>
      </c>
      <c r="D913" s="52" t="str">
        <f>' turmas sistema atual'!C912</f>
        <v>Materiais e Suas Propriedades B-diurno (Santo André)</v>
      </c>
      <c r="E913" s="2" t="str">
        <f>' turmas sistema atual'!D912</f>
        <v>Materiais e Suas Propriedades</v>
      </c>
      <c r="F913" s="2" t="str">
        <f>' turmas sistema atual'!F912</f>
        <v>ESTO006-17</v>
      </c>
      <c r="G913" s="2" t="str">
        <f>' turmas sistema atual'!G912</f>
        <v>B</v>
      </c>
      <c r="H913" s="2" t="str">
        <f>' turmas sistema atual'!W912</f>
        <v xml:space="preserve">terça das 08:00 às 10:00, quinzenal II; sexta das 10:00 às 12:00, semanal </v>
      </c>
      <c r="I913" s="5" t="str">
        <f>' turmas sistema atual'!X912</f>
        <v>terça das 08:00 às 10:00, quinzenal I</v>
      </c>
      <c r="J913" s="5" t="str">
        <f>' turmas sistema atual'!H912</f>
        <v xml:space="preserve">terça das 08:00 às 10:00, sala S-302-3, quinzenal II, sexta das 10:00 às 12:00, sala S-302-3, semanal </v>
      </c>
      <c r="K913" s="5" t="str">
        <f>' turmas sistema atual'!I912</f>
        <v>terça das 08:00 às 10:00, sala L702, quinzenal I</v>
      </c>
      <c r="L913" s="5" t="str">
        <f>' turmas sistema atual'!J912</f>
        <v>Santo André</v>
      </c>
      <c r="M913" s="5" t="str">
        <f>' turmas sistema atual'!K912</f>
        <v>diurno</v>
      </c>
      <c r="N913" s="5" t="str">
        <f>' turmas sistema atual'!L912</f>
        <v>3-1-5</v>
      </c>
      <c r="O913" s="5">
        <f>' turmas sistema atual'!M912</f>
        <v>45</v>
      </c>
      <c r="P913" s="5">
        <f>' turmas sistema atual'!N912</f>
        <v>0</v>
      </c>
      <c r="Q913" s="5">
        <f t="shared" si="14"/>
        <v>45</v>
      </c>
      <c r="R913" s="2" t="str">
        <f>UPPER(' turmas sistema atual'!R912)</f>
        <v>VANIA TROMBINI HERNANDES</v>
      </c>
      <c r="S913" s="2" t="str">
        <f>UPPER(' turmas sistema atual'!S912)</f>
        <v>VANIA TROMBINI HERNANDES</v>
      </c>
    </row>
    <row r="914" spans="1:19" ht="47.25" customHeight="1" thickBot="1" x14ac:dyDescent="0.3">
      <c r="A914" s="2" t="str">
        <f>' turmas sistema atual'!A913</f>
        <v>ENGENHARIAS</v>
      </c>
      <c r="B914" s="52" t="str">
        <f>' turmas sistema atual'!B913</f>
        <v>NBESTO006-17SA</v>
      </c>
      <c r="C914" s="51" t="str">
        <f>' turmas sistema atual'!Y913</f>
        <v>não</v>
      </c>
      <c r="D914" s="52" t="str">
        <f>' turmas sistema atual'!C913</f>
        <v>Materiais e Suas Propriedades B-noturno (Santo André)</v>
      </c>
      <c r="E914" s="2" t="str">
        <f>' turmas sistema atual'!D913</f>
        <v>Materiais e Suas Propriedades</v>
      </c>
      <c r="F914" s="2" t="str">
        <f>' turmas sistema atual'!F913</f>
        <v>ESTO006-17</v>
      </c>
      <c r="G914" s="2" t="str">
        <f>' turmas sistema atual'!G913</f>
        <v>B</v>
      </c>
      <c r="H914" s="2" t="str">
        <f>' turmas sistema atual'!W913</f>
        <v xml:space="preserve">terça das 19:00 às 21:00, quinzenal I; sexta das 21:00 às 23:00, semanal </v>
      </c>
      <c r="I914" s="5" t="str">
        <f>' turmas sistema atual'!X913</f>
        <v>terça das 19:00 às 21:00, quinzenal II</v>
      </c>
      <c r="J914" s="5" t="str">
        <f>' turmas sistema atual'!H913</f>
        <v xml:space="preserve">terça das 19:00 às 21:00, sala S-006-0, quinzenal I, sexta das 21:00 às 23:00, sala S-301-1, semanal </v>
      </c>
      <c r="K914" s="5" t="str">
        <f>' turmas sistema atual'!I913</f>
        <v>terça das 19:00 às 21:00, sala L702, quinzenal II</v>
      </c>
      <c r="L914" s="5" t="str">
        <f>' turmas sistema atual'!J913</f>
        <v>Santo André</v>
      </c>
      <c r="M914" s="5" t="str">
        <f>' turmas sistema atual'!K913</f>
        <v>noturno</v>
      </c>
      <c r="N914" s="5" t="str">
        <f>' turmas sistema atual'!L913</f>
        <v>3-1-5</v>
      </c>
      <c r="O914" s="5">
        <f>' turmas sistema atual'!M913</f>
        <v>45</v>
      </c>
      <c r="P914" s="5">
        <f>' turmas sistema atual'!N913</f>
        <v>0</v>
      </c>
      <c r="Q914" s="5">
        <f t="shared" si="14"/>
        <v>45</v>
      </c>
      <c r="R914" s="2" t="str">
        <f>UPPER(' turmas sistema atual'!R913)</f>
        <v>ERIKA FERNANDA PRADOS</v>
      </c>
      <c r="S914" s="2" t="str">
        <f>UPPER(' turmas sistema atual'!S913)</f>
        <v>ERIKA FERNANDA PRADOS</v>
      </c>
    </row>
    <row r="915" spans="1:19" ht="47.25" customHeight="1" thickBot="1" x14ac:dyDescent="0.3">
      <c r="A915" s="2" t="str">
        <f>' turmas sistema atual'!A914</f>
        <v>ENGENHARIAS</v>
      </c>
      <c r="B915" s="2" t="str">
        <f>' turmas sistema atual'!B914</f>
        <v>DCESTO006-17SA</v>
      </c>
      <c r="C915" s="5" t="str">
        <f>' turmas sistema atual'!Y914</f>
        <v>não</v>
      </c>
      <c r="D915" s="2" t="str">
        <f>' turmas sistema atual'!C914</f>
        <v>Materiais e Suas Propriedades C-diurno (Santo André)</v>
      </c>
      <c r="E915" s="2" t="str">
        <f>' turmas sistema atual'!D914</f>
        <v>Materiais e Suas Propriedades</v>
      </c>
      <c r="F915" s="2" t="str">
        <f>' turmas sistema atual'!F914</f>
        <v>ESTO006-17</v>
      </c>
      <c r="G915" s="2" t="str">
        <f>' turmas sistema atual'!G914</f>
        <v>C</v>
      </c>
      <c r="H915" s="2" t="str">
        <f>' turmas sistema atual'!W914</f>
        <v xml:space="preserve">terça das 14:00 às 16:00, quinzenal II; sexta das 14:00 às 16:00, semanal </v>
      </c>
      <c r="I915" s="5" t="str">
        <f>' turmas sistema atual'!X914</f>
        <v>terça das 14:00 às 16:00, quinzenal I</v>
      </c>
      <c r="J915" s="5" t="str">
        <f>' turmas sistema atual'!H914</f>
        <v xml:space="preserve">terça das 14:00 às 16:00, sala S-302-2, quinzenal II, sexta das 14:00 às 16:00, sala S-302-2, semanal </v>
      </c>
      <c r="K915" s="5" t="str">
        <f>' turmas sistema atual'!I914</f>
        <v>terça das 14:00 às 16:00, sala L702, quinzenal I</v>
      </c>
      <c r="L915" s="5" t="str">
        <f>' turmas sistema atual'!J914</f>
        <v>Santo André</v>
      </c>
      <c r="M915" s="5" t="str">
        <f>' turmas sistema atual'!K914</f>
        <v>diurno</v>
      </c>
      <c r="N915" s="5" t="str">
        <f>' turmas sistema atual'!L914</f>
        <v>3-1-5</v>
      </c>
      <c r="O915" s="5">
        <f>' turmas sistema atual'!M914</f>
        <v>45</v>
      </c>
      <c r="P915" s="5">
        <f>' turmas sistema atual'!N914</f>
        <v>0</v>
      </c>
      <c r="Q915" s="5">
        <f t="shared" si="14"/>
        <v>45</v>
      </c>
      <c r="R915" s="2" t="str">
        <f>UPPER(' turmas sistema atual'!R914)</f>
        <v>ERIKA FERNANDA PRADOS</v>
      </c>
      <c r="S915" s="2" t="str">
        <f>UPPER(' turmas sistema atual'!S914)</f>
        <v>ERIKA FERNANDA PRADOS</v>
      </c>
    </row>
    <row r="916" spans="1:19" ht="47.25" customHeight="1" thickBot="1" x14ac:dyDescent="0.3">
      <c r="A916" s="2" t="str">
        <f>' turmas sistema atual'!A915</f>
        <v>ENGENHARIAS</v>
      </c>
      <c r="B916" s="52" t="str">
        <f>' turmas sistema atual'!B915</f>
        <v>DDESTO006-17SA</v>
      </c>
      <c r="C916" s="51" t="str">
        <f>' turmas sistema atual'!Y915</f>
        <v>não</v>
      </c>
      <c r="D916" s="52" t="str">
        <f>' turmas sistema atual'!C915</f>
        <v>Materiais e Suas Propriedades D-diurno (Santo André)</v>
      </c>
      <c r="E916" s="2" t="str">
        <f>' turmas sistema atual'!D915</f>
        <v>Materiais e Suas Propriedades</v>
      </c>
      <c r="F916" s="2" t="str">
        <f>' turmas sistema atual'!F915</f>
        <v>ESTO006-17</v>
      </c>
      <c r="G916" s="2" t="str">
        <f>' turmas sistema atual'!G915</f>
        <v>D</v>
      </c>
      <c r="H916" s="2" t="str">
        <f>' turmas sistema atual'!W915</f>
        <v xml:space="preserve">terça das 17:00 às 19:00, quinzenal II; sexta das 17:00 às 19:00, semanal </v>
      </c>
      <c r="I916" s="5" t="str">
        <f>' turmas sistema atual'!X915</f>
        <v>terça das 16:00 às 18:00, quinzenal I</v>
      </c>
      <c r="J916" s="5" t="str">
        <f>' turmas sistema atual'!H915</f>
        <v xml:space="preserve">terça das 17:00 às 19:00, sala S-302-3, quinzenal II, sexta das 17:00 às 19:00, sala S-302-3, semanal </v>
      </c>
      <c r="K916" s="5" t="str">
        <f>' turmas sistema atual'!I915</f>
        <v>terça das 16:00 às 18:00, sala L702, quinzenal I</v>
      </c>
      <c r="L916" s="5" t="str">
        <f>' turmas sistema atual'!J915</f>
        <v>Santo André</v>
      </c>
      <c r="M916" s="5" t="str">
        <f>' turmas sistema atual'!K915</f>
        <v>diurno</v>
      </c>
      <c r="N916" s="5" t="str">
        <f>' turmas sistema atual'!L915</f>
        <v>3-1-5</v>
      </c>
      <c r="O916" s="5">
        <f>' turmas sistema atual'!M915</f>
        <v>45</v>
      </c>
      <c r="P916" s="5">
        <f>' turmas sistema atual'!N915</f>
        <v>0</v>
      </c>
      <c r="Q916" s="5">
        <f t="shared" si="14"/>
        <v>45</v>
      </c>
      <c r="R916" s="2" t="str">
        <f>UPPER(' turmas sistema atual'!R915)</f>
        <v>DERVAL DOS SANTOS ROSA</v>
      </c>
      <c r="S916" s="2" t="str">
        <f>UPPER(' turmas sistema atual'!S915)</f>
        <v>DERVAL DOS SANTOS ROSA</v>
      </c>
    </row>
    <row r="917" spans="1:19" ht="47.25" customHeight="1" thickBot="1" x14ac:dyDescent="0.3">
      <c r="A917" s="2" t="str">
        <f>' turmas sistema atual'!A916</f>
        <v>ENGENHARIAS</v>
      </c>
      <c r="B917" s="52" t="str">
        <f>' turmas sistema atual'!B916</f>
        <v>NIESTO006-17SA</v>
      </c>
      <c r="C917" s="51" t="str">
        <f>' turmas sistema atual'!Y916</f>
        <v>não</v>
      </c>
      <c r="D917" s="52" t="str">
        <f>' turmas sistema atual'!C916</f>
        <v>Materiais e Suas Propriedades I-noturno (Santo André) - TURMA MINISTRADA EM INGLÊS</v>
      </c>
      <c r="E917" s="2" t="str">
        <f>' turmas sistema atual'!D916</f>
        <v>Materiais e Suas Propriedades</v>
      </c>
      <c r="F917" s="2" t="str">
        <f>' turmas sistema atual'!F916</f>
        <v>ESTO006-17</v>
      </c>
      <c r="G917" s="2" t="str">
        <f>' turmas sistema atual'!G916</f>
        <v>I</v>
      </c>
      <c r="H917" s="2" t="str">
        <f>' turmas sistema atual'!W916</f>
        <v xml:space="preserve">terça das 21:00 às 23:00, quinzenal I; sexta das 19:00 às 21:00, semanal </v>
      </c>
      <c r="I917" s="5" t="str">
        <f>' turmas sistema atual'!X916</f>
        <v>terça das 21:00 às 23:00, quinzenal II</v>
      </c>
      <c r="J917" s="5" t="str">
        <f>' turmas sistema atual'!H916</f>
        <v xml:space="preserve">terça das 21:00 às 23:00, sala S-311-2, quinzenal I, sexta das 19:00 às 21:00, sala S-311-2, semanal </v>
      </c>
      <c r="K917" s="5" t="str">
        <f>' turmas sistema atual'!I916</f>
        <v>terça das 21:00 às 23:00, sala L702, quinzenal II</v>
      </c>
      <c r="L917" s="5" t="str">
        <f>' turmas sistema atual'!J916</f>
        <v>Santo André</v>
      </c>
      <c r="M917" s="5" t="str">
        <f>' turmas sistema atual'!K916</f>
        <v>noturno</v>
      </c>
      <c r="N917" s="5" t="str">
        <f>' turmas sistema atual'!L916</f>
        <v>3-1-5</v>
      </c>
      <c r="O917" s="5">
        <f>' turmas sistema atual'!M916</f>
        <v>45</v>
      </c>
      <c r="P917" s="5">
        <f>' turmas sistema atual'!N916</f>
        <v>0</v>
      </c>
      <c r="Q917" s="5">
        <f t="shared" si="14"/>
        <v>45</v>
      </c>
      <c r="R917" s="2" t="str">
        <f>UPPER(' turmas sistema atual'!R916)</f>
        <v>CARLOS TRIVENO RIOS</v>
      </c>
      <c r="S917" s="2" t="str">
        <f>UPPER(' turmas sistema atual'!S916)</f>
        <v>CARLOS TRIVENO RIOS</v>
      </c>
    </row>
    <row r="918" spans="1:19" ht="47.25" customHeight="1" thickBot="1" x14ac:dyDescent="0.3">
      <c r="A918" s="2" t="str">
        <f>' turmas sistema atual'!A917</f>
        <v>ENGENHARIAS</v>
      </c>
      <c r="B918" s="52" t="str">
        <f>' turmas sistema atual'!B917</f>
        <v>DAESTO015-17SA</v>
      </c>
      <c r="C918" s="51" t="str">
        <f>' turmas sistema atual'!Y917</f>
        <v>não</v>
      </c>
      <c r="D918" s="52" t="str">
        <f>' turmas sistema atual'!C917</f>
        <v>Mecânica dos Fluidos I A-diurno (Santo André)</v>
      </c>
      <c r="E918" s="2" t="str">
        <f>' turmas sistema atual'!D917</f>
        <v>Mecânica dos Fluidos I</v>
      </c>
      <c r="F918" s="2" t="str">
        <f>' turmas sistema atual'!F917</f>
        <v>ESTO015-17</v>
      </c>
      <c r="G918" s="2" t="str">
        <f>' turmas sistema atual'!G917</f>
        <v>A</v>
      </c>
      <c r="H918" s="2" t="str">
        <f>' turmas sistema atual'!W917</f>
        <v xml:space="preserve">terça das 08:00 às 10:00, semanal ; sexta das 10:00 às 12:00, semanal </v>
      </c>
      <c r="I918" s="5" t="str">
        <f>' turmas sistema atual'!X917</f>
        <v/>
      </c>
      <c r="J918" s="5" t="str">
        <f>' turmas sistema atual'!H917</f>
        <v xml:space="preserve">terça das 08:00 às 10:00, sala A-114-0, semanal , sexta das 10:00 às 12:00, sala A-114-0, semanal </v>
      </c>
      <c r="K918" s="5">
        <f>' turmas sistema atual'!I917</f>
        <v>0</v>
      </c>
      <c r="L918" s="5" t="str">
        <f>' turmas sistema atual'!J917</f>
        <v>Santo André</v>
      </c>
      <c r="M918" s="5" t="str">
        <f>' turmas sistema atual'!K917</f>
        <v>diurno</v>
      </c>
      <c r="N918" s="5" t="str">
        <f>' turmas sistema atual'!L917</f>
        <v>4-0-5</v>
      </c>
      <c r="O918" s="5">
        <f>' turmas sistema atual'!M917</f>
        <v>50</v>
      </c>
      <c r="P918" s="5">
        <f>' turmas sistema atual'!N917</f>
        <v>0</v>
      </c>
      <c r="Q918" s="5">
        <f t="shared" si="14"/>
        <v>50</v>
      </c>
      <c r="R918" s="2" t="str">
        <f>UPPER(' turmas sistema atual'!R917)</f>
        <v>ANDRE DAMIANI ROCHA</v>
      </c>
      <c r="S918" s="2" t="str">
        <f>UPPER(' turmas sistema atual'!S917)</f>
        <v/>
      </c>
    </row>
    <row r="919" spans="1:19" ht="47.25" customHeight="1" thickBot="1" x14ac:dyDescent="0.3">
      <c r="A919" s="2" t="str">
        <f>' turmas sistema atual'!A918</f>
        <v>ENGENHARIAS</v>
      </c>
      <c r="B919" s="52" t="str">
        <f>' turmas sistema atual'!B918</f>
        <v>NAESTO015-17SB</v>
      </c>
      <c r="C919" s="51" t="str">
        <f>' turmas sistema atual'!Y918</f>
        <v>não</v>
      </c>
      <c r="D919" s="52" t="str">
        <f>' turmas sistema atual'!C918</f>
        <v>Mecânica dos Fluidos I A-noturno (São Bernardo do Campo)</v>
      </c>
      <c r="E919" s="2" t="str">
        <f>' turmas sistema atual'!D918</f>
        <v>Mecânica dos Fluidos I</v>
      </c>
      <c r="F919" s="2" t="str">
        <f>' turmas sistema atual'!F918</f>
        <v>ESTO015-17</v>
      </c>
      <c r="G919" s="2" t="str">
        <f>' turmas sistema atual'!G918</f>
        <v>A</v>
      </c>
      <c r="H919" s="2" t="str">
        <f>' turmas sistema atual'!W918</f>
        <v xml:space="preserve">segunda das 21:00 às 23:00, semanal ; quinta das 19:00 às 21:00, semanal </v>
      </c>
      <c r="I919" s="5" t="str">
        <f>' turmas sistema atual'!X918</f>
        <v/>
      </c>
      <c r="J919" s="5" t="str">
        <f>' turmas sistema atual'!H918</f>
        <v xml:space="preserve">segunda das 21:00 às 23:00, sala B-A003-SB, semanal , quinta das 19:00 às 21:00, sala A2-S104-SB, semanal </v>
      </c>
      <c r="K919" s="5">
        <f>' turmas sistema atual'!I918</f>
        <v>0</v>
      </c>
      <c r="L919" s="5" t="str">
        <f>' turmas sistema atual'!J918</f>
        <v>São Bernardo do Campo</v>
      </c>
      <c r="M919" s="5" t="str">
        <f>' turmas sistema atual'!K918</f>
        <v>noturno</v>
      </c>
      <c r="N919" s="5" t="str">
        <f>' turmas sistema atual'!L918</f>
        <v>4-0-5</v>
      </c>
      <c r="O919" s="5">
        <f>' turmas sistema atual'!M918</f>
        <v>60</v>
      </c>
      <c r="P919" s="5">
        <f>' turmas sistema atual'!N918</f>
        <v>0</v>
      </c>
      <c r="Q919" s="5">
        <f t="shared" si="14"/>
        <v>60</v>
      </c>
      <c r="R919" s="2" t="str">
        <f>UPPER(' turmas sistema atual'!R918)</f>
        <v>KARL PETER BURR</v>
      </c>
      <c r="S919" s="2" t="str">
        <f>UPPER(' turmas sistema atual'!S918)</f>
        <v/>
      </c>
    </row>
    <row r="920" spans="1:19" ht="47.25" customHeight="1" thickBot="1" x14ac:dyDescent="0.3">
      <c r="A920" s="2" t="str">
        <f>' turmas sistema atual'!A919</f>
        <v>ENGENHARIAS</v>
      </c>
      <c r="B920" s="52" t="str">
        <f>' turmas sistema atual'!B919</f>
        <v>NA1ESTO008-17SA</v>
      </c>
      <c r="C920" s="51" t="str">
        <f>' turmas sistema atual'!Y919</f>
        <v>não</v>
      </c>
      <c r="D920" s="52" t="str">
        <f>' turmas sistema atual'!C919</f>
        <v>Mecânica dos Sólidos I A1-noturno (Santo André)</v>
      </c>
      <c r="E920" s="2" t="str">
        <f>' turmas sistema atual'!D919</f>
        <v>Mecânica dos Sólidos I</v>
      </c>
      <c r="F920" s="2" t="str">
        <f>' turmas sistema atual'!F919</f>
        <v>ESTO008-17</v>
      </c>
      <c r="G920" s="2" t="str">
        <f>' turmas sistema atual'!G919</f>
        <v>A1</v>
      </c>
      <c r="H920" s="2" t="str">
        <f>' turmas sistema atual'!W919</f>
        <v xml:space="preserve">terça das 21:00 às 23:00, semanal ; sexta das 19:00 às 21:00, semanal </v>
      </c>
      <c r="I920" s="5" t="str">
        <f>' turmas sistema atual'!X919</f>
        <v/>
      </c>
      <c r="J920" s="5" t="str">
        <f>' turmas sistema atual'!H919</f>
        <v xml:space="preserve">terça das 21:00 às 23:00, sala A-101-0, semanal , sexta das 19:00 às 21:00, sala A-101-0, semanal </v>
      </c>
      <c r="K920" s="5">
        <f>' turmas sistema atual'!I919</f>
        <v>0</v>
      </c>
      <c r="L920" s="5" t="str">
        <f>' turmas sistema atual'!J919</f>
        <v>Santo André</v>
      </c>
      <c r="M920" s="5" t="str">
        <f>' turmas sistema atual'!K919</f>
        <v>noturno</v>
      </c>
      <c r="N920" s="5" t="str">
        <f>' turmas sistema atual'!L919</f>
        <v>3-1-5</v>
      </c>
      <c r="O920" s="5">
        <f>' turmas sistema atual'!M919</f>
        <v>70</v>
      </c>
      <c r="P920" s="5">
        <f>' turmas sistema atual'!N919</f>
        <v>0</v>
      </c>
      <c r="Q920" s="5">
        <f t="shared" si="14"/>
        <v>70</v>
      </c>
      <c r="R920" s="2" t="str">
        <f>UPPER(' turmas sistema atual'!R919)</f>
        <v>RONNY CALIXTO CARBONARI</v>
      </c>
      <c r="S920" s="2" t="str">
        <f>UPPER(' turmas sistema atual'!S919)</f>
        <v>RONNY CALIXTO CARBONARI</v>
      </c>
    </row>
    <row r="921" spans="1:19" ht="47.25" customHeight="1" thickBot="1" x14ac:dyDescent="0.3">
      <c r="A921" s="2" t="str">
        <f>' turmas sistema atual'!A920</f>
        <v>ENGENHARIAS</v>
      </c>
      <c r="B921" s="52" t="str">
        <f>' turmas sistema atual'!B920</f>
        <v>DA2ESTO008-17SA</v>
      </c>
      <c r="C921" s="51" t="str">
        <f>' turmas sistema atual'!Y920</f>
        <v>não</v>
      </c>
      <c r="D921" s="52" t="str">
        <f>' turmas sistema atual'!C920</f>
        <v>Mecânica dos Sólidos I A2-diurno (Santo André)</v>
      </c>
      <c r="E921" s="2" t="str">
        <f>' turmas sistema atual'!D920</f>
        <v>Mecânica dos Sólidos I</v>
      </c>
      <c r="F921" s="2" t="str">
        <f>' turmas sistema atual'!F920</f>
        <v>ESTO008-17</v>
      </c>
      <c r="G921" s="2" t="str">
        <f>' turmas sistema atual'!G920</f>
        <v>A2</v>
      </c>
      <c r="H921" s="2" t="str">
        <f>' turmas sistema atual'!W920</f>
        <v xml:space="preserve">terça das 10:00 às 12:00, semanal ; sexta das 08:00 às 10:00, semanal </v>
      </c>
      <c r="I921" s="5" t="str">
        <f>' turmas sistema atual'!X920</f>
        <v/>
      </c>
      <c r="J921" s="5" t="str">
        <f>' turmas sistema atual'!H920</f>
        <v xml:space="preserve">terça das 10:00 às 12:00, sala A-101-0, semanal , sexta das 08:00 às 10:00, sala A-101-0, semanal </v>
      </c>
      <c r="K921" s="5">
        <f>' turmas sistema atual'!I920</f>
        <v>0</v>
      </c>
      <c r="L921" s="5" t="str">
        <f>' turmas sistema atual'!J920</f>
        <v>Santo André</v>
      </c>
      <c r="M921" s="5" t="str">
        <f>' turmas sistema atual'!K920</f>
        <v>diurno</v>
      </c>
      <c r="N921" s="5" t="str">
        <f>' turmas sistema atual'!L920</f>
        <v>3-1-5</v>
      </c>
      <c r="O921" s="5">
        <f>' turmas sistema atual'!M920</f>
        <v>70</v>
      </c>
      <c r="P921" s="5">
        <f>' turmas sistema atual'!N920</f>
        <v>0</v>
      </c>
      <c r="Q921" s="5">
        <f t="shared" si="14"/>
        <v>70</v>
      </c>
      <c r="R921" s="2" t="str">
        <f>UPPER(' turmas sistema atual'!R920)</f>
        <v>RONNY CALIXTO CARBONARI</v>
      </c>
      <c r="S921" s="2" t="str">
        <f>UPPER(' turmas sistema atual'!S920)</f>
        <v>RONNY CALIXTO CARBONARI</v>
      </c>
    </row>
    <row r="922" spans="1:19" ht="47.25" customHeight="1" thickBot="1" x14ac:dyDescent="0.3">
      <c r="A922" s="2" t="str">
        <f>' turmas sistema atual'!A921</f>
        <v>ENGENHARIAS</v>
      </c>
      <c r="B922" s="52" t="str">
        <f>' turmas sistema atual'!B921</f>
        <v>NA2ESTO008-17SA</v>
      </c>
      <c r="C922" s="51" t="str">
        <f>' turmas sistema atual'!Y921</f>
        <v>não</v>
      </c>
      <c r="D922" s="52" t="str">
        <f>' turmas sistema atual'!C921</f>
        <v>Mecânica dos Sólidos I A2-noturno (Santo André)</v>
      </c>
      <c r="E922" s="2" t="str">
        <f>' turmas sistema atual'!D921</f>
        <v>Mecânica dos Sólidos I</v>
      </c>
      <c r="F922" s="2" t="str">
        <f>' turmas sistema atual'!F921</f>
        <v>ESTO008-17</v>
      </c>
      <c r="G922" s="2" t="str">
        <f>' turmas sistema atual'!G921</f>
        <v>A2</v>
      </c>
      <c r="H922" s="2" t="str">
        <f>' turmas sistema atual'!W921</f>
        <v xml:space="preserve">terça das 21:00 às 23:00, semanal ; sexta das 19:00 às 21:00, semanal </v>
      </c>
      <c r="I922" s="5" t="str">
        <f>' turmas sistema atual'!X921</f>
        <v/>
      </c>
      <c r="J922" s="5" t="str">
        <f>' turmas sistema atual'!H921</f>
        <v xml:space="preserve">terça das 21:00 às 23:00, sala L604, semanal , sexta das 19:00 às 21:00, sala L604, semanal </v>
      </c>
      <c r="K922" s="5">
        <f>' turmas sistema atual'!I921</f>
        <v>0</v>
      </c>
      <c r="L922" s="5" t="str">
        <f>' turmas sistema atual'!J921</f>
        <v>Santo André</v>
      </c>
      <c r="M922" s="5" t="str">
        <f>' turmas sistema atual'!K921</f>
        <v>noturno</v>
      </c>
      <c r="N922" s="5" t="str">
        <f>' turmas sistema atual'!L921</f>
        <v>3-1-5</v>
      </c>
      <c r="O922" s="5">
        <f>' turmas sistema atual'!M921</f>
        <v>70</v>
      </c>
      <c r="P922" s="5">
        <f>' turmas sistema atual'!N921</f>
        <v>0</v>
      </c>
      <c r="Q922" s="5">
        <f t="shared" si="14"/>
        <v>70</v>
      </c>
      <c r="R922" s="2" t="str">
        <f>UPPER(' turmas sistema atual'!R921)</f>
        <v>RICARDO GASPAR</v>
      </c>
      <c r="S922" s="2" t="str">
        <f>UPPER(' turmas sistema atual'!S921)</f>
        <v>RICARDO GASPAR</v>
      </c>
    </row>
    <row r="923" spans="1:19" ht="47.25" customHeight="1" thickBot="1" x14ac:dyDescent="0.3">
      <c r="A923" s="2" t="str">
        <f>' turmas sistema atual'!A922</f>
        <v>ENGENHARIAS</v>
      </c>
      <c r="B923" s="52" t="str">
        <f>' turmas sistema atual'!B922</f>
        <v>DAESTO008-17SA</v>
      </c>
      <c r="C923" s="51" t="str">
        <f>' turmas sistema atual'!Y922</f>
        <v>não</v>
      </c>
      <c r="D923" s="52" t="str">
        <f>' turmas sistema atual'!C922</f>
        <v>Mecânica dos Sólidos I A-diurno (Santo André)</v>
      </c>
      <c r="E923" s="2" t="str">
        <f>' turmas sistema atual'!D922</f>
        <v>Mecânica dos Sólidos I</v>
      </c>
      <c r="F923" s="2" t="str">
        <f>' turmas sistema atual'!F922</f>
        <v>ESTO008-17</v>
      </c>
      <c r="G923" s="2" t="str">
        <f>' turmas sistema atual'!G922</f>
        <v>A</v>
      </c>
      <c r="H923" s="2" t="str">
        <f>' turmas sistema atual'!W922</f>
        <v xml:space="preserve">terça das 10:00 às 12:00, semanal ; sexta das 08:00 às 10:00, semanal </v>
      </c>
      <c r="I923" s="5" t="str">
        <f>' turmas sistema atual'!X922</f>
        <v/>
      </c>
      <c r="J923" s="5" t="str">
        <f>' turmas sistema atual'!H922</f>
        <v xml:space="preserve">terça das 10:00 às 12:00, sala S-206-0, semanal , sexta das 08:00 às 10:00, sala S-206-0, semanal </v>
      </c>
      <c r="K923" s="5">
        <f>' turmas sistema atual'!I922</f>
        <v>0</v>
      </c>
      <c r="L923" s="5" t="str">
        <f>' turmas sistema atual'!J922</f>
        <v>Santo André</v>
      </c>
      <c r="M923" s="5" t="str">
        <f>' turmas sistema atual'!K922</f>
        <v>diurno</v>
      </c>
      <c r="N923" s="5" t="str">
        <f>' turmas sistema atual'!L922</f>
        <v>3-1-5</v>
      </c>
      <c r="O923" s="5">
        <f>' turmas sistema atual'!M922</f>
        <v>70</v>
      </c>
      <c r="P923" s="5">
        <f>' turmas sistema atual'!N922</f>
        <v>0</v>
      </c>
      <c r="Q923" s="5">
        <f t="shared" si="14"/>
        <v>70</v>
      </c>
      <c r="R923" s="2" t="str">
        <f>UPPER(' turmas sistema atual'!R922)</f>
        <v>WALLACE GUSMÃO FERREIRA</v>
      </c>
      <c r="S923" s="2" t="str">
        <f>UPPER(' turmas sistema atual'!S922)</f>
        <v>WALLACE GUSMÃO FERREIRA</v>
      </c>
    </row>
    <row r="924" spans="1:19" ht="47.25" customHeight="1" thickBot="1" x14ac:dyDescent="0.3">
      <c r="A924" s="2" t="str">
        <f>' turmas sistema atual'!A923</f>
        <v>ENGENHARIAS</v>
      </c>
      <c r="B924" s="52" t="str">
        <f>' turmas sistema atual'!B923</f>
        <v>DAESTO017-17SB</v>
      </c>
      <c r="C924" s="51" t="str">
        <f>' turmas sistema atual'!Y923</f>
        <v>não</v>
      </c>
      <c r="D924" s="52" t="str">
        <f>' turmas sistema atual'!C923</f>
        <v>Métodos Experimentais em Engenharia A-diurno (São Bernardo do Campo)</v>
      </c>
      <c r="E924" s="2" t="str">
        <f>' turmas sistema atual'!D923</f>
        <v>Métodos Experimentais em Engenharia</v>
      </c>
      <c r="F924" s="2" t="str">
        <f>' turmas sistema atual'!F923</f>
        <v>ESTO017-17</v>
      </c>
      <c r="G924" s="2" t="str">
        <f>' turmas sistema atual'!G923</f>
        <v>A</v>
      </c>
      <c r="H924" s="2" t="str">
        <f>' turmas sistema atual'!W923</f>
        <v xml:space="preserve">segunda das 08:00 às 10:00, semanal ; quarta das 10:00 às 12:00, semanal </v>
      </c>
      <c r="I924" s="5" t="str">
        <f>' turmas sistema atual'!X923</f>
        <v/>
      </c>
      <c r="J924" s="5" t="str">
        <f>' turmas sistema atual'!H923</f>
        <v xml:space="preserve">segunda das 08:00 às 10:00, sala A2-S201-SB, semanal , quarta das 10:00 às 12:00, sala A2-S201-SB, semanal </v>
      </c>
      <c r="K924" s="5">
        <f>' turmas sistema atual'!I923</f>
        <v>0</v>
      </c>
      <c r="L924" s="5" t="str">
        <f>' turmas sistema atual'!J923</f>
        <v>São Bernardo do Campo</v>
      </c>
      <c r="M924" s="5" t="str">
        <f>' turmas sistema atual'!K923</f>
        <v>diurno</v>
      </c>
      <c r="N924" s="5" t="str">
        <f>' turmas sistema atual'!L923</f>
        <v>2-2-4</v>
      </c>
      <c r="O924" s="5">
        <f>' turmas sistema atual'!M923</f>
        <v>30</v>
      </c>
      <c r="P924" s="5">
        <f>' turmas sistema atual'!N923</f>
        <v>0</v>
      </c>
      <c r="Q924" s="5">
        <f t="shared" si="14"/>
        <v>30</v>
      </c>
      <c r="R924" s="2" t="str">
        <f>UPPER(' turmas sistema atual'!R923)</f>
        <v>WAGNER SHIN NISHITANI</v>
      </c>
      <c r="S924" s="2" t="str">
        <f>UPPER(' turmas sistema atual'!S923)</f>
        <v>WAGNER SHIN NISHITANI</v>
      </c>
    </row>
    <row r="925" spans="1:19" ht="47.25" customHeight="1" thickBot="1" x14ac:dyDescent="0.3">
      <c r="A925" s="2" t="str">
        <f>' turmas sistema atual'!A924</f>
        <v>ENGENHARIAS</v>
      </c>
      <c r="B925" s="52" t="str">
        <f>' turmas sistema atual'!B924</f>
        <v>NAESTO017-17SB</v>
      </c>
      <c r="C925" s="51" t="str">
        <f>' turmas sistema atual'!Y924</f>
        <v>não</v>
      </c>
      <c r="D925" s="52" t="str">
        <f>' turmas sistema atual'!C924</f>
        <v>Métodos Experimentais em Engenharia A-noturno (São Bernardo do Campo)</v>
      </c>
      <c r="E925" s="2" t="str">
        <f>' turmas sistema atual'!D924</f>
        <v>Métodos Experimentais em Engenharia</v>
      </c>
      <c r="F925" s="2" t="str">
        <f>' turmas sistema atual'!F924</f>
        <v>ESTO017-17</v>
      </c>
      <c r="G925" s="2" t="str">
        <f>' turmas sistema atual'!G924</f>
        <v>A</v>
      </c>
      <c r="H925" s="2" t="str">
        <f>' turmas sistema atual'!W924</f>
        <v xml:space="preserve">segunda das 19:00 às 21:00, semanal ; quarta das 21:00 às 23:00, semanal </v>
      </c>
      <c r="I925" s="5" t="str">
        <f>' turmas sistema atual'!X924</f>
        <v/>
      </c>
      <c r="J925" s="5" t="str">
        <f>' turmas sistema atual'!H924</f>
        <v xml:space="preserve">segunda das 19:00 às 21:00, sala A2-S201-SB, semanal , quarta das 21:00 às 23:00, sala A2-S201-SB, semanal </v>
      </c>
      <c r="K925" s="5">
        <f>' turmas sistema atual'!I924</f>
        <v>0</v>
      </c>
      <c r="L925" s="5" t="str">
        <f>' turmas sistema atual'!J924</f>
        <v>São Bernardo do Campo</v>
      </c>
      <c r="M925" s="5" t="str">
        <f>' turmas sistema atual'!K924</f>
        <v>noturno</v>
      </c>
      <c r="N925" s="5" t="str">
        <f>' turmas sistema atual'!L924</f>
        <v>2-2-4</v>
      </c>
      <c r="O925" s="5">
        <f>' turmas sistema atual'!M924</f>
        <v>30</v>
      </c>
      <c r="P925" s="5">
        <f>' turmas sistema atual'!N924</f>
        <v>0</v>
      </c>
      <c r="Q925" s="5">
        <f t="shared" si="14"/>
        <v>30</v>
      </c>
      <c r="R925" s="2" t="str">
        <f>UPPER(' turmas sistema atual'!R924)</f>
        <v>ANA PAULA ROMANI</v>
      </c>
      <c r="S925" s="2" t="str">
        <f>UPPER(' turmas sistema atual'!S924)</f>
        <v>ANA PAULA ROMANI</v>
      </c>
    </row>
    <row r="926" spans="1:19" ht="47.25" customHeight="1" thickBot="1" x14ac:dyDescent="0.3">
      <c r="A926" s="2" t="str">
        <f>' turmas sistema atual'!A925</f>
        <v>ENGENHARIAS</v>
      </c>
      <c r="B926" s="52" t="str">
        <f>' turmas sistema atual'!B925</f>
        <v>NBESTO017-17SB</v>
      </c>
      <c r="C926" s="51" t="str">
        <f>' turmas sistema atual'!Y925</f>
        <v>não</v>
      </c>
      <c r="D926" s="52" t="str">
        <f>' turmas sistema atual'!C925</f>
        <v>Métodos Experimentais em Engenharia B-noturno (São Bernardo do Campo)</v>
      </c>
      <c r="E926" s="2" t="str">
        <f>' turmas sistema atual'!D925</f>
        <v>Métodos Experimentais em Engenharia</v>
      </c>
      <c r="F926" s="2" t="str">
        <f>' turmas sistema atual'!F925</f>
        <v>ESTO017-17</v>
      </c>
      <c r="G926" s="2" t="str">
        <f>' turmas sistema atual'!G925</f>
        <v>B</v>
      </c>
      <c r="H926" s="2" t="str">
        <f>' turmas sistema atual'!W925</f>
        <v xml:space="preserve">segunda das 21:00 às 23:00, semanal ; quarta das 19:00 às 21:00, semanal </v>
      </c>
      <c r="I926" s="5" t="str">
        <f>' turmas sistema atual'!X925</f>
        <v/>
      </c>
      <c r="J926" s="5" t="str">
        <f>' turmas sistema atual'!H925</f>
        <v xml:space="preserve">segunda das 21:00 às 23:00, sala A2-S201-SB, semanal , quarta das 19:00 às 21:00, sala A2-S201-SB, semanal </v>
      </c>
      <c r="K926" s="5">
        <f>' turmas sistema atual'!I925</f>
        <v>0</v>
      </c>
      <c r="L926" s="5" t="str">
        <f>' turmas sistema atual'!J925</f>
        <v>São Bernardo do Campo</v>
      </c>
      <c r="M926" s="5" t="str">
        <f>' turmas sistema atual'!K925</f>
        <v>noturno</v>
      </c>
      <c r="N926" s="5" t="str">
        <f>' turmas sistema atual'!L925</f>
        <v>2-2-4</v>
      </c>
      <c r="O926" s="5">
        <f>' turmas sistema atual'!M925</f>
        <v>30</v>
      </c>
      <c r="P926" s="5">
        <f>' turmas sistema atual'!N925</f>
        <v>0</v>
      </c>
      <c r="Q926" s="5">
        <f t="shared" si="14"/>
        <v>30</v>
      </c>
      <c r="R926" s="2" t="str">
        <f>UPPER(' turmas sistema atual'!R925)</f>
        <v>ANA PAULA ROMANI</v>
      </c>
      <c r="S926" s="2" t="str">
        <f>UPPER(' turmas sistema atual'!S925)</f>
        <v>ANA PAULA ROMANI</v>
      </c>
    </row>
    <row r="927" spans="1:19" ht="47.25" customHeight="1" thickBot="1" x14ac:dyDescent="0.3">
      <c r="A927" s="2" t="str">
        <f>' turmas sistema atual'!A926</f>
        <v>ENGENHARIAS</v>
      </c>
      <c r="B927" s="2" t="str">
        <f>' turmas sistema atual'!B926</f>
        <v>DAESTO012-17SA</v>
      </c>
      <c r="C927" s="5" t="str">
        <f>' turmas sistema atual'!Y926</f>
        <v>não</v>
      </c>
      <c r="D927" s="2" t="str">
        <f>' turmas sistema atual'!C926</f>
        <v>Princípios de Administração A-diurno (Santo André)</v>
      </c>
      <c r="E927" s="2" t="str">
        <f>' turmas sistema atual'!D926</f>
        <v>Princípios de Administração</v>
      </c>
      <c r="F927" s="2" t="str">
        <f>' turmas sistema atual'!F926</f>
        <v>ESTO012-17</v>
      </c>
      <c r="G927" s="2" t="str">
        <f>' turmas sistema atual'!G926</f>
        <v>A</v>
      </c>
      <c r="H927" s="2" t="str">
        <f>' turmas sistema atual'!W926</f>
        <v xml:space="preserve">quinta das 08:00 às 10:00, semanal </v>
      </c>
      <c r="I927" s="5" t="str">
        <f>' turmas sistema atual'!X926</f>
        <v/>
      </c>
      <c r="J927" s="5" t="str">
        <f>' turmas sistema atual'!H926</f>
        <v xml:space="preserve">quinta das 08:00 às 10:00, sala S-214-0, semanal </v>
      </c>
      <c r="K927" s="5">
        <f>' turmas sistema atual'!I926</f>
        <v>0</v>
      </c>
      <c r="L927" s="5" t="str">
        <f>' turmas sistema atual'!J926</f>
        <v>Santo André</v>
      </c>
      <c r="M927" s="5" t="str">
        <f>' turmas sistema atual'!K926</f>
        <v>diurno</v>
      </c>
      <c r="N927" s="5" t="str">
        <f>' turmas sistema atual'!L926</f>
        <v>2-0-4</v>
      </c>
      <c r="O927" s="5">
        <f>' turmas sistema atual'!M926</f>
        <v>60</v>
      </c>
      <c r="P927" s="5">
        <f>' turmas sistema atual'!N926</f>
        <v>0</v>
      </c>
      <c r="Q927" s="5">
        <f t="shared" si="14"/>
        <v>60</v>
      </c>
      <c r="R927" s="2" t="str">
        <f>UPPER(' turmas sistema atual'!R926)</f>
        <v>PATRICIA MORILHA MURITIBA</v>
      </c>
      <c r="S927" s="2" t="str">
        <f>UPPER(' turmas sistema atual'!S926)</f>
        <v/>
      </c>
    </row>
    <row r="928" spans="1:19" ht="47.25" customHeight="1" thickBot="1" x14ac:dyDescent="0.3">
      <c r="A928" s="2" t="str">
        <f>' turmas sistema atual'!A927</f>
        <v>ENGENHARIAS</v>
      </c>
      <c r="B928" s="2" t="str">
        <f>' turmas sistema atual'!B927</f>
        <v>DBESTO012-17SA</v>
      </c>
      <c r="C928" s="5" t="str">
        <f>' turmas sistema atual'!Y927</f>
        <v>não</v>
      </c>
      <c r="D928" s="2" t="str">
        <f>' turmas sistema atual'!C927</f>
        <v>Princípios de Administração B-diurno (Santo André)</v>
      </c>
      <c r="E928" s="2" t="str">
        <f>' turmas sistema atual'!D927</f>
        <v>Princípios de Administração</v>
      </c>
      <c r="F928" s="2" t="str">
        <f>' turmas sistema atual'!F927</f>
        <v>ESTO012-17</v>
      </c>
      <c r="G928" s="2" t="str">
        <f>' turmas sistema atual'!G927</f>
        <v>B</v>
      </c>
      <c r="H928" s="2" t="str">
        <f>' turmas sistema atual'!W927</f>
        <v xml:space="preserve">quinta das 10:00 às 12:00, semanal </v>
      </c>
      <c r="I928" s="5" t="str">
        <f>' turmas sistema atual'!X927</f>
        <v/>
      </c>
      <c r="J928" s="5" t="str">
        <f>' turmas sistema atual'!H927</f>
        <v xml:space="preserve">quinta das 10:00 às 12:00, sala A-103-0, semanal </v>
      </c>
      <c r="K928" s="5">
        <f>' turmas sistema atual'!I927</f>
        <v>0</v>
      </c>
      <c r="L928" s="5" t="str">
        <f>' turmas sistema atual'!J927</f>
        <v>Santo André</v>
      </c>
      <c r="M928" s="5" t="str">
        <f>' turmas sistema atual'!K927</f>
        <v>diurno</v>
      </c>
      <c r="N928" s="5" t="str">
        <f>' turmas sistema atual'!L927</f>
        <v>2-0-4</v>
      </c>
      <c r="O928" s="5">
        <f>' turmas sistema atual'!M927</f>
        <v>60</v>
      </c>
      <c r="P928" s="5">
        <f>' turmas sistema atual'!N927</f>
        <v>0</v>
      </c>
      <c r="Q928" s="5">
        <f t="shared" si="14"/>
        <v>60</v>
      </c>
      <c r="R928" s="2" t="str">
        <f>UPPER(' turmas sistema atual'!R927)</f>
        <v>JULIO FRANCISCO BLUMETTI FACO</v>
      </c>
      <c r="S928" s="2" t="str">
        <f>UPPER(' turmas sistema atual'!S927)</f>
        <v/>
      </c>
    </row>
    <row r="929" spans="1:19" ht="47.25" customHeight="1" thickBot="1" x14ac:dyDescent="0.3">
      <c r="A929" s="2" t="str">
        <f>' turmas sistema atual'!A928</f>
        <v>ENGENHARIAS</v>
      </c>
      <c r="B929" s="2" t="str">
        <f>' turmas sistema atual'!B928</f>
        <v>NBESTO012-17SA</v>
      </c>
      <c r="C929" s="5" t="str">
        <f>' turmas sistema atual'!Y928</f>
        <v>não</v>
      </c>
      <c r="D929" s="2" t="str">
        <f>' turmas sistema atual'!C928</f>
        <v>Princípios de Administração B-noturno (Santo André)</v>
      </c>
      <c r="E929" s="2" t="str">
        <f>' turmas sistema atual'!D928</f>
        <v>Princípios de Administração</v>
      </c>
      <c r="F929" s="2" t="str">
        <f>' turmas sistema atual'!F928</f>
        <v>ESTO012-17</v>
      </c>
      <c r="G929" s="2" t="str">
        <f>' turmas sistema atual'!G928</f>
        <v>B</v>
      </c>
      <c r="H929" s="2" t="str">
        <f>' turmas sistema atual'!W928</f>
        <v xml:space="preserve">quinta das 21:00 às 23:00, semanal </v>
      </c>
      <c r="I929" s="5" t="str">
        <f>' turmas sistema atual'!X928</f>
        <v/>
      </c>
      <c r="J929" s="5" t="str">
        <f>' turmas sistema atual'!H928</f>
        <v xml:space="preserve">quinta das 21:00 às 23:00, sala S-214-0, semanal </v>
      </c>
      <c r="K929" s="5">
        <f>' turmas sistema atual'!I928</f>
        <v>0</v>
      </c>
      <c r="L929" s="5" t="str">
        <f>' turmas sistema atual'!J928</f>
        <v>Santo André</v>
      </c>
      <c r="M929" s="5" t="str">
        <f>' turmas sistema atual'!K928</f>
        <v>noturno</v>
      </c>
      <c r="N929" s="5" t="str">
        <f>' turmas sistema atual'!L928</f>
        <v>2-0-4</v>
      </c>
      <c r="O929" s="5">
        <f>' turmas sistema atual'!M928</f>
        <v>60</v>
      </c>
      <c r="P929" s="5">
        <f>' turmas sistema atual'!N928</f>
        <v>0</v>
      </c>
      <c r="Q929" s="5">
        <f t="shared" si="14"/>
        <v>60</v>
      </c>
      <c r="R929" s="2" t="str">
        <f>UPPER(' turmas sistema atual'!R928)</f>
        <v>RICARDO REOLON JORGE</v>
      </c>
      <c r="S929" s="2" t="str">
        <f>UPPER(' turmas sistema atual'!S928)</f>
        <v/>
      </c>
    </row>
    <row r="930" spans="1:19" ht="47.25" customHeight="1" thickBot="1" x14ac:dyDescent="0.3">
      <c r="A930" s="2" t="str">
        <f>' turmas sistema atual'!A929</f>
        <v>ENGENHARIAS</v>
      </c>
      <c r="B930" s="2" t="str">
        <f>' turmas sistema atual'!B929</f>
        <v>DCESTO012-17SA</v>
      </c>
      <c r="C930" s="5" t="str">
        <f>' turmas sistema atual'!Y929</f>
        <v>não</v>
      </c>
      <c r="D930" s="2" t="str">
        <f>' turmas sistema atual'!C929</f>
        <v>Princípios de Administração C-diurno (Santo André)</v>
      </c>
      <c r="E930" s="2" t="str">
        <f>' turmas sistema atual'!D929</f>
        <v>Princípios de Administração</v>
      </c>
      <c r="F930" s="2" t="str">
        <f>' turmas sistema atual'!F929</f>
        <v>ESTO012-17</v>
      </c>
      <c r="G930" s="2" t="str">
        <f>' turmas sistema atual'!G929</f>
        <v>C</v>
      </c>
      <c r="H930" s="2" t="str">
        <f>' turmas sistema atual'!W929</f>
        <v xml:space="preserve">quinta das 17:00 às 19:00, semanal </v>
      </c>
      <c r="I930" s="5" t="str">
        <f>' turmas sistema atual'!X929</f>
        <v/>
      </c>
      <c r="J930" s="5" t="str">
        <f>' turmas sistema atual'!H929</f>
        <v xml:space="preserve">quinta das 17:00 às 19:00, sala A-108-0, semanal </v>
      </c>
      <c r="K930" s="5">
        <f>' turmas sistema atual'!I929</f>
        <v>0</v>
      </c>
      <c r="L930" s="5" t="str">
        <f>' turmas sistema atual'!J929</f>
        <v>Santo André</v>
      </c>
      <c r="M930" s="5" t="str">
        <f>' turmas sistema atual'!K929</f>
        <v>diurno</v>
      </c>
      <c r="N930" s="5" t="str">
        <f>' turmas sistema atual'!L929</f>
        <v>2-0-4</v>
      </c>
      <c r="O930" s="5">
        <f>' turmas sistema atual'!M929</f>
        <v>60</v>
      </c>
      <c r="P930" s="5">
        <f>' turmas sistema atual'!N929</f>
        <v>0</v>
      </c>
      <c r="Q930" s="5">
        <f t="shared" si="14"/>
        <v>60</v>
      </c>
      <c r="R930" s="2" t="str">
        <f>UPPER(' turmas sistema atual'!R929)</f>
        <v>RICARDO REOLON JORGE</v>
      </c>
      <c r="S930" s="2" t="str">
        <f>UPPER(' turmas sistema atual'!S929)</f>
        <v/>
      </c>
    </row>
    <row r="931" spans="1:19" ht="47.25" customHeight="1" thickBot="1" x14ac:dyDescent="0.3">
      <c r="A931" s="2" t="str">
        <f>' turmas sistema atual'!A930</f>
        <v>ENGENHARIAS</v>
      </c>
      <c r="B931" s="2" t="str">
        <f>' turmas sistema atual'!B930</f>
        <v>NA1ESTO014-17SA</v>
      </c>
      <c r="C931" s="5" t="str">
        <f>' turmas sistema atual'!Y930</f>
        <v>não</v>
      </c>
      <c r="D931" s="2" t="str">
        <f>' turmas sistema atual'!C930</f>
        <v>Termodinâmica Aplicada I A1-noturno (Santo André)</v>
      </c>
      <c r="E931" s="2" t="str">
        <f>' turmas sistema atual'!D930</f>
        <v>Termodinâmica Aplicada I</v>
      </c>
      <c r="F931" s="2" t="str">
        <f>' turmas sistema atual'!F930</f>
        <v>ESTO014-17</v>
      </c>
      <c r="G931" s="2" t="str">
        <f>' turmas sistema atual'!G930</f>
        <v>A1</v>
      </c>
      <c r="H931" s="2" t="str">
        <f>' turmas sistema atual'!W930</f>
        <v xml:space="preserve">segunda das 17:00 às 19:00, semanal ; quarta das 17:00 às 19:00, semanal </v>
      </c>
      <c r="I931" s="5" t="str">
        <f>' turmas sistema atual'!X930</f>
        <v/>
      </c>
      <c r="J931" s="5" t="str">
        <f>' turmas sistema atual'!H930</f>
        <v xml:space="preserve">segunda das 17:00 às 19:00, sala S-311-2, semanal , quarta das 17:00 às 19:00, sala S-302-3, semanal </v>
      </c>
      <c r="K931" s="5">
        <f>' turmas sistema atual'!I930</f>
        <v>0</v>
      </c>
      <c r="L931" s="5" t="str">
        <f>' turmas sistema atual'!J930</f>
        <v>Santo André</v>
      </c>
      <c r="M931" s="5" t="str">
        <f>' turmas sistema atual'!K930</f>
        <v>noturno</v>
      </c>
      <c r="N931" s="5" t="str">
        <f>' turmas sistema atual'!L930</f>
        <v>4-0-5</v>
      </c>
      <c r="O931" s="5">
        <f>' turmas sistema atual'!M930</f>
        <v>45</v>
      </c>
      <c r="P931" s="5">
        <f>' turmas sistema atual'!N930</f>
        <v>0</v>
      </c>
      <c r="Q931" s="5">
        <f t="shared" si="14"/>
        <v>45</v>
      </c>
      <c r="R931" s="2" t="str">
        <f>UPPER(' turmas sistema atual'!R930)</f>
        <v>ANA MARIA PEREIRA NETO</v>
      </c>
      <c r="S931" s="2" t="str">
        <f>UPPER(' turmas sistema atual'!S930)</f>
        <v/>
      </c>
    </row>
    <row r="932" spans="1:19" ht="47.25" customHeight="1" thickBot="1" x14ac:dyDescent="0.3">
      <c r="A932" s="2" t="str">
        <f>' turmas sistema atual'!A931</f>
        <v>ENGENHARIAS</v>
      </c>
      <c r="B932" s="2" t="str">
        <f>' turmas sistema atual'!B931</f>
        <v>NB1ESTO014-17SA</v>
      </c>
      <c r="C932" s="5" t="str">
        <f>' turmas sistema atual'!Y931</f>
        <v>não</v>
      </c>
      <c r="D932" s="2" t="str">
        <f>' turmas sistema atual'!C931</f>
        <v>Termodinâmica Aplicada I B1-noturno (Santo André)</v>
      </c>
      <c r="E932" s="2" t="str">
        <f>' turmas sistema atual'!D931</f>
        <v>Termodinâmica Aplicada I</v>
      </c>
      <c r="F932" s="2" t="str">
        <f>' turmas sistema atual'!F931</f>
        <v>ESTO014-17</v>
      </c>
      <c r="G932" s="2" t="str">
        <f>' turmas sistema atual'!G931</f>
        <v>B1</v>
      </c>
      <c r="H932" s="2" t="str">
        <f>' turmas sistema atual'!W931</f>
        <v xml:space="preserve">segunda das 19:00 às 21:00, semanal ; quarta das 21:00 às 23:00, semanal </v>
      </c>
      <c r="I932" s="5" t="str">
        <f>' turmas sistema atual'!X931</f>
        <v/>
      </c>
      <c r="J932" s="5" t="str">
        <f>' turmas sistema atual'!H931</f>
        <v xml:space="preserve">segunda das 19:00 às 21:00, sala A-109-0, semanal , quarta das 21:00 às 23:00, sala A-102-0, semanal </v>
      </c>
      <c r="K932" s="5">
        <f>' turmas sistema atual'!I931</f>
        <v>0</v>
      </c>
      <c r="L932" s="5" t="str">
        <f>' turmas sistema atual'!J931</f>
        <v>Santo André</v>
      </c>
      <c r="M932" s="5" t="str">
        <f>' turmas sistema atual'!K931</f>
        <v>noturno</v>
      </c>
      <c r="N932" s="5" t="str">
        <f>' turmas sistema atual'!L931</f>
        <v>4-0-5</v>
      </c>
      <c r="O932" s="5">
        <f>' turmas sistema atual'!M931</f>
        <v>45</v>
      </c>
      <c r="P932" s="5">
        <f>' turmas sistema atual'!N931</f>
        <v>0</v>
      </c>
      <c r="Q932" s="5">
        <f t="shared" si="14"/>
        <v>45</v>
      </c>
      <c r="R932" s="2" t="str">
        <f>UPPER(' turmas sistema atual'!R931)</f>
        <v>MARCELO MODESTO DA SILVA</v>
      </c>
      <c r="S932" s="2" t="str">
        <f>UPPER(' turmas sistema atual'!S931)</f>
        <v/>
      </c>
    </row>
    <row r="933" spans="1:19" ht="47.25" customHeight="1" thickBot="1" x14ac:dyDescent="0.3">
      <c r="A933" s="2" t="str">
        <f>' turmas sistema atual'!A932</f>
        <v>LICENCIATURA EM CIÊNCIAS BIOLÓGICAS</v>
      </c>
      <c r="B933" s="2" t="str">
        <f>' turmas sistema atual'!B932</f>
        <v>NA1NHT1091-16SA</v>
      </c>
      <c r="C933" s="5" t="str">
        <f>' turmas sistema atual'!Y932</f>
        <v>sim</v>
      </c>
      <c r="D933" s="2" t="str">
        <f>' turmas sistema atual'!C932</f>
        <v>Fundamentos de Morfofisiologia Humana A1-noturno (Santo André)</v>
      </c>
      <c r="E933" s="2" t="str">
        <f>' turmas sistema atual'!D932</f>
        <v>Fundamentos de Morfofisiologia Humana</v>
      </c>
      <c r="F933" s="2" t="str">
        <f>' turmas sistema atual'!F932</f>
        <v>NHT1091-16</v>
      </c>
      <c r="G933" s="2" t="str">
        <f>' turmas sistema atual'!G932</f>
        <v>A1</v>
      </c>
      <c r="H933" s="2" t="str">
        <f>' turmas sistema atual'!W932</f>
        <v xml:space="preserve">sexta das 19:00 às 23:00, semanal </v>
      </c>
      <c r="I933" s="5" t="str">
        <f>' turmas sistema atual'!X932</f>
        <v xml:space="preserve">segunda das 19:00 às 21:00, semanal </v>
      </c>
      <c r="J933" s="5" t="str">
        <f>' turmas sistema atual'!H932</f>
        <v xml:space="preserve">sexta das 19:00 às 23:00, sala S - 303-3, semanal </v>
      </c>
      <c r="K933" s="5" t="str">
        <f>' turmas sistema atual'!I932</f>
        <v xml:space="preserve">segunda das 19:00 às 21:00, sala 402-3, semanal </v>
      </c>
      <c r="L933" s="5" t="str">
        <f>' turmas sistema atual'!J932</f>
        <v>Santo André</v>
      </c>
      <c r="M933" s="5" t="str">
        <f>' turmas sistema atual'!K932</f>
        <v>noturno</v>
      </c>
      <c r="N933" s="5" t="str">
        <f>' turmas sistema atual'!L932</f>
        <v>4-2-6</v>
      </c>
      <c r="O933" s="5">
        <f>' turmas sistema atual'!M932</f>
        <v>10</v>
      </c>
      <c r="P933" s="5">
        <f>' turmas sistema atual'!N932</f>
        <v>0</v>
      </c>
      <c r="Q933" s="5">
        <f t="shared" si="14"/>
        <v>10</v>
      </c>
      <c r="R933" s="2" t="str">
        <f>UPPER(' turmas sistema atual'!R932)</f>
        <v>MARCELO AUGUSTO CHRISTOFFOLETE</v>
      </c>
      <c r="S933" s="2" t="str">
        <f>UPPER(' turmas sistema atual'!S932)</f>
        <v>MARCELO AUGUSTO CHRISTOFFOLETE</v>
      </c>
    </row>
    <row r="934" spans="1:19" ht="47.25" customHeight="1" thickBot="1" x14ac:dyDescent="0.3">
      <c r="A934" s="2" t="str">
        <f>' turmas sistema atual'!A933</f>
        <v>LICENCIATURA EM CIÊNCIAS BIOLÓGICAS</v>
      </c>
      <c r="B934" s="2" t="str">
        <f>' turmas sistema atual'!B933</f>
        <v>NA2NHT1091-16SA</v>
      </c>
      <c r="C934" s="5" t="str">
        <f>' turmas sistema atual'!Y933</f>
        <v>sim</v>
      </c>
      <c r="D934" s="2" t="str">
        <f>' turmas sistema atual'!C933</f>
        <v>Fundamentos de Morfofisiologia Humana A2-noturno (Santo André)</v>
      </c>
      <c r="E934" s="2" t="str">
        <f>' turmas sistema atual'!D933</f>
        <v>Fundamentos de Morfofisiologia Humana</v>
      </c>
      <c r="F934" s="2" t="str">
        <f>' turmas sistema atual'!F933</f>
        <v>NHT1091-16</v>
      </c>
      <c r="G934" s="2" t="str">
        <f>' turmas sistema atual'!G933</f>
        <v>A2</v>
      </c>
      <c r="H934" s="2" t="str">
        <f>' turmas sistema atual'!W933</f>
        <v xml:space="preserve">sexta das 19:00 às 23:00, semanal </v>
      </c>
      <c r="I934" s="5" t="str">
        <f>' turmas sistema atual'!X933</f>
        <v xml:space="preserve">segunda das 19:00 às 21:00, semanal </v>
      </c>
      <c r="J934" s="5" t="str">
        <f>' turmas sistema atual'!H933</f>
        <v xml:space="preserve">sexta das 19:00 às 23:00, sala S - 303-3, semanal </v>
      </c>
      <c r="K934" s="5" t="str">
        <f>' turmas sistema atual'!I933</f>
        <v xml:space="preserve">segunda das 19:00 às 21:00, sala 404-3, semanal </v>
      </c>
      <c r="L934" s="5" t="str">
        <f>' turmas sistema atual'!J933</f>
        <v>Santo André</v>
      </c>
      <c r="M934" s="5" t="str">
        <f>' turmas sistema atual'!K933</f>
        <v>noturno</v>
      </c>
      <c r="N934" s="5" t="str">
        <f>' turmas sistema atual'!L933</f>
        <v>4-2-6</v>
      </c>
      <c r="O934" s="5">
        <f>' turmas sistema atual'!M933</f>
        <v>10</v>
      </c>
      <c r="P934" s="5">
        <f>' turmas sistema atual'!N933</f>
        <v>0</v>
      </c>
      <c r="Q934" s="5">
        <f t="shared" si="14"/>
        <v>10</v>
      </c>
      <c r="R934" s="2" t="str">
        <f>UPPER(' turmas sistema atual'!R933)</f>
        <v>MARCELO AUGUSTO CHRISTOFFOLETE</v>
      </c>
      <c r="S934" s="2" t="str">
        <f>UPPER(' turmas sistema atual'!S933)</f>
        <v>MARCELO AUGUSTO CHRISTOFFOLETE</v>
      </c>
    </row>
    <row r="935" spans="1:19" ht="47.25" customHeight="1" thickBot="1" x14ac:dyDescent="0.3">
      <c r="A935" s="2" t="str">
        <f>' turmas sistema atual'!A934</f>
        <v>LICENCIATURA EM CIÊNCIAS BIOLÓGICAS</v>
      </c>
      <c r="B935" s="52" t="str">
        <f>' turmas sistema atual'!B934</f>
        <v>NA1NHT1093-16SA</v>
      </c>
      <c r="C935" s="51" t="str">
        <f>' turmas sistema atual'!Y934</f>
        <v>sim</v>
      </c>
      <c r="D935" s="52" t="str">
        <f>' turmas sistema atual'!C934</f>
        <v>Fundamentos de Zoologia de Invertebrados A1-noturno (Santo André)</v>
      </c>
      <c r="E935" s="2" t="str">
        <f>' turmas sistema atual'!D934</f>
        <v>Fundamentos de Zoologia de Invertebrados</v>
      </c>
      <c r="F935" s="2" t="str">
        <f>' turmas sistema atual'!F934</f>
        <v>NHT1093-16</v>
      </c>
      <c r="G935" s="2" t="str">
        <f>' turmas sistema atual'!G934</f>
        <v>A1</v>
      </c>
      <c r="H935" s="2" t="str">
        <f>' turmas sistema atual'!W934</f>
        <v xml:space="preserve">quarta das 19:00 às 23:00, semanal </v>
      </c>
      <c r="I935" s="5" t="str">
        <f>' turmas sistema atual'!X934</f>
        <v xml:space="preserve">quinta das 19:00 às 21:00, semanal </v>
      </c>
      <c r="J935" s="5" t="str">
        <f>' turmas sistema atual'!H934</f>
        <v xml:space="preserve">quarta das 19:00 às 23:00, sala S-304-2, semanal </v>
      </c>
      <c r="K935" s="5" t="str">
        <f>' turmas sistema atual'!I934</f>
        <v xml:space="preserve">quinta das 19:00 às 21:00, sala 402-3, semanal </v>
      </c>
      <c r="L935" s="5" t="str">
        <f>' turmas sistema atual'!J934</f>
        <v>Santo André</v>
      </c>
      <c r="M935" s="5" t="str">
        <f>' turmas sistema atual'!K934</f>
        <v>noturno</v>
      </c>
      <c r="N935" s="5" t="str">
        <f>' turmas sistema atual'!L934</f>
        <v>4-2-3</v>
      </c>
      <c r="O935" s="5">
        <f>' turmas sistema atual'!M934</f>
        <v>10</v>
      </c>
      <c r="P935" s="5">
        <f>' turmas sistema atual'!N934</f>
        <v>0</v>
      </c>
      <c r="Q935" s="5">
        <f t="shared" si="14"/>
        <v>10</v>
      </c>
      <c r="R935" s="2" t="str">
        <f>UPPER(' turmas sistema atual'!R934)</f>
        <v>TIAGO FERNANDES CARRIJO</v>
      </c>
      <c r="S935" s="2" t="str">
        <f>UPPER(' turmas sistema atual'!S934)</f>
        <v>TIAGO FERNANDES CARRIJO</v>
      </c>
    </row>
    <row r="936" spans="1:19" ht="47.25" customHeight="1" thickBot="1" x14ac:dyDescent="0.3">
      <c r="A936" s="2" t="str">
        <f>' turmas sistema atual'!A935</f>
        <v>LICENCIATURA EM CIÊNCIAS BIOLÓGICAS</v>
      </c>
      <c r="B936" s="52" t="str">
        <f>' turmas sistema atual'!B935</f>
        <v>NA2NHT1093-16SA</v>
      </c>
      <c r="C936" s="51" t="str">
        <f>' turmas sistema atual'!Y935</f>
        <v>sim</v>
      </c>
      <c r="D936" s="52" t="str">
        <f>' turmas sistema atual'!C935</f>
        <v>Fundamentos de Zoologia de Invertebrados A2-noturno (Santo André)</v>
      </c>
      <c r="E936" s="2" t="str">
        <f>' turmas sistema atual'!D935</f>
        <v>Fundamentos de Zoologia de Invertebrados</v>
      </c>
      <c r="F936" s="2" t="str">
        <f>' turmas sistema atual'!F935</f>
        <v>NHT1093-16</v>
      </c>
      <c r="G936" s="2" t="str">
        <f>' turmas sistema atual'!G935</f>
        <v>A2</v>
      </c>
      <c r="H936" s="2" t="str">
        <f>' turmas sistema atual'!W935</f>
        <v xml:space="preserve">quarta das 19:00 às 23:00, semanal </v>
      </c>
      <c r="I936" s="5" t="str">
        <f>' turmas sistema atual'!X935</f>
        <v xml:space="preserve">quinta das 19:00 às 21:00, semanal </v>
      </c>
      <c r="J936" s="5" t="str">
        <f>' turmas sistema atual'!H935</f>
        <v xml:space="preserve">quarta das 19:00 às 23:00, sala S-304-2, semanal </v>
      </c>
      <c r="K936" s="5" t="str">
        <f>' turmas sistema atual'!I935</f>
        <v xml:space="preserve">quinta das 19:00 às 21:00, sala 404-3, semanal </v>
      </c>
      <c r="L936" s="5" t="str">
        <f>' turmas sistema atual'!J935</f>
        <v>Santo André</v>
      </c>
      <c r="M936" s="5" t="str">
        <f>' turmas sistema atual'!K935</f>
        <v>noturno</v>
      </c>
      <c r="N936" s="5" t="str">
        <f>' turmas sistema atual'!L935</f>
        <v>4-2-3</v>
      </c>
      <c r="O936" s="5">
        <f>' turmas sistema atual'!M935</f>
        <v>10</v>
      </c>
      <c r="P936" s="5">
        <f>' turmas sistema atual'!N935</f>
        <v>0</v>
      </c>
      <c r="Q936" s="5">
        <f t="shared" si="14"/>
        <v>10</v>
      </c>
      <c r="R936" s="2" t="str">
        <f>UPPER(' turmas sistema atual'!R935)</f>
        <v>TIAGO FERNANDES CARRIJO</v>
      </c>
      <c r="S936" s="2" t="str">
        <f>UPPER(' turmas sistema atual'!S935)</f>
        <v>TIAGO FERNANDES CARRIJO</v>
      </c>
    </row>
    <row r="937" spans="1:19" ht="47.25" customHeight="1" thickBot="1" x14ac:dyDescent="0.3">
      <c r="A937" s="2" t="str">
        <f>' turmas sistema atual'!A936</f>
        <v>LICENCIATURA EM CIÊNCIAS BIOLÓGICAS</v>
      </c>
      <c r="B937" s="52" t="str">
        <f>' turmas sistema atual'!B936</f>
        <v>DANHT1086-16SA</v>
      </c>
      <c r="C937" s="51" t="str">
        <f>' turmas sistema atual'!Y936</f>
        <v>não</v>
      </c>
      <c r="D937" s="52" t="str">
        <f>' turmas sistema atual'!C936</f>
        <v>Instrumentação para o Ensino de Ciências e Biologia A-diurno (Santo André)</v>
      </c>
      <c r="E937" s="2" t="str">
        <f>' turmas sistema atual'!D936</f>
        <v>Instrumentação para o Ensino de Ciências e Biologia</v>
      </c>
      <c r="F937" s="2" t="str">
        <f>' turmas sistema atual'!F936</f>
        <v>NHT1086-16</v>
      </c>
      <c r="G937" s="2" t="str">
        <f>' turmas sistema atual'!G936</f>
        <v>A</v>
      </c>
      <c r="H937" s="2" t="str">
        <f>' turmas sistema atual'!W936</f>
        <v/>
      </c>
      <c r="I937" s="5" t="str">
        <f>' turmas sistema atual'!X936</f>
        <v xml:space="preserve">quinta das 08:00 às 12:00, semanal </v>
      </c>
      <c r="J937" s="5">
        <f>' turmas sistema atual'!H936</f>
        <v>0</v>
      </c>
      <c r="K937" s="5" t="str">
        <f>' turmas sistema atual'!I936</f>
        <v xml:space="preserve">quinta das 08:00 às 12:00, sala 406-3, semanal </v>
      </c>
      <c r="L937" s="5" t="str">
        <f>' turmas sistema atual'!J936</f>
        <v>Santo André</v>
      </c>
      <c r="M937" s="5" t="str">
        <f>' turmas sistema atual'!K936</f>
        <v>diurno</v>
      </c>
      <c r="N937" s="5" t="str">
        <f>' turmas sistema atual'!L936</f>
        <v>0-4-4</v>
      </c>
      <c r="O937" s="5">
        <f>' turmas sistema atual'!M936</f>
        <v>30</v>
      </c>
      <c r="P937" s="5">
        <f>' turmas sistema atual'!N936</f>
        <v>0</v>
      </c>
      <c r="Q937" s="5">
        <f t="shared" si="14"/>
        <v>30</v>
      </c>
      <c r="R937" s="2" t="str">
        <f>UPPER(' turmas sistema atual'!R936)</f>
        <v/>
      </c>
      <c r="S937" s="2" t="str">
        <f>UPPER(' turmas sistema atual'!S936)</f>
        <v>MIRIAN PACHECO SILVA ALBRECHT</v>
      </c>
    </row>
    <row r="938" spans="1:19" ht="47.25" customHeight="1" thickBot="1" x14ac:dyDescent="0.3">
      <c r="A938" s="2" t="str">
        <f>' turmas sistema atual'!A937</f>
        <v>LICENCIATURA EM CIÊNCIAS BIOLÓGICAS</v>
      </c>
      <c r="B938" s="52" t="str">
        <f>' turmas sistema atual'!B937</f>
        <v>NANHT1086-16SA</v>
      </c>
      <c r="C938" s="51" t="str">
        <f>' turmas sistema atual'!Y937</f>
        <v>não</v>
      </c>
      <c r="D938" s="52" t="str">
        <f>' turmas sistema atual'!C937</f>
        <v>Instrumentação para o Ensino de Ciências e Biologia A-noturno (Santo André)</v>
      </c>
      <c r="E938" s="2" t="str">
        <f>' turmas sistema atual'!D937</f>
        <v>Instrumentação para o Ensino de Ciências e Biologia</v>
      </c>
      <c r="F938" s="2" t="str">
        <f>' turmas sistema atual'!F937</f>
        <v>NHT1086-16</v>
      </c>
      <c r="G938" s="2" t="str">
        <f>' turmas sistema atual'!G937</f>
        <v>A</v>
      </c>
      <c r="H938" s="2" t="str">
        <f>' turmas sistema atual'!W937</f>
        <v/>
      </c>
      <c r="I938" s="5" t="str">
        <f>' turmas sistema atual'!X937</f>
        <v xml:space="preserve">quinta das 19:00 às 23:00, semanal </v>
      </c>
      <c r="J938" s="5">
        <f>' turmas sistema atual'!H937</f>
        <v>0</v>
      </c>
      <c r="K938" s="5" t="str">
        <f>' turmas sistema atual'!I937</f>
        <v xml:space="preserve">quinta das 19:00 às 23:00, sala 404-3, semanal </v>
      </c>
      <c r="L938" s="5" t="str">
        <f>' turmas sistema atual'!J937</f>
        <v>Santo André</v>
      </c>
      <c r="M938" s="5" t="str">
        <f>' turmas sistema atual'!K937</f>
        <v>noturno</v>
      </c>
      <c r="N938" s="5" t="str">
        <f>' turmas sistema atual'!L937</f>
        <v>0-4-4</v>
      </c>
      <c r="O938" s="5">
        <f>' turmas sistema atual'!M937</f>
        <v>30</v>
      </c>
      <c r="P938" s="5">
        <f>' turmas sistema atual'!N937</f>
        <v>0</v>
      </c>
      <c r="Q938" s="5">
        <f t="shared" si="14"/>
        <v>30</v>
      </c>
      <c r="R938" s="2" t="str">
        <f>UPPER(' turmas sistema atual'!R937)</f>
        <v/>
      </c>
      <c r="S938" s="2" t="str">
        <f>UPPER(' turmas sistema atual'!S937)</f>
        <v>MIRIAN PACHECO SILVA ALBRECHT</v>
      </c>
    </row>
    <row r="939" spans="1:19" ht="47.25" customHeight="1" thickBot="1" x14ac:dyDescent="0.3">
      <c r="A939" s="2" t="str">
        <f>' turmas sistema atual'!A938</f>
        <v>LICENCIATURA EM CIÊNCIAS BIOLÓGICAS</v>
      </c>
      <c r="B939" s="2" t="str">
        <f>' turmas sistema atual'!B938</f>
        <v>DANHT1085-16SA</v>
      </c>
      <c r="C939" s="5" t="str">
        <f>' turmas sistema atual'!Y938</f>
        <v>não</v>
      </c>
      <c r="D939" s="2" t="str">
        <f>' turmas sistema atual'!C938</f>
        <v>Práticas de Ensino de Biologia III A-diurno (Santo André)</v>
      </c>
      <c r="E939" s="2" t="str">
        <f>' turmas sistema atual'!D938</f>
        <v>Práticas de Ensino de Biologia III</v>
      </c>
      <c r="F939" s="2" t="str">
        <f>' turmas sistema atual'!F938</f>
        <v>NHT1085-16</v>
      </c>
      <c r="G939" s="2" t="str">
        <f>' turmas sistema atual'!G938</f>
        <v>A</v>
      </c>
      <c r="H939" s="2" t="str">
        <f>' turmas sistema atual'!W938</f>
        <v xml:space="preserve">quarta das 10:00 às 13:00, semanal </v>
      </c>
      <c r="I939" s="5" t="str">
        <f>' turmas sistema atual'!X938</f>
        <v/>
      </c>
      <c r="J939" s="5" t="str">
        <f>' turmas sistema atual'!H938</f>
        <v xml:space="preserve">quarta das 10:00 às 13:00, sala S - 305-2, semanal </v>
      </c>
      <c r="K939" s="5">
        <f>' turmas sistema atual'!I938</f>
        <v>0</v>
      </c>
      <c r="L939" s="5" t="str">
        <f>' turmas sistema atual'!J938</f>
        <v>Santo André</v>
      </c>
      <c r="M939" s="5" t="str">
        <f>' turmas sistema atual'!K938</f>
        <v>diurno</v>
      </c>
      <c r="N939" s="5" t="str">
        <f>' turmas sistema atual'!L938</f>
        <v>2-1-4</v>
      </c>
      <c r="O939" s="5">
        <f>' turmas sistema atual'!M938</f>
        <v>30</v>
      </c>
      <c r="P939" s="5">
        <f>' turmas sistema atual'!N938</f>
        <v>0</v>
      </c>
      <c r="Q939" s="5">
        <f t="shared" si="14"/>
        <v>30</v>
      </c>
      <c r="R939" s="2" t="str">
        <f>UPPER(' turmas sistema atual'!R938)</f>
        <v>BRUNO RAFAEL SANTOS DE CERQUEIRA</v>
      </c>
      <c r="S939" s="2" t="str">
        <f>UPPER(' turmas sistema atual'!S938)</f>
        <v>BRUNO RAFAEL SANTOS DE CERQUEIRA</v>
      </c>
    </row>
    <row r="940" spans="1:19" ht="47.25" customHeight="1" thickBot="1" x14ac:dyDescent="0.3">
      <c r="A940" s="2" t="str">
        <f>' turmas sistema atual'!A939</f>
        <v>LICENCIATURA EM CIÊNCIAS BIOLÓGICAS</v>
      </c>
      <c r="B940" s="2" t="str">
        <f>' turmas sistema atual'!B939</f>
        <v>NANHT1085-16SA</v>
      </c>
      <c r="C940" s="5" t="str">
        <f>' turmas sistema atual'!Y939</f>
        <v>não</v>
      </c>
      <c r="D940" s="2" t="str">
        <f>' turmas sistema atual'!C939</f>
        <v>Práticas de Ensino de Biologia III A-noturno (Santo André)</v>
      </c>
      <c r="E940" s="2" t="str">
        <f>' turmas sistema atual'!D939</f>
        <v>Práticas de Ensino de Biologia III</v>
      </c>
      <c r="F940" s="2" t="str">
        <f>' turmas sistema atual'!F939</f>
        <v>NHT1085-16</v>
      </c>
      <c r="G940" s="2" t="str">
        <f>' turmas sistema atual'!G939</f>
        <v>A</v>
      </c>
      <c r="H940" s="2" t="str">
        <f>' turmas sistema atual'!W939</f>
        <v xml:space="preserve">quarta das 18:00 às 21:00, semanal </v>
      </c>
      <c r="I940" s="5" t="str">
        <f>' turmas sistema atual'!X939</f>
        <v/>
      </c>
      <c r="J940" s="5" t="str">
        <f>' turmas sistema atual'!H939</f>
        <v xml:space="preserve">quarta das 18:00 às 21:00, sala S-309-3, semanal </v>
      </c>
      <c r="K940" s="5">
        <f>' turmas sistema atual'!I939</f>
        <v>0</v>
      </c>
      <c r="L940" s="5" t="str">
        <f>' turmas sistema atual'!J939</f>
        <v>Santo André</v>
      </c>
      <c r="M940" s="5" t="str">
        <f>' turmas sistema atual'!K939</f>
        <v>noturno</v>
      </c>
      <c r="N940" s="5" t="str">
        <f>' turmas sistema atual'!L939</f>
        <v>2-1-4</v>
      </c>
      <c r="O940" s="5">
        <f>' turmas sistema atual'!M939</f>
        <v>30</v>
      </c>
      <c r="P940" s="5">
        <f>' turmas sistema atual'!N939</f>
        <v>0</v>
      </c>
      <c r="Q940" s="5">
        <f t="shared" si="14"/>
        <v>30</v>
      </c>
      <c r="R940" s="2" t="str">
        <f>UPPER(' turmas sistema atual'!R939)</f>
        <v>BRUNO RAFAEL SANTOS DE CERQUEIRA</v>
      </c>
      <c r="S940" s="2" t="str">
        <f>UPPER(' turmas sistema atual'!S939)</f>
        <v>BRUNO RAFAEL SANTOS DE CERQUEIRA</v>
      </c>
    </row>
    <row r="941" spans="1:19" ht="47.25" customHeight="1" thickBot="1" x14ac:dyDescent="0.3">
      <c r="A941" s="2" t="str">
        <f>' turmas sistema atual'!A940</f>
        <v>LICENCIATURA EM CIÊNCIAS HUMANAS</v>
      </c>
      <c r="B941" s="2" t="str">
        <f>' turmas sistema atual'!B940</f>
        <v>DA1BIR0004-15SB</v>
      </c>
      <c r="C941" s="5" t="str">
        <f>' turmas sistema atual'!Y940</f>
        <v>não</v>
      </c>
      <c r="D941" s="2" t="str">
        <f>' turmas sistema atual'!C940</f>
        <v>Bases Epistemológicas da Ciência Moderna A1-diurno (São Bernardo do Campo)</v>
      </c>
      <c r="E941" s="2" t="str">
        <f>' turmas sistema atual'!D940</f>
        <v>Bases Epistemológicas da Ciência Moderna</v>
      </c>
      <c r="F941" s="2" t="str">
        <f>' turmas sistema atual'!F940</f>
        <v>BIR0004-15</v>
      </c>
      <c r="G941" s="2" t="str">
        <f>' turmas sistema atual'!G940</f>
        <v>A1</v>
      </c>
      <c r="H941" s="2" t="str">
        <f>' turmas sistema atual'!W940</f>
        <v xml:space="preserve">segunda das 10:00 às 12:00, quinzenal I; quarta das 08:00 às 10:00, semanal </v>
      </c>
      <c r="I941" s="5" t="str">
        <f>' turmas sistema atual'!X940</f>
        <v/>
      </c>
      <c r="J941" s="5" t="str">
        <f>' turmas sistema atual'!H940</f>
        <v xml:space="preserve">segunda das 10:00 às 12:00, sala A2-S204-SB, quinzenal I, quarta das 08:00 às 10:00, sala A2-S204-SB, semanal </v>
      </c>
      <c r="K941" s="5">
        <f>' turmas sistema atual'!I940</f>
        <v>0</v>
      </c>
      <c r="L941" s="5" t="str">
        <f>' turmas sistema atual'!J940</f>
        <v>São Bernardo do Campo</v>
      </c>
      <c r="M941" s="5" t="str">
        <f>' turmas sistema atual'!K940</f>
        <v>diurno</v>
      </c>
      <c r="N941" s="5" t="str">
        <f>' turmas sistema atual'!L940</f>
        <v>3-0-4</v>
      </c>
      <c r="O941" s="5">
        <f>' turmas sistema atual'!M940</f>
        <v>50</v>
      </c>
      <c r="P941" s="5">
        <f>' turmas sistema atual'!N940</f>
        <v>23</v>
      </c>
      <c r="Q941" s="5">
        <f t="shared" si="14"/>
        <v>27</v>
      </c>
      <c r="R941" s="2" t="str">
        <f>UPPER(' turmas sistema atual'!R940)</f>
        <v>MARIANA MORAES DE OLIVEIRA SOMBRIO</v>
      </c>
      <c r="S941" s="2" t="str">
        <f>UPPER(' turmas sistema atual'!S940)</f>
        <v/>
      </c>
    </row>
    <row r="942" spans="1:19" ht="47.25" customHeight="1" thickBot="1" x14ac:dyDescent="0.3">
      <c r="A942" s="2" t="str">
        <f>' turmas sistema atual'!A941</f>
        <v>LICENCIATURA EM CIÊNCIAS HUMANAS</v>
      </c>
      <c r="B942" s="2" t="str">
        <f>' turmas sistema atual'!B941</f>
        <v>NA1BIR0004-15SB</v>
      </c>
      <c r="C942" s="5" t="str">
        <f>' turmas sistema atual'!Y941</f>
        <v>não</v>
      </c>
      <c r="D942" s="2" t="str">
        <f>' turmas sistema atual'!C941</f>
        <v>Bases Epistemológicas da Ciência Moderna A1-noturno (São Bernardo do Campo)</v>
      </c>
      <c r="E942" s="2" t="str">
        <f>' turmas sistema atual'!D941</f>
        <v>Bases Epistemológicas da Ciência Moderna</v>
      </c>
      <c r="F942" s="2" t="str">
        <f>' turmas sistema atual'!F941</f>
        <v>BIR0004-15</v>
      </c>
      <c r="G942" s="2" t="str">
        <f>' turmas sistema atual'!G941</f>
        <v>A1</v>
      </c>
      <c r="H942" s="2" t="str">
        <f>' turmas sistema atual'!W941</f>
        <v xml:space="preserve">segunda das 21:00 às 23:00, quinzenal I; quarta das 19:00 às 21:00, semanal </v>
      </c>
      <c r="I942" s="5" t="str">
        <f>' turmas sistema atual'!X941</f>
        <v/>
      </c>
      <c r="J942" s="5" t="str">
        <f>' turmas sistema atual'!H941</f>
        <v xml:space="preserve">segunda das 21:00 às 23:00, sala A2-S203-SB, quinzenal I, quarta das 19:00 às 21:00, sala A2-S203-SB, semanal </v>
      </c>
      <c r="K942" s="5">
        <f>' turmas sistema atual'!I941</f>
        <v>0</v>
      </c>
      <c r="L942" s="5" t="str">
        <f>' turmas sistema atual'!J941</f>
        <v>São Bernardo do Campo</v>
      </c>
      <c r="M942" s="5" t="str">
        <f>' turmas sistema atual'!K941</f>
        <v>noturno</v>
      </c>
      <c r="N942" s="5" t="str">
        <f>' turmas sistema atual'!L941</f>
        <v>3-0-4</v>
      </c>
      <c r="O942" s="5">
        <f>' turmas sistema atual'!M941</f>
        <v>50</v>
      </c>
      <c r="P942" s="5">
        <f>' turmas sistema atual'!N941</f>
        <v>23</v>
      </c>
      <c r="Q942" s="5">
        <f t="shared" si="14"/>
        <v>27</v>
      </c>
      <c r="R942" s="2" t="str">
        <f>UPPER(' turmas sistema atual'!R941)</f>
        <v>MARIANA MORAES DE OLIVEIRA SOMBRIO</v>
      </c>
      <c r="S942" s="2" t="str">
        <f>UPPER(' turmas sistema atual'!S941)</f>
        <v/>
      </c>
    </row>
    <row r="943" spans="1:19" ht="47.25" customHeight="1" thickBot="1" x14ac:dyDescent="0.3">
      <c r="A943" s="2" t="str">
        <f>' turmas sistema atual'!A942</f>
        <v>LICENCIATURA EM CIÊNCIAS HUMANAS</v>
      </c>
      <c r="B943" s="2" t="str">
        <f>' turmas sistema atual'!B942</f>
        <v>DA1LHZ0011-19SB</v>
      </c>
      <c r="C943" s="5" t="str">
        <f>' turmas sistema atual'!Y942</f>
        <v>não</v>
      </c>
      <c r="D943" s="2" t="str">
        <f>' turmas sistema atual'!C942</f>
        <v>Ensino Interdisciplinar de História A1-diurno (São Bernardo do Campo)</v>
      </c>
      <c r="E943" s="2" t="str">
        <f>' turmas sistema atual'!D942</f>
        <v>Ensino Interdisciplinar de História</v>
      </c>
      <c r="F943" s="2" t="str">
        <f>' turmas sistema atual'!F942</f>
        <v>LHZ0011-19</v>
      </c>
      <c r="G943" s="2" t="str">
        <f>' turmas sistema atual'!G942</f>
        <v>A1</v>
      </c>
      <c r="H943" s="2" t="str">
        <f>' turmas sistema atual'!W942</f>
        <v xml:space="preserve">quinta das 14:00 às 18:00, semanal </v>
      </c>
      <c r="I943" s="5" t="str">
        <f>' turmas sistema atual'!X942</f>
        <v/>
      </c>
      <c r="J943" s="5" t="str">
        <f>' turmas sistema atual'!H942</f>
        <v xml:space="preserve">quinta das 14:00 às 18:00, sala A2-S203-SB, semanal </v>
      </c>
      <c r="K943" s="5">
        <f>' turmas sistema atual'!I942</f>
        <v>0</v>
      </c>
      <c r="L943" s="5" t="str">
        <f>' turmas sistema atual'!J942</f>
        <v>São Bernardo do Campo</v>
      </c>
      <c r="M943" s="5" t="str">
        <f>' turmas sistema atual'!K942</f>
        <v>diurno</v>
      </c>
      <c r="N943" s="5" t="str">
        <f>' turmas sistema atual'!L942</f>
        <v>4-0-4</v>
      </c>
      <c r="O943" s="5">
        <f>' turmas sistema atual'!M942</f>
        <v>45</v>
      </c>
      <c r="P943" s="5">
        <f>' turmas sistema atual'!N942</f>
        <v>0</v>
      </c>
      <c r="Q943" s="5">
        <f t="shared" si="14"/>
        <v>45</v>
      </c>
      <c r="R943" s="2" t="str">
        <f>UPPER(' turmas sistema atual'!R942)</f>
        <v>MARCIA HELENA ALVIM</v>
      </c>
      <c r="S943" s="2" t="str">
        <f>UPPER(' turmas sistema atual'!S942)</f>
        <v/>
      </c>
    </row>
    <row r="944" spans="1:19" ht="47.25" customHeight="1" thickBot="1" x14ac:dyDescent="0.3">
      <c r="A944" s="2" t="str">
        <f>' turmas sistema atual'!A943</f>
        <v>LICENCIATURA EM CIÊNCIAS HUMANAS</v>
      </c>
      <c r="B944" s="2" t="str">
        <f>' turmas sistema atual'!B943</f>
        <v>DA1LHZ0014-19SB</v>
      </c>
      <c r="C944" s="5" t="str">
        <f>' turmas sistema atual'!Y943</f>
        <v>não</v>
      </c>
      <c r="D944" s="2" t="str">
        <f>' turmas sistema atual'!C943</f>
        <v>Fundamentos do ensino de Geografia A1-diurno (São Bernardo do Campo)</v>
      </c>
      <c r="E944" s="2" t="str">
        <f>' turmas sistema atual'!D943</f>
        <v>Fundamentos do ensino de Geografia</v>
      </c>
      <c r="F944" s="2" t="str">
        <f>' turmas sistema atual'!F943</f>
        <v>LHZ0014-19</v>
      </c>
      <c r="G944" s="2" t="str">
        <f>' turmas sistema atual'!G943</f>
        <v>A1</v>
      </c>
      <c r="H944" s="2" t="str">
        <f>' turmas sistema atual'!W943</f>
        <v xml:space="preserve">segunda das 08:00 às 10:00, semanal ; quarta das 10:00 às 12:00, semanal </v>
      </c>
      <c r="I944" s="5" t="str">
        <f>' turmas sistema atual'!X943</f>
        <v/>
      </c>
      <c r="J944" s="5" t="str">
        <f>' turmas sistema atual'!H943</f>
        <v xml:space="preserve">segunda das 08:00 às 10:00, sala A2-S203-SB, semanal , quarta das 10:00 às 12:00, sala A2-S203-SB, semanal </v>
      </c>
      <c r="K944" s="5">
        <f>' turmas sistema atual'!I943</f>
        <v>0</v>
      </c>
      <c r="L944" s="5" t="str">
        <f>' turmas sistema atual'!J943</f>
        <v>São Bernardo do Campo</v>
      </c>
      <c r="M944" s="5" t="str">
        <f>' turmas sistema atual'!K943</f>
        <v>diurno</v>
      </c>
      <c r="N944" s="5" t="str">
        <f>' turmas sistema atual'!L943</f>
        <v>4-0-4</v>
      </c>
      <c r="O944" s="5">
        <f>' turmas sistema atual'!M943</f>
        <v>45</v>
      </c>
      <c r="P944" s="5">
        <f>' turmas sistema atual'!N943</f>
        <v>0</v>
      </c>
      <c r="Q944" s="5">
        <f t="shared" si="14"/>
        <v>45</v>
      </c>
      <c r="R944" s="2" t="str">
        <f>UPPER(' turmas sistema atual'!R943)</f>
        <v>CLAUDIA REGINA VIEIRA</v>
      </c>
      <c r="S944" s="2" t="str">
        <f>UPPER(' turmas sistema atual'!S943)</f>
        <v/>
      </c>
    </row>
    <row r="945" spans="1:19" ht="47.25" customHeight="1" thickBot="1" x14ac:dyDescent="0.3">
      <c r="A945" s="2" t="str">
        <f>' turmas sistema atual'!A944</f>
        <v>LICENCIATURA EM CIÊNCIAS HUMANAS</v>
      </c>
      <c r="B945" s="2" t="str">
        <f>' turmas sistema atual'!B944</f>
        <v>NA1LHZ0014-19SB</v>
      </c>
      <c r="C945" s="5" t="str">
        <f>' turmas sistema atual'!Y944</f>
        <v>não</v>
      </c>
      <c r="D945" s="2" t="str">
        <f>' turmas sistema atual'!C944</f>
        <v>Fundamentos do ensino de Geografia A1-noturno (São Bernardo do Campo)</v>
      </c>
      <c r="E945" s="2" t="str">
        <f>' turmas sistema atual'!D944</f>
        <v>Fundamentos do ensino de Geografia</v>
      </c>
      <c r="F945" s="2" t="str">
        <f>' turmas sistema atual'!F944</f>
        <v>LHZ0014-19</v>
      </c>
      <c r="G945" s="2" t="str">
        <f>' turmas sistema atual'!G944</f>
        <v>A1</v>
      </c>
      <c r="H945" s="2" t="str">
        <f>' turmas sistema atual'!W944</f>
        <v xml:space="preserve">segunda das 19:00 às 21:00, semanal ; quarta das 21:00 às 23:00, semanal </v>
      </c>
      <c r="I945" s="5" t="str">
        <f>' turmas sistema atual'!X944</f>
        <v/>
      </c>
      <c r="J945" s="5" t="str">
        <f>' turmas sistema atual'!H944</f>
        <v xml:space="preserve">segunda das 19:00 às 21:00, sala A2-S306-SB, semanal , quarta das 21:00 às 23:00, sala A2-S306-SB, semanal </v>
      </c>
      <c r="K945" s="5">
        <f>' turmas sistema atual'!I944</f>
        <v>0</v>
      </c>
      <c r="L945" s="5" t="str">
        <f>' turmas sistema atual'!J944</f>
        <v>São Bernardo do Campo</v>
      </c>
      <c r="M945" s="5" t="str">
        <f>' turmas sistema atual'!K944</f>
        <v>noturno</v>
      </c>
      <c r="N945" s="5" t="str">
        <f>' turmas sistema atual'!L944</f>
        <v>4-0-4</v>
      </c>
      <c r="O945" s="5">
        <f>' turmas sistema atual'!M944</f>
        <v>45</v>
      </c>
      <c r="P945" s="5">
        <f>' turmas sistema atual'!N944</f>
        <v>0</v>
      </c>
      <c r="Q945" s="5">
        <f t="shared" si="14"/>
        <v>45</v>
      </c>
      <c r="R945" s="2" t="str">
        <f>UPPER(' turmas sistema atual'!R944)</f>
        <v>CLAUDIA REGINA VIEIRA</v>
      </c>
      <c r="S945" s="2" t="str">
        <f>UPPER(' turmas sistema atual'!S944)</f>
        <v/>
      </c>
    </row>
    <row r="946" spans="1:19" ht="47.25" customHeight="1" thickBot="1" x14ac:dyDescent="0.3">
      <c r="A946" s="2" t="str">
        <f>' turmas sistema atual'!A945</f>
        <v>LICENCIATURA EM CIÊNCIAS HUMANAS</v>
      </c>
      <c r="B946" s="2" t="str">
        <f>' turmas sistema atual'!B945</f>
        <v>DA1NHZ5016-15SB</v>
      </c>
      <c r="C946" s="5" t="str">
        <f>' turmas sistema atual'!Y945</f>
        <v>não</v>
      </c>
      <c r="D946" s="2" t="str">
        <f>' turmas sistema atual'!C945</f>
        <v>História da Educação A1-diurno (São Bernardo do Campo)</v>
      </c>
      <c r="E946" s="2" t="str">
        <f>' turmas sistema atual'!D945</f>
        <v>História da Educação</v>
      </c>
      <c r="F946" s="2" t="str">
        <f>' turmas sistema atual'!F945</f>
        <v>NHZ5016-15</v>
      </c>
      <c r="G946" s="2" t="str">
        <f>' turmas sistema atual'!G945</f>
        <v>A1</v>
      </c>
      <c r="H946" s="2" t="str">
        <f>' turmas sistema atual'!W945</f>
        <v xml:space="preserve">terça das 08:00 às 10:00, semanal ; sexta das 10:00 às 12:00, semanal </v>
      </c>
      <c r="I946" s="5" t="str">
        <f>' turmas sistema atual'!X945</f>
        <v/>
      </c>
      <c r="J946" s="5" t="str">
        <f>' turmas sistema atual'!H945</f>
        <v xml:space="preserve">terça das 08:00 às 10:00, sala A2-S308-SB, semanal , sexta das 10:00 às 12:00, sala A2-S203-SB, semanal </v>
      </c>
      <c r="K946" s="5">
        <f>' turmas sistema atual'!I945</f>
        <v>0</v>
      </c>
      <c r="L946" s="5" t="str">
        <f>' turmas sistema atual'!J945</f>
        <v>São Bernardo do Campo</v>
      </c>
      <c r="M946" s="5" t="str">
        <f>' turmas sistema atual'!K945</f>
        <v>diurno</v>
      </c>
      <c r="N946" s="5" t="str">
        <f>' turmas sistema atual'!L945</f>
        <v>4-0-4</v>
      </c>
      <c r="O946" s="5">
        <f>' turmas sistema atual'!M945</f>
        <v>44</v>
      </c>
      <c r="P946" s="5">
        <f>' turmas sistema atual'!N945</f>
        <v>23</v>
      </c>
      <c r="Q946" s="5">
        <f t="shared" si="14"/>
        <v>21</v>
      </c>
      <c r="R946" s="2" t="str">
        <f>UPPER(' turmas sistema atual'!R945)</f>
        <v>MARCIA HELENA ALVIM</v>
      </c>
      <c r="S946" s="2" t="str">
        <f>UPPER(' turmas sistema atual'!S945)</f>
        <v/>
      </c>
    </row>
    <row r="947" spans="1:19" ht="47.25" customHeight="1" thickBot="1" x14ac:dyDescent="0.3">
      <c r="A947" s="2" t="str">
        <f>' turmas sistema atual'!A946</f>
        <v>LICENCIATURA EM CIÊNCIAS HUMANAS</v>
      </c>
      <c r="B947" s="2" t="str">
        <f>' turmas sistema atual'!B946</f>
        <v>NA1NHZ5016-15SB</v>
      </c>
      <c r="C947" s="5" t="str">
        <f>' turmas sistema atual'!Y946</f>
        <v>não</v>
      </c>
      <c r="D947" s="2" t="str">
        <f>' turmas sistema atual'!C946</f>
        <v>História da Educação A1-noturno (São Bernardo do Campo)</v>
      </c>
      <c r="E947" s="2" t="str">
        <f>' turmas sistema atual'!D946</f>
        <v>História da Educação</v>
      </c>
      <c r="F947" s="2" t="str">
        <f>' turmas sistema atual'!F946</f>
        <v>NHZ5016-15</v>
      </c>
      <c r="G947" s="2" t="str">
        <f>' turmas sistema atual'!G946</f>
        <v>A1</v>
      </c>
      <c r="H947" s="2" t="str">
        <f>' turmas sistema atual'!W946</f>
        <v xml:space="preserve">terça das 19:00 às 21:00, semanal ; sexta das 21:00 às 23:00, semanal </v>
      </c>
      <c r="I947" s="5" t="str">
        <f>' turmas sistema atual'!X946</f>
        <v/>
      </c>
      <c r="J947" s="5" t="str">
        <f>' turmas sistema atual'!H946</f>
        <v xml:space="preserve">terça das 19:00 às 21:00, sala A2-S306-SB, semanal , sexta das 21:00 às 23:00, sala A2-S206-SB, semanal </v>
      </c>
      <c r="K947" s="5">
        <f>' turmas sistema atual'!I946</f>
        <v>0</v>
      </c>
      <c r="L947" s="5" t="str">
        <f>' turmas sistema atual'!J946</f>
        <v>São Bernardo do Campo</v>
      </c>
      <c r="M947" s="5" t="str">
        <f>' turmas sistema atual'!K946</f>
        <v>noturno</v>
      </c>
      <c r="N947" s="5" t="str">
        <f>' turmas sistema atual'!L946</f>
        <v>4-0-4</v>
      </c>
      <c r="O947" s="5">
        <f>' turmas sistema atual'!M946</f>
        <v>44</v>
      </c>
      <c r="P947" s="5">
        <f>' turmas sistema atual'!N946</f>
        <v>23</v>
      </c>
      <c r="Q947" s="5">
        <f t="shared" si="14"/>
        <v>21</v>
      </c>
      <c r="R947" s="2" t="str">
        <f>UPPER(' turmas sistema atual'!R946)</f>
        <v>MARCIA HELENA ALVIM</v>
      </c>
      <c r="S947" s="2" t="str">
        <f>UPPER(' turmas sistema atual'!S946)</f>
        <v/>
      </c>
    </row>
    <row r="948" spans="1:19" ht="47.25" customHeight="1" thickBot="1" x14ac:dyDescent="0.3">
      <c r="A948" s="2" t="str">
        <f>' turmas sistema atual'!A947</f>
        <v>LICENCIATURA EM CIÊNCIAS HUMANAS</v>
      </c>
      <c r="B948" s="2" t="str">
        <f>' turmas sistema atual'!B947</f>
        <v>DA1LHE0001-19SB</v>
      </c>
      <c r="C948" s="5" t="str">
        <f>' turmas sistema atual'!Y947</f>
        <v>não</v>
      </c>
      <c r="D948" s="2" t="str">
        <f>' turmas sistema atual'!C947</f>
        <v>História, Eurocentrismo e Pós-Colonialismo A1-diurno (São Bernardo do Campo)</v>
      </c>
      <c r="E948" s="2" t="str">
        <f>' turmas sistema atual'!D947</f>
        <v>História, Eurocentrismo e Pós-Colonialismo</v>
      </c>
      <c r="F948" s="2" t="str">
        <f>' turmas sistema atual'!F947</f>
        <v>LHE0001-19</v>
      </c>
      <c r="G948" s="2" t="str">
        <f>' turmas sistema atual'!G947</f>
        <v>A1</v>
      </c>
      <c r="H948" s="2" t="str">
        <f>' turmas sistema atual'!W947</f>
        <v xml:space="preserve">terça das 08:00 às 10:00, semanal ; quinta das 10:00 às 12:00, semanal </v>
      </c>
      <c r="I948" s="5" t="str">
        <f>' turmas sistema atual'!X947</f>
        <v/>
      </c>
      <c r="J948" s="5" t="str">
        <f>' turmas sistema atual'!H947</f>
        <v xml:space="preserve">terça das 08:00 às 10:00, sala A1-S103-SB, semanal , quinta das 10:00 às 12:00, sala A1-S103-SB, semanal </v>
      </c>
      <c r="K948" s="5">
        <f>' turmas sistema atual'!I947</f>
        <v>0</v>
      </c>
      <c r="L948" s="5" t="str">
        <f>' turmas sistema atual'!J947</f>
        <v>São Bernardo do Campo</v>
      </c>
      <c r="M948" s="5" t="str">
        <f>' turmas sistema atual'!K947</f>
        <v>diurno</v>
      </c>
      <c r="N948" s="5" t="str">
        <f>' turmas sistema atual'!L947</f>
        <v>4-0-4</v>
      </c>
      <c r="O948" s="5">
        <f>' turmas sistema atual'!M947</f>
        <v>40</v>
      </c>
      <c r="P948" s="5">
        <f>' turmas sistema atual'!N947</f>
        <v>20</v>
      </c>
      <c r="Q948" s="5">
        <f t="shared" si="14"/>
        <v>20</v>
      </c>
      <c r="R948" s="2" t="str">
        <f>UPPER(' turmas sistema atual'!R947)</f>
        <v>MARCIA HELENA ALVIM</v>
      </c>
      <c r="S948" s="2" t="str">
        <f>UPPER(' turmas sistema atual'!S947)</f>
        <v/>
      </c>
    </row>
    <row r="949" spans="1:19" ht="47.25" customHeight="1" thickBot="1" x14ac:dyDescent="0.3">
      <c r="A949" s="2" t="str">
        <f>' turmas sistema atual'!A948</f>
        <v>LICENCIATURA EM CIÊNCIAS HUMANAS</v>
      </c>
      <c r="B949" s="2" t="str">
        <f>' turmas sistema atual'!B948</f>
        <v>NA1LHE0001-19SB</v>
      </c>
      <c r="C949" s="5" t="str">
        <f>' turmas sistema atual'!Y948</f>
        <v>não</v>
      </c>
      <c r="D949" s="2" t="str">
        <f>' turmas sistema atual'!C948</f>
        <v>História, Eurocentrismo e Pós-Colonialismo A1-noturno (São Bernardo do Campo)</v>
      </c>
      <c r="E949" s="2" t="str">
        <f>' turmas sistema atual'!D948</f>
        <v>História, Eurocentrismo e Pós-Colonialismo</v>
      </c>
      <c r="F949" s="2" t="str">
        <f>' turmas sistema atual'!F948</f>
        <v>LHE0001-19</v>
      </c>
      <c r="G949" s="2" t="str">
        <f>' turmas sistema atual'!G948</f>
        <v>A1</v>
      </c>
      <c r="H949" s="2" t="str">
        <f>' turmas sistema atual'!W948</f>
        <v xml:space="preserve">terça das 19:00 às 21:00, semanal ; quinta das 21:00 às 23:00, semanal </v>
      </c>
      <c r="I949" s="5" t="str">
        <f>' turmas sistema atual'!X948</f>
        <v/>
      </c>
      <c r="J949" s="5" t="str">
        <f>' turmas sistema atual'!H948</f>
        <v xml:space="preserve">terça das 19:00 às 21:00, sala A2-S304-SB, semanal , quinta das 21:00 às 23:00, sala A2-S304-SB, semanal </v>
      </c>
      <c r="K949" s="5">
        <f>' turmas sistema atual'!I948</f>
        <v>0</v>
      </c>
      <c r="L949" s="5" t="str">
        <f>' turmas sistema atual'!J948</f>
        <v>São Bernardo do Campo</v>
      </c>
      <c r="M949" s="5" t="str">
        <f>' turmas sistema atual'!K948</f>
        <v>noturno</v>
      </c>
      <c r="N949" s="5" t="str">
        <f>' turmas sistema atual'!L948</f>
        <v>4-0-4</v>
      </c>
      <c r="O949" s="5">
        <f>' turmas sistema atual'!M948</f>
        <v>40</v>
      </c>
      <c r="P949" s="5">
        <f>' turmas sistema atual'!N948</f>
        <v>20</v>
      </c>
      <c r="Q949" s="5">
        <f t="shared" si="14"/>
        <v>20</v>
      </c>
      <c r="R949" s="2" t="str">
        <f>UPPER(' turmas sistema atual'!R948)</f>
        <v>MARCIA HELENA ALVIM</v>
      </c>
      <c r="S949" s="2" t="str">
        <f>UPPER(' turmas sistema atual'!S948)</f>
        <v/>
      </c>
    </row>
    <row r="950" spans="1:19" ht="47.25" customHeight="1" thickBot="1" x14ac:dyDescent="0.3">
      <c r="A950" s="2" t="str">
        <f>' turmas sistema atual'!A949</f>
        <v>LICENCIATURA EM CIÊNCIAS HUMANAS</v>
      </c>
      <c r="B950" s="2" t="str">
        <f>' turmas sistema atual'!B949</f>
        <v>DA1LHE0002-19SB</v>
      </c>
      <c r="C950" s="5" t="str">
        <f>' turmas sistema atual'!Y949</f>
        <v>não</v>
      </c>
      <c r="D950" s="2" t="str">
        <f>' turmas sistema atual'!C949</f>
        <v>Laboratório de Práticas Integradoras I (PCC) A1-diurno (São Bernardo do Campo)</v>
      </c>
      <c r="E950" s="2" t="str">
        <f>' turmas sistema atual'!D949</f>
        <v>Laboratório de Práticas Integradoras I (PCC)</v>
      </c>
      <c r="F950" s="2" t="str">
        <f>' turmas sistema atual'!F949</f>
        <v>LHE0002-19</v>
      </c>
      <c r="G950" s="2" t="str">
        <f>' turmas sistema atual'!G949</f>
        <v>A1</v>
      </c>
      <c r="H950" s="2" t="str">
        <f>' turmas sistema atual'!W949</f>
        <v xml:space="preserve">terça das 10:00 às 12:00, semanal ; sexta das 08:00 às 10:00, semanal </v>
      </c>
      <c r="I950" s="5" t="str">
        <f>' turmas sistema atual'!X949</f>
        <v/>
      </c>
      <c r="J950" s="5" t="str">
        <f>' turmas sistema atual'!H949</f>
        <v xml:space="preserve">terça das 10:00 às 12:00, sala A1-S105-SB, semanal , sexta das 08:00 às 10:00, sala A1-S105-SB, semanal </v>
      </c>
      <c r="K950" s="5">
        <f>' turmas sistema atual'!I949</f>
        <v>0</v>
      </c>
      <c r="L950" s="5" t="str">
        <f>' turmas sistema atual'!J949</f>
        <v>São Bernardo do Campo</v>
      </c>
      <c r="M950" s="5" t="str">
        <f>' turmas sistema atual'!K949</f>
        <v>diurno</v>
      </c>
      <c r="N950" s="5" t="str">
        <f>' turmas sistema atual'!L949</f>
        <v>0-4-4</v>
      </c>
      <c r="O950" s="5">
        <f>' turmas sistema atual'!M949</f>
        <v>40</v>
      </c>
      <c r="P950" s="5">
        <f>' turmas sistema atual'!N949</f>
        <v>20</v>
      </c>
      <c r="Q950" s="5">
        <f t="shared" si="14"/>
        <v>20</v>
      </c>
      <c r="R950" s="2" t="str">
        <f>UPPER(' turmas sistema atual'!R949)</f>
        <v>CLAUDIA REGINA VIEIRA</v>
      </c>
      <c r="S950" s="2" t="str">
        <f>UPPER(' turmas sistema atual'!S949)</f>
        <v/>
      </c>
    </row>
    <row r="951" spans="1:19" ht="47.25" customHeight="1" thickBot="1" x14ac:dyDescent="0.3">
      <c r="A951" s="2" t="str">
        <f>' turmas sistema atual'!A950</f>
        <v>LICENCIATURA EM CIÊNCIAS HUMANAS</v>
      </c>
      <c r="B951" s="2" t="str">
        <f>' turmas sistema atual'!B950</f>
        <v>NA1LHE0002-19SB</v>
      </c>
      <c r="C951" s="5" t="str">
        <f>' turmas sistema atual'!Y950</f>
        <v>não</v>
      </c>
      <c r="D951" s="2" t="str">
        <f>' turmas sistema atual'!C950</f>
        <v>Laboratório de Práticas Integradoras I (PCC) A1-noturno (São Bernardo do Campo)</v>
      </c>
      <c r="E951" s="2" t="str">
        <f>' turmas sistema atual'!D950</f>
        <v>Laboratório de Práticas Integradoras I (PCC)</v>
      </c>
      <c r="F951" s="2" t="str">
        <f>' turmas sistema atual'!F950</f>
        <v>LHE0002-19</v>
      </c>
      <c r="G951" s="2" t="str">
        <f>' turmas sistema atual'!G950</f>
        <v>A1</v>
      </c>
      <c r="H951" s="2" t="str">
        <f>' turmas sistema atual'!W950</f>
        <v xml:space="preserve">terça das 21:00 às 23:00, semanal ; sexta das 19:00 às 21:00, semanal </v>
      </c>
      <c r="I951" s="5" t="str">
        <f>' turmas sistema atual'!X950</f>
        <v/>
      </c>
      <c r="J951" s="5" t="str">
        <f>' turmas sistema atual'!H950</f>
        <v xml:space="preserve">terça das 21:00 às 23:00, sala A1-S103-SB, semanal , sexta das 19:00 às 21:00, sala A1-S103-SB, semanal </v>
      </c>
      <c r="K951" s="5">
        <f>' turmas sistema atual'!I950</f>
        <v>0</v>
      </c>
      <c r="L951" s="5" t="str">
        <f>' turmas sistema atual'!J950</f>
        <v>São Bernardo do Campo</v>
      </c>
      <c r="M951" s="5" t="str">
        <f>' turmas sistema atual'!K950</f>
        <v>noturno</v>
      </c>
      <c r="N951" s="5" t="str">
        <f>' turmas sistema atual'!L950</f>
        <v>0-4-4</v>
      </c>
      <c r="O951" s="5">
        <f>' turmas sistema atual'!M950</f>
        <v>40</v>
      </c>
      <c r="P951" s="5">
        <f>' turmas sistema atual'!N950</f>
        <v>20</v>
      </c>
      <c r="Q951" s="5">
        <f t="shared" si="14"/>
        <v>20</v>
      </c>
      <c r="R951" s="2" t="str">
        <f>UPPER(' turmas sistema atual'!R950)</f>
        <v>CLAUDIA REGINA VIEIRA</v>
      </c>
      <c r="S951" s="2" t="str">
        <f>UPPER(' turmas sistema atual'!S950)</f>
        <v/>
      </c>
    </row>
    <row r="952" spans="1:19" ht="47.25" customHeight="1" thickBot="1" x14ac:dyDescent="0.3">
      <c r="A952" s="2" t="str">
        <f>' turmas sistema atual'!A951</f>
        <v>LICENCIATURA EM CIÊNCIAS HUMANAS</v>
      </c>
      <c r="B952" s="2" t="str">
        <f>' turmas sistema atual'!B951</f>
        <v>DA1NHI5015-15SB</v>
      </c>
      <c r="C952" s="5" t="str">
        <f>' turmas sistema atual'!Y951</f>
        <v>não</v>
      </c>
      <c r="D952" s="2" t="str">
        <f>' turmas sistema atual'!C951</f>
        <v>LIBRAS A1-diurno (São Bernardo do Campo)</v>
      </c>
      <c r="E952" s="2" t="str">
        <f>' turmas sistema atual'!D951</f>
        <v>LIBRAS</v>
      </c>
      <c r="F952" s="2" t="str">
        <f>' turmas sistema atual'!F951</f>
        <v>NHI5015-15</v>
      </c>
      <c r="G952" s="2" t="str">
        <f>' turmas sistema atual'!G951</f>
        <v>A1</v>
      </c>
      <c r="H952" s="2" t="str">
        <f>' turmas sistema atual'!W951</f>
        <v xml:space="preserve">segunda das 08:00 às 10:00, semanal ; quinta das 10:00 às 12:00, semanal </v>
      </c>
      <c r="I952" s="5" t="str">
        <f>' turmas sistema atual'!X951</f>
        <v/>
      </c>
      <c r="J952" s="5" t="str">
        <f>' turmas sistema atual'!H951</f>
        <v xml:space="preserve">segunda das 08:00 às 10:00, sala A1-S102-SB, semanal , quinta das 10:00 às 12:00, sala A1-S102-SB, semanal </v>
      </c>
      <c r="K952" s="5">
        <f>' turmas sistema atual'!I951</f>
        <v>0</v>
      </c>
      <c r="L952" s="5" t="str">
        <f>' turmas sistema atual'!J951</f>
        <v>São Bernardo do Campo</v>
      </c>
      <c r="M952" s="5" t="str">
        <f>' turmas sistema atual'!K951</f>
        <v>diurno</v>
      </c>
      <c r="N952" s="5" t="str">
        <f>' turmas sistema atual'!L951</f>
        <v>4-0-2</v>
      </c>
      <c r="O952" s="5">
        <f>' turmas sistema atual'!M951</f>
        <v>30</v>
      </c>
      <c r="P952" s="5">
        <f>' turmas sistema atual'!N951</f>
        <v>23</v>
      </c>
      <c r="Q952" s="5">
        <f t="shared" si="14"/>
        <v>7</v>
      </c>
      <c r="R952" s="2" t="str">
        <f>UPPER(' turmas sistema atual'!R951)</f>
        <v>KATE MAMHY OLIVEIRA KUMADA</v>
      </c>
      <c r="S952" s="2" t="str">
        <f>UPPER(' turmas sistema atual'!S951)</f>
        <v/>
      </c>
    </row>
    <row r="953" spans="1:19" ht="47.25" customHeight="1" thickBot="1" x14ac:dyDescent="0.3">
      <c r="A953" s="2" t="str">
        <f>' turmas sistema atual'!A952</f>
        <v>LICENCIATURA EM CIÊNCIAS HUMANAS</v>
      </c>
      <c r="B953" s="2" t="str">
        <f>' turmas sistema atual'!B952</f>
        <v>NA1NHI5015-15SB</v>
      </c>
      <c r="C953" s="5" t="str">
        <f>' turmas sistema atual'!Y952</f>
        <v>não</v>
      </c>
      <c r="D953" s="2" t="str">
        <f>' turmas sistema atual'!C952</f>
        <v>LIBRAS A1-noturno (São Bernardo do Campo)</v>
      </c>
      <c r="E953" s="2" t="str">
        <f>' turmas sistema atual'!D952</f>
        <v>LIBRAS</v>
      </c>
      <c r="F953" s="2" t="str">
        <f>' turmas sistema atual'!F952</f>
        <v>NHI5015-15</v>
      </c>
      <c r="G953" s="2" t="str">
        <f>' turmas sistema atual'!G952</f>
        <v>A1</v>
      </c>
      <c r="H953" s="2" t="str">
        <f>' turmas sistema atual'!W952</f>
        <v xml:space="preserve">segunda das 19:00 às 21:00, semanal ; quinta das 21:00 às 23:00, semanal </v>
      </c>
      <c r="I953" s="5" t="str">
        <f>' turmas sistema atual'!X952</f>
        <v/>
      </c>
      <c r="J953" s="5" t="str">
        <f>' turmas sistema atual'!H952</f>
        <v xml:space="preserve">segunda das 19:00 às 21:00, sala A1-S105-SB, semanal , quinta das 21:00 às 23:00, sala A1-S105-SB, semanal </v>
      </c>
      <c r="K953" s="5">
        <f>' turmas sistema atual'!I952</f>
        <v>0</v>
      </c>
      <c r="L953" s="5" t="str">
        <f>' turmas sistema atual'!J952</f>
        <v>São Bernardo do Campo</v>
      </c>
      <c r="M953" s="5" t="str">
        <f>' turmas sistema atual'!K952</f>
        <v>noturno</v>
      </c>
      <c r="N953" s="5" t="str">
        <f>' turmas sistema atual'!L952</f>
        <v>4-0-2</v>
      </c>
      <c r="O953" s="5">
        <f>' turmas sistema atual'!M952</f>
        <v>30</v>
      </c>
      <c r="P953" s="5">
        <f>' turmas sistema atual'!N952</f>
        <v>23</v>
      </c>
      <c r="Q953" s="5">
        <f t="shared" si="14"/>
        <v>7</v>
      </c>
      <c r="R953" s="2" t="str">
        <f>UPPER(' turmas sistema atual'!R952)</f>
        <v>KATE MAMHY OLIVEIRA KUMADA</v>
      </c>
      <c r="S953" s="2" t="str">
        <f>UPPER(' turmas sistema atual'!S952)</f>
        <v/>
      </c>
    </row>
    <row r="954" spans="1:19" ht="47.25" customHeight="1" thickBot="1" x14ac:dyDescent="0.3">
      <c r="A954" s="2" t="str">
        <f>' turmas sistema atual'!A953</f>
        <v>LICENCIATURA EM CIÊNCIAS HUMANAS</v>
      </c>
      <c r="B954" s="2" t="str">
        <f>' turmas sistema atual'!B953</f>
        <v>DA1NHI5011-13SB</v>
      </c>
      <c r="C954" s="5" t="str">
        <f>' turmas sistema atual'!Y953</f>
        <v>não</v>
      </c>
      <c r="D954" s="2" t="str">
        <f>' turmas sistema atual'!C953</f>
        <v>Políticas Educacionais A1-diurno (São Bernardo do Campo)</v>
      </c>
      <c r="E954" s="2" t="str">
        <f>' turmas sistema atual'!D953</f>
        <v>Políticas Educacionais</v>
      </c>
      <c r="F954" s="2" t="str">
        <f>' turmas sistema atual'!F953</f>
        <v>NHI5011-13</v>
      </c>
      <c r="G954" s="2" t="str">
        <f>' turmas sistema atual'!G953</f>
        <v>A1</v>
      </c>
      <c r="H954" s="2" t="str">
        <f>' turmas sistema atual'!W953</f>
        <v xml:space="preserve">terça das 10:00 às 12:00, quinzenal I; quinta das 08:00 às 10:00, semanal </v>
      </c>
      <c r="I954" s="5" t="str">
        <f>' turmas sistema atual'!X953</f>
        <v/>
      </c>
      <c r="J954" s="5" t="str">
        <f>' turmas sistema atual'!H953</f>
        <v xml:space="preserve">terça das 10:00 às 12:00, sala A2-S205-SB, quinzenal I, quinta das 08:00 às 10:00, sala A2-S205-SB, semanal </v>
      </c>
      <c r="K954" s="5">
        <f>' turmas sistema atual'!I953</f>
        <v>0</v>
      </c>
      <c r="L954" s="5" t="str">
        <f>' turmas sistema atual'!J953</f>
        <v>São Bernardo do Campo</v>
      </c>
      <c r="M954" s="5" t="str">
        <f>' turmas sistema atual'!K953</f>
        <v>diurno</v>
      </c>
      <c r="N954" s="5" t="str">
        <f>' turmas sistema atual'!L953</f>
        <v>3-0-3</v>
      </c>
      <c r="O954" s="5">
        <f>' turmas sistema atual'!M953</f>
        <v>44</v>
      </c>
      <c r="P954" s="5">
        <f>' turmas sistema atual'!N953</f>
        <v>23</v>
      </c>
      <c r="Q954" s="5">
        <f t="shared" si="14"/>
        <v>21</v>
      </c>
      <c r="R954" s="2" t="str">
        <f>UPPER(' turmas sistema atual'!R953)</f>
        <v>ALEXANDER DE FREITAS</v>
      </c>
      <c r="S954" s="2" t="str">
        <f>UPPER(' turmas sistema atual'!S953)</f>
        <v/>
      </c>
    </row>
    <row r="955" spans="1:19" ht="47.25" customHeight="1" thickBot="1" x14ac:dyDescent="0.3">
      <c r="A955" s="2" t="str">
        <f>' turmas sistema atual'!A954</f>
        <v>LICENCIATURA EM CIÊNCIAS HUMANAS</v>
      </c>
      <c r="B955" s="2" t="str">
        <f>' turmas sistema atual'!B954</f>
        <v>NA1NHI5011-13SB</v>
      </c>
      <c r="C955" s="5" t="str">
        <f>' turmas sistema atual'!Y954</f>
        <v>não</v>
      </c>
      <c r="D955" s="2" t="str">
        <f>' turmas sistema atual'!C954</f>
        <v>Políticas Educacionais A1-noturno (São Bernardo do Campo)</v>
      </c>
      <c r="E955" s="2" t="str">
        <f>' turmas sistema atual'!D954</f>
        <v>Políticas Educacionais</v>
      </c>
      <c r="F955" s="2" t="str">
        <f>' turmas sistema atual'!F954</f>
        <v>NHI5011-13</v>
      </c>
      <c r="G955" s="2" t="str">
        <f>' turmas sistema atual'!G954</f>
        <v>A1</v>
      </c>
      <c r="H955" s="2" t="str">
        <f>' turmas sistema atual'!W954</f>
        <v xml:space="preserve">terça das 21:00 às 23:00, quinzenal I; quinta das 19:00 às 21:00, semanal </v>
      </c>
      <c r="I955" s="5" t="str">
        <f>' turmas sistema atual'!X954</f>
        <v/>
      </c>
      <c r="J955" s="5" t="str">
        <f>' turmas sistema atual'!H954</f>
        <v xml:space="preserve">terça das 21:00 às 23:00, sala A2-S306-SB, quinzenal I, quinta das 19:00 às 21:00, sala A2-S203-SB, semanal </v>
      </c>
      <c r="K955" s="5">
        <f>' turmas sistema atual'!I954</f>
        <v>0</v>
      </c>
      <c r="L955" s="5" t="str">
        <f>' turmas sistema atual'!J954</f>
        <v>São Bernardo do Campo</v>
      </c>
      <c r="M955" s="5" t="str">
        <f>' turmas sistema atual'!K954</f>
        <v>noturno</v>
      </c>
      <c r="N955" s="5" t="str">
        <f>' turmas sistema atual'!L954</f>
        <v>3-0-3</v>
      </c>
      <c r="O955" s="5">
        <f>' turmas sistema atual'!M954</f>
        <v>44</v>
      </c>
      <c r="P955" s="5">
        <f>' turmas sistema atual'!N954</f>
        <v>23</v>
      </c>
      <c r="Q955" s="5">
        <f t="shared" si="14"/>
        <v>21</v>
      </c>
      <c r="R955" s="2" t="str">
        <f>UPPER(' turmas sistema atual'!R954)</f>
        <v>ALEXANDER DE FREITAS</v>
      </c>
      <c r="S955" s="2" t="str">
        <f>UPPER(' turmas sistema atual'!S954)</f>
        <v/>
      </c>
    </row>
    <row r="956" spans="1:19" ht="47.25" customHeight="1" thickBot="1" x14ac:dyDescent="0.3">
      <c r="A956" s="2" t="str">
        <f>' turmas sistema atual'!A955</f>
        <v>LICENCIATURA EM CIÊNCIAS HUMANAS</v>
      </c>
      <c r="B956" s="2" t="str">
        <f>' turmas sistema atual'!B955</f>
        <v>DA1NHZ5019-15SB</v>
      </c>
      <c r="C956" s="5" t="str">
        <f>' turmas sistema atual'!Y955</f>
        <v>não</v>
      </c>
      <c r="D956" s="2" t="str">
        <f>' turmas sistema atual'!C955</f>
        <v>Tecnologias da Informação e Comunicação na Educação A1-diurno (São Bernardo do Campo)</v>
      </c>
      <c r="E956" s="2" t="str">
        <f>' turmas sistema atual'!D955</f>
        <v>Tecnologias da Informação e Comunicação na Educação</v>
      </c>
      <c r="F956" s="2" t="str">
        <f>' turmas sistema atual'!F955</f>
        <v>NHZ5019-15</v>
      </c>
      <c r="G956" s="2" t="str">
        <f>' turmas sistema atual'!G955</f>
        <v>A1</v>
      </c>
      <c r="H956" s="2" t="str">
        <f>' turmas sistema atual'!W955</f>
        <v xml:space="preserve">terça das 10:00 às 12:00, quinzenal II; sexta das 08:00 às 10:00, semanal </v>
      </c>
      <c r="I956" s="5" t="str">
        <f>' turmas sistema atual'!X955</f>
        <v/>
      </c>
      <c r="J956" s="5" t="str">
        <f>' turmas sistema atual'!H955</f>
        <v xml:space="preserve">terça das 10:00 às 12:00, sala A2-S205-SB, quinzenal II, sexta das 08:00 às 10:00, sala A2-S205-SB, semanal </v>
      </c>
      <c r="K956" s="5">
        <f>' turmas sistema atual'!I955</f>
        <v>0</v>
      </c>
      <c r="L956" s="5" t="str">
        <f>' turmas sistema atual'!J955</f>
        <v>São Bernardo do Campo</v>
      </c>
      <c r="M956" s="5" t="str">
        <f>' turmas sistema atual'!K955</f>
        <v>diurno</v>
      </c>
      <c r="N956" s="5" t="str">
        <f>' turmas sistema atual'!L955</f>
        <v>3-0-3</v>
      </c>
      <c r="O956" s="5">
        <f>' turmas sistema atual'!M955</f>
        <v>44</v>
      </c>
      <c r="P956" s="5">
        <f>' turmas sistema atual'!N955</f>
        <v>23</v>
      </c>
      <c r="Q956" s="5">
        <f t="shared" si="14"/>
        <v>21</v>
      </c>
      <c r="R956" s="2" t="str">
        <f>UPPER(' turmas sistema atual'!R955)</f>
        <v>EDSON PINHEIRO PIMENTEL</v>
      </c>
      <c r="S956" s="2" t="str">
        <f>UPPER(' turmas sistema atual'!S955)</f>
        <v/>
      </c>
    </row>
    <row r="957" spans="1:19" ht="47.25" customHeight="1" thickBot="1" x14ac:dyDescent="0.3">
      <c r="A957" s="2" t="str">
        <f>' turmas sistema atual'!A956</f>
        <v>LICENCIATURA EM CIÊNCIAS HUMANAS</v>
      </c>
      <c r="B957" s="2" t="str">
        <f>' turmas sistema atual'!B956</f>
        <v>NA1NHZ5019-15SB</v>
      </c>
      <c r="C957" s="5" t="str">
        <f>' turmas sistema atual'!Y956</f>
        <v>não</v>
      </c>
      <c r="D957" s="2" t="str">
        <f>' turmas sistema atual'!C956</f>
        <v>Tecnologias da Informação e Comunicação na Educação A1-noturno (São Bernardo do Campo)</v>
      </c>
      <c r="E957" s="2" t="str">
        <f>' turmas sistema atual'!D956</f>
        <v>Tecnologias da Informação e Comunicação na Educação</v>
      </c>
      <c r="F957" s="2" t="str">
        <f>' turmas sistema atual'!F956</f>
        <v>NHZ5019-15</v>
      </c>
      <c r="G957" s="2" t="str">
        <f>' turmas sistema atual'!G956</f>
        <v>A1</v>
      </c>
      <c r="H957" s="2" t="str">
        <f>' turmas sistema atual'!W956</f>
        <v xml:space="preserve">terça das 21:00 às 23:00, quinzenal II; sexta das 19:00 às 21:00, semanal </v>
      </c>
      <c r="I957" s="5" t="str">
        <f>' turmas sistema atual'!X956</f>
        <v/>
      </c>
      <c r="J957" s="5" t="str">
        <f>' turmas sistema atual'!H956</f>
        <v xml:space="preserve">terça das 21:00 às 23:00, sala A2-S208-SB, quinzenal II, sexta das 19:00 às 21:00, sala A2-S306-SB, semanal </v>
      </c>
      <c r="K957" s="5">
        <f>' turmas sistema atual'!I956</f>
        <v>0</v>
      </c>
      <c r="L957" s="5" t="str">
        <f>' turmas sistema atual'!J956</f>
        <v>São Bernardo do Campo</v>
      </c>
      <c r="M957" s="5" t="str">
        <f>' turmas sistema atual'!K956</f>
        <v>noturno</v>
      </c>
      <c r="N957" s="5" t="str">
        <f>' turmas sistema atual'!L956</f>
        <v>3-0-3</v>
      </c>
      <c r="O957" s="5">
        <f>' turmas sistema atual'!M956</f>
        <v>44</v>
      </c>
      <c r="P957" s="5">
        <f>' turmas sistema atual'!N956</f>
        <v>23</v>
      </c>
      <c r="Q957" s="5">
        <f t="shared" si="14"/>
        <v>21</v>
      </c>
      <c r="R957" s="2" t="str">
        <f>UPPER(' turmas sistema atual'!R956)</f>
        <v>CARLA LOPES RODRIGUEZ</v>
      </c>
      <c r="S957" s="2" t="str">
        <f>UPPER(' turmas sistema atual'!S956)</f>
        <v/>
      </c>
    </row>
    <row r="958" spans="1:19" ht="47.25" customHeight="1" thickBot="1" x14ac:dyDescent="0.3">
      <c r="A958" s="2" t="str">
        <f>' turmas sistema atual'!A957</f>
        <v>LICENCIATURA EM CIÊNCIAS HUMANAS</v>
      </c>
      <c r="B958" s="2" t="str">
        <f>' turmas sistema atual'!B957</f>
        <v>DA1LHE0004-19SB</v>
      </c>
      <c r="C958" s="5" t="str">
        <f>' turmas sistema atual'!Y957</f>
        <v>não</v>
      </c>
      <c r="D958" s="2" t="str">
        <f>' turmas sistema atual'!C957</f>
        <v>Teoria da História I A1-diurno (São Bernardo do Campo)</v>
      </c>
      <c r="E958" s="2" t="str">
        <f>' turmas sistema atual'!D957</f>
        <v>Teoria da História I</v>
      </c>
      <c r="F958" s="2" t="str">
        <f>' turmas sistema atual'!F957</f>
        <v>LHE0004-19</v>
      </c>
      <c r="G958" s="2" t="str">
        <f>' turmas sistema atual'!G957</f>
        <v>A1</v>
      </c>
      <c r="H958" s="2" t="str">
        <f>' turmas sistema atual'!W957</f>
        <v xml:space="preserve">segunda das 10:00 às 12:00, semanal ; quinta das 08:00 às 10:00, semanal </v>
      </c>
      <c r="I958" s="5" t="str">
        <f>' turmas sistema atual'!X957</f>
        <v/>
      </c>
      <c r="J958" s="5" t="str">
        <f>' turmas sistema atual'!H957</f>
        <v xml:space="preserve">segunda das 10:00 às 12:00, sala A1-S104-SB, semanal , quinta das 08:00 às 10:00, sala A1-S104-SB, semanal </v>
      </c>
      <c r="K958" s="5">
        <f>' turmas sistema atual'!I957</f>
        <v>0</v>
      </c>
      <c r="L958" s="5" t="str">
        <f>' turmas sistema atual'!J957</f>
        <v>São Bernardo do Campo</v>
      </c>
      <c r="M958" s="5" t="str">
        <f>' turmas sistema atual'!K957</f>
        <v>diurno</v>
      </c>
      <c r="N958" s="5" t="str">
        <f>' turmas sistema atual'!L957</f>
        <v>4-0-4</v>
      </c>
      <c r="O958" s="5">
        <f>' turmas sistema atual'!M957</f>
        <v>40</v>
      </c>
      <c r="P958" s="5">
        <f>' turmas sistema atual'!N957</f>
        <v>20</v>
      </c>
      <c r="Q958" s="5">
        <f t="shared" si="14"/>
        <v>20</v>
      </c>
      <c r="R958" s="2" t="str">
        <f>UPPER(' turmas sistema atual'!R957)</f>
        <v>GRACIELA DE SOUZA OLIVER</v>
      </c>
      <c r="S958" s="2" t="str">
        <f>UPPER(' turmas sistema atual'!S957)</f>
        <v/>
      </c>
    </row>
    <row r="959" spans="1:19" ht="47.25" customHeight="1" thickBot="1" x14ac:dyDescent="0.3">
      <c r="A959" s="2" t="str">
        <f>' turmas sistema atual'!A958</f>
        <v>LICENCIATURA EM CIÊNCIAS HUMANAS</v>
      </c>
      <c r="B959" s="2" t="str">
        <f>' turmas sistema atual'!B958</f>
        <v>NA1LHE0004-19SB</v>
      </c>
      <c r="C959" s="5" t="str">
        <f>' turmas sistema atual'!Y958</f>
        <v>não</v>
      </c>
      <c r="D959" s="2" t="str">
        <f>' turmas sistema atual'!C958</f>
        <v>Teoria da História I A1-noturno (São Bernardo do Campo)</v>
      </c>
      <c r="E959" s="2" t="str">
        <f>' turmas sistema atual'!D958</f>
        <v>Teoria da História I</v>
      </c>
      <c r="F959" s="2" t="str">
        <f>' turmas sistema atual'!F958</f>
        <v>LHE0004-19</v>
      </c>
      <c r="G959" s="2" t="str">
        <f>' turmas sistema atual'!G958</f>
        <v>A1</v>
      </c>
      <c r="H959" s="2" t="str">
        <f>' turmas sistema atual'!W958</f>
        <v xml:space="preserve">segunda das 21:00 às 23:00, semanal ; quinta das 19:00 às 21:00, semanal </v>
      </c>
      <c r="I959" s="5" t="str">
        <f>' turmas sistema atual'!X958</f>
        <v/>
      </c>
      <c r="J959" s="5" t="str">
        <f>' turmas sistema atual'!H958</f>
        <v xml:space="preserve">segunda das 21:00 às 23:00, sala A1-S104-SB, semanal , quinta das 19:00 às 21:00, sala A1-S104-SB, semanal </v>
      </c>
      <c r="K959" s="5">
        <f>' turmas sistema atual'!I958</f>
        <v>0</v>
      </c>
      <c r="L959" s="5" t="str">
        <f>' turmas sistema atual'!J958</f>
        <v>São Bernardo do Campo</v>
      </c>
      <c r="M959" s="5" t="str">
        <f>' turmas sistema atual'!K958</f>
        <v>noturno</v>
      </c>
      <c r="N959" s="5" t="str">
        <f>' turmas sistema atual'!L958</f>
        <v>4-0-4</v>
      </c>
      <c r="O959" s="5">
        <f>' turmas sistema atual'!M958</f>
        <v>40</v>
      </c>
      <c r="P959" s="5">
        <f>' turmas sistema atual'!N958</f>
        <v>20</v>
      </c>
      <c r="Q959" s="5">
        <f t="shared" si="14"/>
        <v>20</v>
      </c>
      <c r="R959" s="2" t="str">
        <f>UPPER(' turmas sistema atual'!R958)</f>
        <v>GRACIELA DE SOUZA OLIVER</v>
      </c>
      <c r="S959" s="2" t="str">
        <f>UPPER(' turmas sistema atual'!S958)</f>
        <v/>
      </c>
    </row>
    <row r="960" spans="1:19" ht="47.25" customHeight="1" thickBot="1" x14ac:dyDescent="0.3">
      <c r="A960" s="2" t="str">
        <f>' turmas sistema atual'!A959</f>
        <v>LICENCIATURA EM CIÊNCIAS HUMANAS</v>
      </c>
      <c r="B960" s="2" t="str">
        <f>' turmas sistema atual'!B959</f>
        <v>DA1BHQ0301-15SB</v>
      </c>
      <c r="C960" s="5" t="str">
        <f>' turmas sistema atual'!Y959</f>
        <v>não</v>
      </c>
      <c r="D960" s="2" t="str">
        <f>' turmas sistema atual'!C959</f>
        <v>Território e Sociedade A1-diurno (São Bernardo do Campo)</v>
      </c>
      <c r="E960" s="2" t="str">
        <f>' turmas sistema atual'!D959</f>
        <v>Território e Sociedade</v>
      </c>
      <c r="F960" s="2" t="str">
        <f>' turmas sistema atual'!F959</f>
        <v>BHQ0301-15</v>
      </c>
      <c r="G960" s="2" t="str">
        <f>' turmas sistema atual'!G959</f>
        <v>A1</v>
      </c>
      <c r="H960" s="2" t="str">
        <f>' turmas sistema atual'!W959</f>
        <v xml:space="preserve">quarta das 08:00 às 10:00, semanal ; sexta das 10:00 às 12:00, semanal </v>
      </c>
      <c r="I960" s="5" t="str">
        <f>' turmas sistema atual'!X959</f>
        <v/>
      </c>
      <c r="J960" s="5" t="str">
        <f>' turmas sistema atual'!H959</f>
        <v xml:space="preserve">quarta das 08:00 às 10:00, sala A2-S106-SB, semanal , sexta das 10:00 às 12:00, sala A1-S203-SB, semanal </v>
      </c>
      <c r="K960" s="5">
        <f>' turmas sistema atual'!I959</f>
        <v>0</v>
      </c>
      <c r="L960" s="5" t="str">
        <f>' turmas sistema atual'!J959</f>
        <v>São Bernardo do Campo</v>
      </c>
      <c r="M960" s="5" t="str">
        <f>' turmas sistema atual'!K959</f>
        <v>diurno</v>
      </c>
      <c r="N960" s="5" t="str">
        <f>' turmas sistema atual'!L959</f>
        <v>4-0-4</v>
      </c>
      <c r="O960" s="5">
        <f>' turmas sistema atual'!M959</f>
        <v>80</v>
      </c>
      <c r="P960" s="5">
        <f>' turmas sistema atual'!N959</f>
        <v>20</v>
      </c>
      <c r="Q960" s="5">
        <f t="shared" si="14"/>
        <v>60</v>
      </c>
      <c r="R960" s="2" t="str">
        <f>UPPER(' turmas sistema atual'!R959)</f>
        <v>ARILSON DA SILVA FAVARETO</v>
      </c>
      <c r="S960" s="2" t="str">
        <f>UPPER(' turmas sistema atual'!S959)</f>
        <v/>
      </c>
    </row>
    <row r="961" spans="1:19" ht="47.25" customHeight="1" thickBot="1" x14ac:dyDescent="0.3">
      <c r="A961" s="2" t="str">
        <f>' turmas sistema atual'!A960</f>
        <v>LICENCIATURA EM CIÊNCIAS HUMANAS</v>
      </c>
      <c r="B961" s="2" t="str">
        <f>' turmas sistema atual'!B960</f>
        <v>NA1BHQ0301-15SB</v>
      </c>
      <c r="C961" s="5" t="str">
        <f>' turmas sistema atual'!Y960</f>
        <v>não</v>
      </c>
      <c r="D961" s="2" t="str">
        <f>' turmas sistema atual'!C960</f>
        <v>Território e Sociedade A1-noturno (São Bernardo do Campo)</v>
      </c>
      <c r="E961" s="2" t="str">
        <f>' turmas sistema atual'!D960</f>
        <v>Território e Sociedade</v>
      </c>
      <c r="F961" s="2" t="str">
        <f>' turmas sistema atual'!F960</f>
        <v>BHQ0301-15</v>
      </c>
      <c r="G961" s="2" t="str">
        <f>' turmas sistema atual'!G960</f>
        <v>A1</v>
      </c>
      <c r="H961" s="2" t="str">
        <f>' turmas sistema atual'!W960</f>
        <v xml:space="preserve">quarta das 19:00 às 21:00, semanal ; sexta das 21:00 às 23:00, semanal </v>
      </c>
      <c r="I961" s="5" t="str">
        <f>' turmas sistema atual'!X960</f>
        <v/>
      </c>
      <c r="J961" s="5" t="str">
        <f>' turmas sistema atual'!H960</f>
        <v xml:space="preserve">quarta das 19:00 às 21:00, sala A2-S201-SB, semanal , sexta das 21:00 às 23:00, sala A1-S205-SB, semanal </v>
      </c>
      <c r="K961" s="5">
        <f>' turmas sistema atual'!I960</f>
        <v>0</v>
      </c>
      <c r="L961" s="5" t="str">
        <f>' turmas sistema atual'!J960</f>
        <v>São Bernardo do Campo</v>
      </c>
      <c r="M961" s="5" t="str">
        <f>' turmas sistema atual'!K960</f>
        <v>noturno</v>
      </c>
      <c r="N961" s="5" t="str">
        <f>' turmas sistema atual'!L960</f>
        <v>4-0-4</v>
      </c>
      <c r="O961" s="5">
        <f>' turmas sistema atual'!M960</f>
        <v>80</v>
      </c>
      <c r="P961" s="5">
        <f>' turmas sistema atual'!N960</f>
        <v>20</v>
      </c>
      <c r="Q961" s="5">
        <f t="shared" si="14"/>
        <v>60</v>
      </c>
      <c r="R961" s="2" t="str">
        <f>UPPER(' turmas sistema atual'!R960)</f>
        <v>LUCIANA RODRIGUES FAGNONI COSTA TRAVASSOS</v>
      </c>
      <c r="S961" s="2" t="str">
        <f>UPPER(' turmas sistema atual'!S960)</f>
        <v/>
      </c>
    </row>
    <row r="962" spans="1:19" ht="47.25" customHeight="1" thickBot="1" x14ac:dyDescent="0.3">
      <c r="A962" s="2" t="str">
        <f>' turmas sistema atual'!A961</f>
        <v>LICENCIATURA EM CIÊNCIAS NATURAIS E EXATAS</v>
      </c>
      <c r="B962" s="2" t="str">
        <f>' turmas sistema atual'!B961</f>
        <v>DA4BIR0004-15SA</v>
      </c>
      <c r="C962" s="5" t="str">
        <f>' turmas sistema atual'!Y961</f>
        <v>não</v>
      </c>
      <c r="D962" s="2" t="str">
        <f>' turmas sistema atual'!C961</f>
        <v>Bases Epistemológicas da Ciência Moderna A4-diurno (Santo André)</v>
      </c>
      <c r="E962" s="2" t="str">
        <f>' turmas sistema atual'!D961</f>
        <v>Bases Epistemológicas da Ciência Moderna</v>
      </c>
      <c r="F962" s="2" t="str">
        <f>' turmas sistema atual'!F961</f>
        <v>BIR0004-15</v>
      </c>
      <c r="G962" s="2" t="str">
        <f>' turmas sistema atual'!G961</f>
        <v>A4</v>
      </c>
      <c r="H962" s="2" t="str">
        <f>' turmas sistema atual'!W961</f>
        <v xml:space="preserve">segunda das 10:00 às 12:00, quinzenal I; quarta das 08:00 às 10:00, semanal </v>
      </c>
      <c r="I962" s="5" t="str">
        <f>' turmas sistema atual'!X961</f>
        <v/>
      </c>
      <c r="J962" s="5" t="str">
        <f>' turmas sistema atual'!H961</f>
        <v xml:space="preserve">segunda das 10:00 às 12:00, sala S-301-2, quinzenal I, quarta das 08:00 às 10:00, sala S-301-2, semanal </v>
      </c>
      <c r="K962" s="5">
        <f>' turmas sistema atual'!I961</f>
        <v>0</v>
      </c>
      <c r="L962" s="5" t="str">
        <f>' turmas sistema atual'!J961</f>
        <v>Santo André</v>
      </c>
      <c r="M962" s="5" t="str">
        <f>' turmas sistema atual'!K961</f>
        <v>diurno</v>
      </c>
      <c r="N962" s="5" t="str">
        <f>' turmas sistema atual'!L961</f>
        <v>3-0-4</v>
      </c>
      <c r="O962" s="5">
        <f>' turmas sistema atual'!M961</f>
        <v>50</v>
      </c>
      <c r="P962" s="5">
        <f>' turmas sistema atual'!N961</f>
        <v>37</v>
      </c>
      <c r="Q962" s="5">
        <f t="shared" si="14"/>
        <v>13</v>
      </c>
      <c r="R962" s="2" t="str">
        <f>UPPER(' turmas sistema atual'!R961)</f>
        <v>PAULO TADEU DA SILVA</v>
      </c>
      <c r="S962" s="2" t="str">
        <f>UPPER(' turmas sistema atual'!S961)</f>
        <v/>
      </c>
    </row>
    <row r="963" spans="1:19" ht="47.25" customHeight="1" thickBot="1" x14ac:dyDescent="0.3">
      <c r="A963" s="2" t="str">
        <f>' turmas sistema atual'!A962</f>
        <v>LICENCIATURA EM CIÊNCIAS NATURAIS E EXATAS</v>
      </c>
      <c r="B963" s="2" t="str">
        <f>' turmas sistema atual'!B962</f>
        <v>NA4BIR0004-15SA</v>
      </c>
      <c r="C963" s="5" t="str">
        <f>' turmas sistema atual'!Y962</f>
        <v>não</v>
      </c>
      <c r="D963" s="2" t="str">
        <f>' turmas sistema atual'!C962</f>
        <v>Bases Epistemológicas da Ciência Moderna A4-noturno (Santo André)</v>
      </c>
      <c r="E963" s="2" t="str">
        <f>' turmas sistema atual'!D962</f>
        <v>Bases Epistemológicas da Ciência Moderna</v>
      </c>
      <c r="F963" s="2" t="str">
        <f>' turmas sistema atual'!F962</f>
        <v>BIR0004-15</v>
      </c>
      <c r="G963" s="2" t="str">
        <f>' turmas sistema atual'!G962</f>
        <v>A4</v>
      </c>
      <c r="H963" s="2" t="str">
        <f>' turmas sistema atual'!W962</f>
        <v xml:space="preserve">segunda das 21:00 às 23:00, quinzenal I; quarta das 19:00 às 21:00, semanal </v>
      </c>
      <c r="I963" s="5" t="str">
        <f>' turmas sistema atual'!X962</f>
        <v/>
      </c>
      <c r="J963" s="5" t="str">
        <f>' turmas sistema atual'!H962</f>
        <v xml:space="preserve">segunda das 21:00 às 23:00, sala A-110-0, quinzenal I, quarta das 19:00 às 21:00, sala A-110-0, semanal </v>
      </c>
      <c r="K963" s="5">
        <f>' turmas sistema atual'!I962</f>
        <v>0</v>
      </c>
      <c r="L963" s="5" t="str">
        <f>' turmas sistema atual'!J962</f>
        <v>Santo André</v>
      </c>
      <c r="M963" s="5" t="str">
        <f>' turmas sistema atual'!K962</f>
        <v>noturno</v>
      </c>
      <c r="N963" s="5" t="str">
        <f>' turmas sistema atual'!L962</f>
        <v>3-0-4</v>
      </c>
      <c r="O963" s="5">
        <f>' turmas sistema atual'!M962</f>
        <v>50</v>
      </c>
      <c r="P963" s="5">
        <f>' turmas sistema atual'!N962</f>
        <v>36</v>
      </c>
      <c r="Q963" s="5">
        <f t="shared" si="14"/>
        <v>14</v>
      </c>
      <c r="R963" s="2" t="str">
        <f>UPPER(' turmas sistema atual'!R962)</f>
        <v>PAULO JONAS DE LIMA PIVA</v>
      </c>
      <c r="S963" s="2" t="str">
        <f>UPPER(' turmas sistema atual'!S962)</f>
        <v/>
      </c>
    </row>
    <row r="964" spans="1:19" ht="47.25" customHeight="1" thickBot="1" x14ac:dyDescent="0.3">
      <c r="A964" s="2" t="str">
        <f>' turmas sistema atual'!A963</f>
        <v>LICENCIATURA EM CIÊNCIAS NATURAIS E EXATAS</v>
      </c>
      <c r="B964" s="2" t="str">
        <f>' turmas sistema atual'!B963</f>
        <v>DB4BIR0004-15SA</v>
      </c>
      <c r="C964" s="5" t="str">
        <f>' turmas sistema atual'!Y963</f>
        <v>não</v>
      </c>
      <c r="D964" s="2" t="str">
        <f>' turmas sistema atual'!C963</f>
        <v>Bases Epistemológicas da Ciência Moderna B4-diurno (Santo André)</v>
      </c>
      <c r="E964" s="2" t="str">
        <f>' turmas sistema atual'!D963</f>
        <v>Bases Epistemológicas da Ciência Moderna</v>
      </c>
      <c r="F964" s="2" t="str">
        <f>' turmas sistema atual'!F963</f>
        <v>BIR0004-15</v>
      </c>
      <c r="G964" s="2" t="str">
        <f>' turmas sistema atual'!G963</f>
        <v>B4</v>
      </c>
      <c r="H964" s="2" t="str">
        <f>' turmas sistema atual'!W963</f>
        <v xml:space="preserve">segunda das 08:00 às 10:00, quinzenal I; quarta das 10:00 às 12:00, semanal </v>
      </c>
      <c r="I964" s="5" t="str">
        <f>' turmas sistema atual'!X963</f>
        <v/>
      </c>
      <c r="J964" s="5" t="str">
        <f>' turmas sistema atual'!H963</f>
        <v xml:space="preserve">segunda das 08:00 às 10:00, sala A-114-0, quinzenal I, quarta das 10:00 às 12:00, sala A-114-0, semanal </v>
      </c>
      <c r="K964" s="5">
        <f>' turmas sistema atual'!I963</f>
        <v>0</v>
      </c>
      <c r="L964" s="5" t="str">
        <f>' turmas sistema atual'!J963</f>
        <v>Santo André</v>
      </c>
      <c r="M964" s="5" t="str">
        <f>' turmas sistema atual'!K963</f>
        <v>diurno</v>
      </c>
      <c r="N964" s="5" t="str">
        <f>' turmas sistema atual'!L963</f>
        <v>3-0-4</v>
      </c>
      <c r="O964" s="5">
        <f>' turmas sistema atual'!M963</f>
        <v>50</v>
      </c>
      <c r="P964" s="5">
        <f>' turmas sistema atual'!N963</f>
        <v>37</v>
      </c>
      <c r="Q964" s="5">
        <f t="shared" ref="Q964:Q1027" si="15">O964-P964</f>
        <v>13</v>
      </c>
      <c r="R964" s="2" t="str">
        <f>UPPER(' turmas sistema atual'!R963)</f>
        <v>PAULO TADEU DA SILVA</v>
      </c>
      <c r="S964" s="2" t="str">
        <f>UPPER(' turmas sistema atual'!S963)</f>
        <v/>
      </c>
    </row>
    <row r="965" spans="1:19" ht="47.25" customHeight="1" thickBot="1" x14ac:dyDescent="0.3">
      <c r="A965" s="2" t="str">
        <f>' turmas sistema atual'!A964</f>
        <v>LICENCIATURA EM CIÊNCIAS NATURAIS E EXATAS</v>
      </c>
      <c r="B965" s="2" t="str">
        <f>' turmas sistema atual'!B964</f>
        <v>NB4BIR0004-15SA</v>
      </c>
      <c r="C965" s="5" t="str">
        <f>' turmas sistema atual'!Y964</f>
        <v>não</v>
      </c>
      <c r="D965" s="2" t="str">
        <f>' turmas sistema atual'!C964</f>
        <v>Bases Epistemológicas da Ciência Moderna B4-noturno (Santo André)</v>
      </c>
      <c r="E965" s="2" t="str">
        <f>' turmas sistema atual'!D964</f>
        <v>Bases Epistemológicas da Ciência Moderna</v>
      </c>
      <c r="F965" s="2" t="str">
        <f>' turmas sistema atual'!F964</f>
        <v>BIR0004-15</v>
      </c>
      <c r="G965" s="2" t="str">
        <f>' turmas sistema atual'!G964</f>
        <v>B4</v>
      </c>
      <c r="H965" s="2" t="str">
        <f>' turmas sistema atual'!W964</f>
        <v xml:space="preserve">segunda das 19:00 às 21:00, quinzenal I; quarta das 21:00 às 23:00, semanal </v>
      </c>
      <c r="I965" s="5" t="str">
        <f>' turmas sistema atual'!X964</f>
        <v/>
      </c>
      <c r="J965" s="5" t="str">
        <f>' turmas sistema atual'!H964</f>
        <v xml:space="preserve">segunda das 19:00 às 21:00, sala A-110-0, quinzenal I, quarta das 21:00 às 23:00, sala A-110-0, semanal </v>
      </c>
      <c r="K965" s="5">
        <f>' turmas sistema atual'!I964</f>
        <v>0</v>
      </c>
      <c r="L965" s="5" t="str">
        <f>' turmas sistema atual'!J964</f>
        <v>Santo André</v>
      </c>
      <c r="M965" s="5" t="str">
        <f>' turmas sistema atual'!K964</f>
        <v>noturno</v>
      </c>
      <c r="N965" s="5" t="str">
        <f>' turmas sistema atual'!L964</f>
        <v>3-0-4</v>
      </c>
      <c r="O965" s="5">
        <f>' turmas sistema atual'!M964</f>
        <v>50</v>
      </c>
      <c r="P965" s="5">
        <f>' turmas sistema atual'!N964</f>
        <v>36</v>
      </c>
      <c r="Q965" s="5">
        <f t="shared" si="15"/>
        <v>14</v>
      </c>
      <c r="R965" s="2" t="str">
        <f>UPPER(' turmas sistema atual'!R964)</f>
        <v>PAULO JONAS DE LIMA PIVA</v>
      </c>
      <c r="S965" s="2" t="str">
        <f>UPPER(' turmas sistema atual'!S964)</f>
        <v/>
      </c>
    </row>
    <row r="966" spans="1:19" ht="47.25" customHeight="1" thickBot="1" x14ac:dyDescent="0.3">
      <c r="A966" s="2" t="str">
        <f>' turmas sistema atual'!A965</f>
        <v>LICENCIATURA EM CIÊNCIAS NATURAIS E EXATAS</v>
      </c>
      <c r="B966" s="2" t="str">
        <f>' turmas sistema atual'!B965</f>
        <v>DA8BCL0306-15SA</v>
      </c>
      <c r="C966" s="5" t="str">
        <f>' turmas sistema atual'!Y965</f>
        <v>não</v>
      </c>
      <c r="D966" s="2" t="str">
        <f>' turmas sistema atual'!C965</f>
        <v>Biodiversidade: Interações entre organismos e ambiente A8-diurno (Santo André)</v>
      </c>
      <c r="E966" s="2" t="str">
        <f>' turmas sistema atual'!D965</f>
        <v>Biodiversidade: Interações entre organismos e ambiente</v>
      </c>
      <c r="F966" s="2" t="str">
        <f>' turmas sistema atual'!F965</f>
        <v>BCL0306-15</v>
      </c>
      <c r="G966" s="2" t="str">
        <f>' turmas sistema atual'!G965</f>
        <v>A8</v>
      </c>
      <c r="H966" s="2" t="str">
        <f>' turmas sistema atual'!W965</f>
        <v xml:space="preserve">segunda das 08:00 às 10:00, quinzenal II; quarta das 10:00 às 12:00, semanal </v>
      </c>
      <c r="I966" s="5" t="str">
        <f>' turmas sistema atual'!X965</f>
        <v/>
      </c>
      <c r="J966" s="5" t="str">
        <f>' turmas sistema atual'!H965</f>
        <v xml:space="preserve">segunda das 08:00 às 10:00, sala S-301-2, quinzenal II, quarta das 10:00 às 12:00, sala S-302-3, semanal </v>
      </c>
      <c r="K966" s="5">
        <f>' turmas sistema atual'!I965</f>
        <v>0</v>
      </c>
      <c r="L966" s="5" t="str">
        <f>' turmas sistema atual'!J965</f>
        <v>Santo André</v>
      </c>
      <c r="M966" s="5" t="str">
        <f>' turmas sistema atual'!K965</f>
        <v>diurno</v>
      </c>
      <c r="N966" s="5" t="str">
        <f>' turmas sistema atual'!L965</f>
        <v>3-0-4</v>
      </c>
      <c r="O966" s="5">
        <f>' turmas sistema atual'!M965</f>
        <v>70</v>
      </c>
      <c r="P966" s="5">
        <f>' turmas sistema atual'!N965</f>
        <v>33</v>
      </c>
      <c r="Q966" s="5">
        <f t="shared" si="15"/>
        <v>37</v>
      </c>
      <c r="R966" s="2" t="str">
        <f>UPPER(' turmas sistema atual'!R965)</f>
        <v>ANSELMO NOGUEIRA</v>
      </c>
      <c r="S966" s="2" t="str">
        <f>UPPER(' turmas sistema atual'!S965)</f>
        <v/>
      </c>
    </row>
    <row r="967" spans="1:19" ht="47.25" customHeight="1" thickBot="1" x14ac:dyDescent="0.3">
      <c r="A967" s="2" t="str">
        <f>' turmas sistema atual'!A966</f>
        <v>LICENCIATURA EM CIÊNCIAS NATURAIS E EXATAS</v>
      </c>
      <c r="B967" s="2" t="str">
        <f>' turmas sistema atual'!B966</f>
        <v>NA8BCL0306-15SA</v>
      </c>
      <c r="C967" s="5" t="str">
        <f>' turmas sistema atual'!Y966</f>
        <v>não</v>
      </c>
      <c r="D967" s="2" t="str">
        <f>' turmas sistema atual'!C966</f>
        <v>Biodiversidade: Interações entre organismos e ambiente A8-noturno (Santo André)</v>
      </c>
      <c r="E967" s="2" t="str">
        <f>' turmas sistema atual'!D966</f>
        <v>Biodiversidade: Interações entre organismos e ambiente</v>
      </c>
      <c r="F967" s="2" t="str">
        <f>' turmas sistema atual'!F966</f>
        <v>BCL0306-15</v>
      </c>
      <c r="G967" s="2" t="str">
        <f>' turmas sistema atual'!G966</f>
        <v>A8</v>
      </c>
      <c r="H967" s="2" t="str">
        <f>' turmas sistema atual'!W966</f>
        <v xml:space="preserve">segunda das 19:00 às 21:00, quinzenal II; quarta das 21:00 às 23:00, semanal </v>
      </c>
      <c r="I967" s="5" t="str">
        <f>' turmas sistema atual'!X966</f>
        <v/>
      </c>
      <c r="J967" s="5" t="str">
        <f>' turmas sistema atual'!H966</f>
        <v xml:space="preserve">segunda das 19:00 às 21:00, sala S-204-0, quinzenal II, quarta das 21:00 às 23:00, sala S-204-0, semanal </v>
      </c>
      <c r="K967" s="5">
        <f>' turmas sistema atual'!I966</f>
        <v>0</v>
      </c>
      <c r="L967" s="5" t="str">
        <f>' turmas sistema atual'!J966</f>
        <v>Santo André</v>
      </c>
      <c r="M967" s="5" t="str">
        <f>' turmas sistema atual'!K966</f>
        <v>noturno</v>
      </c>
      <c r="N967" s="5" t="str">
        <f>' turmas sistema atual'!L966</f>
        <v>3-0-4</v>
      </c>
      <c r="O967" s="5">
        <f>' turmas sistema atual'!M966</f>
        <v>70</v>
      </c>
      <c r="P967" s="5">
        <f>' turmas sistema atual'!N966</f>
        <v>33</v>
      </c>
      <c r="Q967" s="5">
        <f t="shared" si="15"/>
        <v>37</v>
      </c>
      <c r="R967" s="2" t="str">
        <f>UPPER(' turmas sistema atual'!R966)</f>
        <v>NATALIA PIRANI GHILARDI LOPES</v>
      </c>
      <c r="S967" s="2" t="str">
        <f>UPPER(' turmas sistema atual'!S966)</f>
        <v/>
      </c>
    </row>
    <row r="968" spans="1:19" ht="47.25" customHeight="1" thickBot="1" x14ac:dyDescent="0.3">
      <c r="A968" s="2" t="str">
        <f>' turmas sistema atual'!A967</f>
        <v>LICENCIATURA EM CIÊNCIAS NATURAIS E EXATAS</v>
      </c>
      <c r="B968" s="2" t="str">
        <f>' turmas sistema atual'!B967</f>
        <v>DB8BCL0306-15SA</v>
      </c>
      <c r="C968" s="5" t="str">
        <f>' turmas sistema atual'!Y967</f>
        <v>não</v>
      </c>
      <c r="D968" s="2" t="str">
        <f>' turmas sistema atual'!C967</f>
        <v>Biodiversidade: Interações entre organismos e ambiente B8-diurno (Santo André)</v>
      </c>
      <c r="E968" s="2" t="str">
        <f>' turmas sistema atual'!D967</f>
        <v>Biodiversidade: Interações entre organismos e ambiente</v>
      </c>
      <c r="F968" s="2" t="str">
        <f>' turmas sistema atual'!F967</f>
        <v>BCL0306-15</v>
      </c>
      <c r="G968" s="2" t="str">
        <f>' turmas sistema atual'!G967</f>
        <v>B8</v>
      </c>
      <c r="H968" s="2" t="str">
        <f>' turmas sistema atual'!W967</f>
        <v xml:space="preserve">segunda das 10:00 às 12:00, quinzenal II; quarta das 08:00 às 10:00, semanal </v>
      </c>
      <c r="I968" s="5" t="str">
        <f>' turmas sistema atual'!X967</f>
        <v/>
      </c>
      <c r="J968" s="5" t="str">
        <f>' turmas sistema atual'!H967</f>
        <v xml:space="preserve">segunda das 10:00 às 12:00, sala S-301-3, quinzenal II, quarta das 08:00 às 10:00, sala S-301-3, semanal </v>
      </c>
      <c r="K968" s="5">
        <f>' turmas sistema atual'!I967</f>
        <v>0</v>
      </c>
      <c r="L968" s="5" t="str">
        <f>' turmas sistema atual'!J967</f>
        <v>Santo André</v>
      </c>
      <c r="M968" s="5" t="str">
        <f>' turmas sistema atual'!K967</f>
        <v>diurno</v>
      </c>
      <c r="N968" s="5" t="str">
        <f>' turmas sistema atual'!L967</f>
        <v>3-0-4</v>
      </c>
      <c r="O968" s="5">
        <f>' turmas sistema atual'!M967</f>
        <v>70</v>
      </c>
      <c r="P968" s="5">
        <f>' turmas sistema atual'!N967</f>
        <v>33</v>
      </c>
      <c r="Q968" s="5">
        <f t="shared" si="15"/>
        <v>37</v>
      </c>
      <c r="R968" s="2" t="str">
        <f>UPPER(' turmas sistema atual'!R967)</f>
        <v>SIMONE RODRIGUES DE FREITAS</v>
      </c>
      <c r="S968" s="2" t="str">
        <f>UPPER(' turmas sistema atual'!S967)</f>
        <v/>
      </c>
    </row>
    <row r="969" spans="1:19" ht="47.25" customHeight="1" thickBot="1" x14ac:dyDescent="0.3">
      <c r="A969" s="2" t="str">
        <f>' turmas sistema atual'!A968</f>
        <v>LICENCIATURA EM CIÊNCIAS NATURAIS E EXATAS</v>
      </c>
      <c r="B969" s="2" t="str">
        <f>' turmas sistema atual'!B968</f>
        <v>NB8BCL0306-15SA</v>
      </c>
      <c r="C969" s="5" t="str">
        <f>' turmas sistema atual'!Y968</f>
        <v>não</v>
      </c>
      <c r="D969" s="2" t="str">
        <f>' turmas sistema atual'!C968</f>
        <v>Biodiversidade: Interações entre organismos e ambiente B8-noturno (Santo André)</v>
      </c>
      <c r="E969" s="2" t="str">
        <f>' turmas sistema atual'!D968</f>
        <v>Biodiversidade: Interações entre organismos e ambiente</v>
      </c>
      <c r="F969" s="2" t="str">
        <f>' turmas sistema atual'!F968</f>
        <v>BCL0306-15</v>
      </c>
      <c r="G969" s="2" t="str">
        <f>' turmas sistema atual'!G968</f>
        <v>B8</v>
      </c>
      <c r="H969" s="2" t="str">
        <f>' turmas sistema atual'!W968</f>
        <v xml:space="preserve">segunda das 21:00 às 23:00, quinzenal II; quarta das 19:00 às 21:00, semanal </v>
      </c>
      <c r="I969" s="5" t="str">
        <f>' turmas sistema atual'!X968</f>
        <v/>
      </c>
      <c r="J969" s="5" t="str">
        <f>' turmas sistema atual'!H968</f>
        <v xml:space="preserve">segunda das 21:00 às 23:00, sala S-204-0, quinzenal II, quarta das 19:00 às 21:00, sala S-204-0, semanal </v>
      </c>
      <c r="K969" s="5">
        <f>' turmas sistema atual'!I968</f>
        <v>0</v>
      </c>
      <c r="L969" s="5" t="str">
        <f>' turmas sistema atual'!J968</f>
        <v>Santo André</v>
      </c>
      <c r="M969" s="5" t="str">
        <f>' turmas sistema atual'!K968</f>
        <v>noturno</v>
      </c>
      <c r="N969" s="5" t="str">
        <f>' turmas sistema atual'!L968</f>
        <v>3-0-4</v>
      </c>
      <c r="O969" s="5">
        <f>' turmas sistema atual'!M968</f>
        <v>70</v>
      </c>
      <c r="P969" s="5">
        <f>' turmas sistema atual'!N968</f>
        <v>33</v>
      </c>
      <c r="Q969" s="5">
        <f t="shared" si="15"/>
        <v>37</v>
      </c>
      <c r="R969" s="2" t="str">
        <f>UPPER(' turmas sistema atual'!R968)</f>
        <v>ANDRE ETEROVIC</v>
      </c>
      <c r="S969" s="2" t="str">
        <f>UPPER(' turmas sistema atual'!S968)</f>
        <v/>
      </c>
    </row>
    <row r="970" spans="1:19" ht="47.25" customHeight="1" thickBot="1" x14ac:dyDescent="0.3">
      <c r="A970" s="2" t="str">
        <f>' turmas sistema atual'!A969</f>
        <v>LICENCIATURA EM CIÊNCIAS NATURAIS E EXATAS</v>
      </c>
      <c r="B970" s="52" t="str">
        <f>' turmas sistema atual'!B969</f>
        <v>DA4BIQ0602-15SA</v>
      </c>
      <c r="C970" s="51" t="str">
        <f>' turmas sistema atual'!Y969</f>
        <v>não</v>
      </c>
      <c r="D970" s="52" t="str">
        <f>' turmas sistema atual'!C969</f>
        <v>Estrutura e Dinâmica Social A4-diurno (Santo André)</v>
      </c>
      <c r="E970" s="2" t="str">
        <f>' turmas sistema atual'!D969</f>
        <v>Estrutura e Dinâmica Social</v>
      </c>
      <c r="F970" s="2" t="str">
        <f>' turmas sistema atual'!F969</f>
        <v>BIQ0602-15</v>
      </c>
      <c r="G970" s="2" t="str">
        <f>' turmas sistema atual'!G969</f>
        <v>A4</v>
      </c>
      <c r="H970" s="2" t="str">
        <f>' turmas sistema atual'!W969</f>
        <v xml:space="preserve">segunda das 10:00 às 12:00, quinzenal II; quarta das 10:00 às 12:00, semanal </v>
      </c>
      <c r="I970" s="5" t="str">
        <f>' turmas sistema atual'!X969</f>
        <v/>
      </c>
      <c r="J970" s="5" t="str">
        <f>' turmas sistema atual'!H969</f>
        <v xml:space="preserve">segunda das 10:00 às 12:00, sala S-204-0, quinzenal II, quarta das 10:00 às 12:00, sala S-204-0, semanal </v>
      </c>
      <c r="K970" s="5">
        <f>' turmas sistema atual'!I969</f>
        <v>0</v>
      </c>
      <c r="L970" s="5" t="str">
        <f>' turmas sistema atual'!J969</f>
        <v>Santo André</v>
      </c>
      <c r="M970" s="5" t="str">
        <f>' turmas sistema atual'!K969</f>
        <v>diurno</v>
      </c>
      <c r="N970" s="5" t="str">
        <f>' turmas sistema atual'!L969</f>
        <v>3-0-4</v>
      </c>
      <c r="O970" s="5">
        <f>' turmas sistema atual'!M969</f>
        <v>83</v>
      </c>
      <c r="P970" s="5">
        <f>' turmas sistema atual'!N969</f>
        <v>60</v>
      </c>
      <c r="Q970" s="5">
        <f t="shared" si="15"/>
        <v>23</v>
      </c>
      <c r="R970" s="2" t="str">
        <f>UPPER(' turmas sistema atual'!R969)</f>
        <v>MANUEL RAMON SOUZA LUZ</v>
      </c>
      <c r="S970" s="2" t="str">
        <f>UPPER(' turmas sistema atual'!S969)</f>
        <v/>
      </c>
    </row>
    <row r="971" spans="1:19" ht="47.25" customHeight="1" thickBot="1" x14ac:dyDescent="0.3">
      <c r="A971" s="2" t="str">
        <f>' turmas sistema atual'!A970</f>
        <v>LICENCIATURA EM CIÊNCIAS NATURAIS E EXATAS</v>
      </c>
      <c r="B971" s="52" t="str">
        <f>' turmas sistema atual'!B970</f>
        <v>NA4BIQ0602-15SA</v>
      </c>
      <c r="C971" s="51" t="str">
        <f>' turmas sistema atual'!Y970</f>
        <v>não</v>
      </c>
      <c r="D971" s="52" t="str">
        <f>' turmas sistema atual'!C970</f>
        <v>Estrutura e Dinâmica Social A4-noturno (Santo André)</v>
      </c>
      <c r="E971" s="2" t="str">
        <f>' turmas sistema atual'!D970</f>
        <v>Estrutura e Dinâmica Social</v>
      </c>
      <c r="F971" s="2" t="str">
        <f>' turmas sistema atual'!F970</f>
        <v>BIQ0602-15</v>
      </c>
      <c r="G971" s="2" t="str">
        <f>' turmas sistema atual'!G970</f>
        <v>A4</v>
      </c>
      <c r="H971" s="2" t="str">
        <f>' turmas sistema atual'!W970</f>
        <v xml:space="preserve">segunda das 21:00 às 23:00, quinzenal II; quarta das 21:00 às 23:00, semanal </v>
      </c>
      <c r="I971" s="5" t="str">
        <f>' turmas sistema atual'!X970</f>
        <v/>
      </c>
      <c r="J971" s="5" t="str">
        <f>' turmas sistema atual'!H970</f>
        <v xml:space="preserve">segunda das 21:00 às 23:00, sala S-206-0, quinzenal II, quarta das 21:00 às 23:00, sala S-206-0, semanal </v>
      </c>
      <c r="K971" s="5">
        <f>' turmas sistema atual'!I970</f>
        <v>0</v>
      </c>
      <c r="L971" s="5" t="str">
        <f>' turmas sistema atual'!J970</f>
        <v>Santo André</v>
      </c>
      <c r="M971" s="5" t="str">
        <f>' turmas sistema atual'!K970</f>
        <v>noturno</v>
      </c>
      <c r="N971" s="5" t="str">
        <f>' turmas sistema atual'!L970</f>
        <v>3-0-4</v>
      </c>
      <c r="O971" s="5">
        <f>' turmas sistema atual'!M970</f>
        <v>83</v>
      </c>
      <c r="P971" s="5">
        <f>' turmas sistema atual'!N970</f>
        <v>59</v>
      </c>
      <c r="Q971" s="5">
        <f t="shared" si="15"/>
        <v>24</v>
      </c>
      <c r="R971" s="2" t="str">
        <f>UPPER(' turmas sistema atual'!R970)</f>
        <v>JESSE JOSE FREIRE DE SOUZA</v>
      </c>
      <c r="S971" s="2" t="str">
        <f>UPPER(' turmas sistema atual'!S970)</f>
        <v/>
      </c>
    </row>
    <row r="972" spans="1:19" ht="47.25" customHeight="1" thickBot="1" x14ac:dyDescent="0.3">
      <c r="A972" s="2" t="str">
        <f>' turmas sistema atual'!A971</f>
        <v>LICENCIATURA EM CIÊNCIAS NATURAIS E EXATAS</v>
      </c>
      <c r="B972" s="52" t="str">
        <f>' turmas sistema atual'!B971</f>
        <v>DB4BIQ0602-15SA</v>
      </c>
      <c r="C972" s="51" t="str">
        <f>' turmas sistema atual'!Y971</f>
        <v>não</v>
      </c>
      <c r="D972" s="52" t="str">
        <f>' turmas sistema atual'!C971</f>
        <v>Estrutura e Dinâmica Social B4-diurno (Santo André)</v>
      </c>
      <c r="E972" s="2" t="str">
        <f>' turmas sistema atual'!D971</f>
        <v>Estrutura e Dinâmica Social</v>
      </c>
      <c r="F972" s="2" t="str">
        <f>' turmas sistema atual'!F971</f>
        <v>BIQ0602-15</v>
      </c>
      <c r="G972" s="2" t="str">
        <f>' turmas sistema atual'!G971</f>
        <v>B4</v>
      </c>
      <c r="H972" s="2" t="str">
        <f>' turmas sistema atual'!W971</f>
        <v xml:space="preserve">segunda das 08:00 às 10:00, quinzenal II; quarta das 08:00 às 10:00, semanal </v>
      </c>
      <c r="I972" s="5" t="str">
        <f>' turmas sistema atual'!X971</f>
        <v/>
      </c>
      <c r="J972" s="5" t="str">
        <f>' turmas sistema atual'!H971</f>
        <v xml:space="preserve">segunda das 08:00 às 10:00, sala S-204-0, quinzenal II, quarta das 08:00 às 10:00, sala S-204-0, semanal </v>
      </c>
      <c r="K972" s="5">
        <f>' turmas sistema atual'!I971</f>
        <v>0</v>
      </c>
      <c r="L972" s="5" t="str">
        <f>' turmas sistema atual'!J971</f>
        <v>Santo André</v>
      </c>
      <c r="M972" s="5" t="str">
        <f>' turmas sistema atual'!K971</f>
        <v>diurno</v>
      </c>
      <c r="N972" s="5" t="str">
        <f>' turmas sistema atual'!L971</f>
        <v>3-0-4</v>
      </c>
      <c r="O972" s="5">
        <f>' turmas sistema atual'!M971</f>
        <v>83</v>
      </c>
      <c r="P972" s="5">
        <f>' turmas sistema atual'!N971</f>
        <v>37</v>
      </c>
      <c r="Q972" s="5">
        <f t="shared" si="15"/>
        <v>46</v>
      </c>
      <c r="R972" s="2" t="str">
        <f>UPPER(' turmas sistema atual'!R971)</f>
        <v>CLAUDIO LUIS DE CAMARGO PENTEADO</v>
      </c>
      <c r="S972" s="2" t="str">
        <f>UPPER(' turmas sistema atual'!S971)</f>
        <v/>
      </c>
    </row>
    <row r="973" spans="1:19" ht="47.25" customHeight="1" thickBot="1" x14ac:dyDescent="0.3">
      <c r="A973" s="2" t="str">
        <f>' turmas sistema atual'!A972</f>
        <v>LICENCIATURA EM CIÊNCIAS NATURAIS E EXATAS</v>
      </c>
      <c r="B973" s="52" t="str">
        <f>' turmas sistema atual'!B972</f>
        <v>NB4BIQ0602-15SA</v>
      </c>
      <c r="C973" s="51" t="str">
        <f>' turmas sistema atual'!Y972</f>
        <v>não</v>
      </c>
      <c r="D973" s="52" t="str">
        <f>' turmas sistema atual'!C972</f>
        <v>Estrutura e Dinâmica Social B4-noturno (Santo André)</v>
      </c>
      <c r="E973" s="2" t="str">
        <f>' turmas sistema atual'!D972</f>
        <v>Estrutura e Dinâmica Social</v>
      </c>
      <c r="F973" s="2" t="str">
        <f>' turmas sistema atual'!F972</f>
        <v>BIQ0602-15</v>
      </c>
      <c r="G973" s="2" t="str">
        <f>' turmas sistema atual'!G972</f>
        <v>B4</v>
      </c>
      <c r="H973" s="2" t="str">
        <f>' turmas sistema atual'!W972</f>
        <v xml:space="preserve">segunda das 19:00 às 21:00, quinzenal II; quarta das 19:00 às 21:00, semanal </v>
      </c>
      <c r="I973" s="5" t="str">
        <f>' turmas sistema atual'!X972</f>
        <v/>
      </c>
      <c r="J973" s="5" t="str">
        <f>' turmas sistema atual'!H972</f>
        <v xml:space="preserve">segunda das 19:00 às 21:00, sala S-206-0, quinzenal II, quarta das 19:00 às 21:00, sala S-206-0, semanal </v>
      </c>
      <c r="K973" s="5">
        <f>' turmas sistema atual'!I972</f>
        <v>0</v>
      </c>
      <c r="L973" s="5" t="str">
        <f>' turmas sistema atual'!J972</f>
        <v>Santo André</v>
      </c>
      <c r="M973" s="5" t="str">
        <f>' turmas sistema atual'!K972</f>
        <v>noturno</v>
      </c>
      <c r="N973" s="5" t="str">
        <f>' turmas sistema atual'!L972</f>
        <v>3-0-4</v>
      </c>
      <c r="O973" s="5">
        <f>' turmas sistema atual'!M972</f>
        <v>83</v>
      </c>
      <c r="P973" s="5">
        <f>' turmas sistema atual'!N972</f>
        <v>36</v>
      </c>
      <c r="Q973" s="5">
        <f t="shared" si="15"/>
        <v>47</v>
      </c>
      <c r="R973" s="2" t="str">
        <f>UPPER(' turmas sistema atual'!R972)</f>
        <v>JESSE JOSE FREIRE DE SOUZA</v>
      </c>
      <c r="S973" s="2" t="str">
        <f>UPPER(' turmas sistema atual'!S972)</f>
        <v/>
      </c>
    </row>
    <row r="974" spans="1:19" ht="47.25" customHeight="1" thickBot="1" x14ac:dyDescent="0.3">
      <c r="A974" s="2" t="str">
        <f>' turmas sistema atual'!A973</f>
        <v>LICENCIATURA EM CIÊNCIAS NATURAIS E EXATAS</v>
      </c>
      <c r="B974" s="52" t="str">
        <f>' turmas sistema atual'!B973</f>
        <v>DA1NHZ5016-15SA</v>
      </c>
      <c r="C974" s="51" t="str">
        <f>' turmas sistema atual'!Y973</f>
        <v>não</v>
      </c>
      <c r="D974" s="52" t="str">
        <f>' turmas sistema atual'!C973</f>
        <v>História da Educação A1-diurno (Santo André)</v>
      </c>
      <c r="E974" s="2" t="str">
        <f>' turmas sistema atual'!D973</f>
        <v>História da Educação</v>
      </c>
      <c r="F974" s="2" t="str">
        <f>' turmas sistema atual'!F973</f>
        <v>NHZ5016-15</v>
      </c>
      <c r="G974" s="2" t="str">
        <f>' turmas sistema atual'!G973</f>
        <v>A1</v>
      </c>
      <c r="H974" s="2" t="str">
        <f>' turmas sistema atual'!W973</f>
        <v xml:space="preserve">terça das 08:00 às 10:00, semanal ; sexta das 10:00 às 12:00, semanal </v>
      </c>
      <c r="I974" s="5" t="str">
        <f>' turmas sistema atual'!X973</f>
        <v/>
      </c>
      <c r="J974" s="5" t="str">
        <f>' turmas sistema atual'!H973</f>
        <v xml:space="preserve">terça das 08:00 às 10:00, sala A-110-0, semanal , sexta das 10:00 às 12:00, sala A-110-0, semanal </v>
      </c>
      <c r="K974" s="5">
        <f>' turmas sistema atual'!I973</f>
        <v>0</v>
      </c>
      <c r="L974" s="5" t="str">
        <f>' turmas sistema atual'!J973</f>
        <v>Santo André</v>
      </c>
      <c r="M974" s="5" t="str">
        <f>' turmas sistema atual'!K973</f>
        <v>diurno</v>
      </c>
      <c r="N974" s="5" t="str">
        <f>' turmas sistema atual'!L973</f>
        <v>4-0-4</v>
      </c>
      <c r="O974" s="5">
        <f>' turmas sistema atual'!M973</f>
        <v>44</v>
      </c>
      <c r="P974" s="5">
        <f>' turmas sistema atual'!N973</f>
        <v>37</v>
      </c>
      <c r="Q974" s="5">
        <f t="shared" si="15"/>
        <v>7</v>
      </c>
      <c r="R974" s="2" t="str">
        <f>UPPER(' turmas sistema atual'!R973)</f>
        <v>MARIA INES RIBAS RODRIGUES</v>
      </c>
      <c r="S974" s="2" t="str">
        <f>UPPER(' turmas sistema atual'!S973)</f>
        <v/>
      </c>
    </row>
    <row r="975" spans="1:19" ht="47.25" customHeight="1" thickBot="1" x14ac:dyDescent="0.3">
      <c r="A975" s="2" t="str">
        <f>' turmas sistema atual'!A974</f>
        <v>LICENCIATURA EM CIÊNCIAS NATURAIS E EXATAS</v>
      </c>
      <c r="B975" s="52" t="str">
        <f>' turmas sistema atual'!B974</f>
        <v>NA1NHZ5016-15SA</v>
      </c>
      <c r="C975" s="51" t="str">
        <f>' turmas sistema atual'!Y974</f>
        <v>não</v>
      </c>
      <c r="D975" s="52" t="str">
        <f>' turmas sistema atual'!C974</f>
        <v>História da Educação A1-noturno (Santo André)</v>
      </c>
      <c r="E975" s="2" t="str">
        <f>' turmas sistema atual'!D974</f>
        <v>História da Educação</v>
      </c>
      <c r="F975" s="2" t="str">
        <f>' turmas sistema atual'!F974</f>
        <v>NHZ5016-15</v>
      </c>
      <c r="G975" s="2" t="str">
        <f>' turmas sistema atual'!G974</f>
        <v>A1</v>
      </c>
      <c r="H975" s="2" t="str">
        <f>' turmas sistema atual'!W974</f>
        <v xml:space="preserve">terça das 19:00 às 21:00, semanal ; sexta das 21:00 às 23:00, semanal </v>
      </c>
      <c r="I975" s="5" t="str">
        <f>' turmas sistema atual'!X974</f>
        <v/>
      </c>
      <c r="J975" s="5" t="str">
        <f>' turmas sistema atual'!H974</f>
        <v xml:space="preserve">terça das 19:00 às 21:00, sala S - 502, semanal , sexta das 21:00 às 23:00, sala S - 502, semanal </v>
      </c>
      <c r="K975" s="5">
        <f>' turmas sistema atual'!I974</f>
        <v>0</v>
      </c>
      <c r="L975" s="5" t="str">
        <f>' turmas sistema atual'!J974</f>
        <v>Santo André</v>
      </c>
      <c r="M975" s="5" t="str">
        <f>' turmas sistema atual'!K974</f>
        <v>noturno</v>
      </c>
      <c r="N975" s="5" t="str">
        <f>' turmas sistema atual'!L974</f>
        <v>4-0-4</v>
      </c>
      <c r="O975" s="5">
        <f>' turmas sistema atual'!M974</f>
        <v>44</v>
      </c>
      <c r="P975" s="5">
        <f>' turmas sistema atual'!N974</f>
        <v>36</v>
      </c>
      <c r="Q975" s="5">
        <f t="shared" si="15"/>
        <v>8</v>
      </c>
      <c r="R975" s="2" t="str">
        <f>UPPER(' turmas sistema atual'!R974)</f>
        <v>ALLAN MOREIRA  XAVIER</v>
      </c>
      <c r="S975" s="2" t="str">
        <f>UPPER(' turmas sistema atual'!S974)</f>
        <v/>
      </c>
    </row>
    <row r="976" spans="1:19" ht="47.25" customHeight="1" thickBot="1" x14ac:dyDescent="0.3">
      <c r="A976" s="2" t="str">
        <f>' turmas sistema atual'!A975</f>
        <v>LICENCIATURA EM CIÊNCIAS NATURAIS E EXATAS</v>
      </c>
      <c r="B976" s="2" t="str">
        <f>' turmas sistema atual'!B975</f>
        <v>DB1NHZ5016-15SA</v>
      </c>
      <c r="C976" s="5" t="str">
        <f>' turmas sistema atual'!Y975</f>
        <v>não</v>
      </c>
      <c r="D976" s="2" t="str">
        <f>' turmas sistema atual'!C975</f>
        <v>História da Educação B1-diurno (Santo André)</v>
      </c>
      <c r="E976" s="2" t="str">
        <f>' turmas sistema atual'!D975</f>
        <v>História da Educação</v>
      </c>
      <c r="F976" s="2" t="str">
        <f>' turmas sistema atual'!F975</f>
        <v>NHZ5016-15</v>
      </c>
      <c r="G976" s="2" t="str">
        <f>' turmas sistema atual'!G975</f>
        <v>B1</v>
      </c>
      <c r="H976" s="2" t="str">
        <f>' turmas sistema atual'!W975</f>
        <v xml:space="preserve">terça das 10:00 às 12:00, semanal ; sexta das 08:00 às 10:00, semanal </v>
      </c>
      <c r="I976" s="5" t="str">
        <f>' turmas sistema atual'!X975</f>
        <v/>
      </c>
      <c r="J976" s="5" t="str">
        <f>' turmas sistema atual'!H975</f>
        <v xml:space="preserve">terça das 10:00 às 12:00, sala A-110-0, semanal , sexta das 08:00 às 10:00, sala A-110-0, semanal </v>
      </c>
      <c r="K976" s="5">
        <f>' turmas sistema atual'!I975</f>
        <v>0</v>
      </c>
      <c r="L976" s="5" t="str">
        <f>' turmas sistema atual'!J975</f>
        <v>Santo André</v>
      </c>
      <c r="M976" s="5" t="str">
        <f>' turmas sistema atual'!K975</f>
        <v>diurno</v>
      </c>
      <c r="N976" s="5" t="str">
        <f>' turmas sistema atual'!L975</f>
        <v>4-0-4</v>
      </c>
      <c r="O976" s="5">
        <f>' turmas sistema atual'!M975</f>
        <v>44</v>
      </c>
      <c r="P976" s="5">
        <f>' turmas sistema atual'!N975</f>
        <v>37</v>
      </c>
      <c r="Q976" s="5">
        <f t="shared" si="15"/>
        <v>7</v>
      </c>
      <c r="R976" s="2" t="str">
        <f>UPPER(' turmas sistema atual'!R975)</f>
        <v>JOAO RODRIGO SANTOS DA SILVA</v>
      </c>
      <c r="S976" s="2" t="str">
        <f>UPPER(' turmas sistema atual'!S975)</f>
        <v/>
      </c>
    </row>
    <row r="977" spans="1:19" ht="47.25" customHeight="1" thickBot="1" x14ac:dyDescent="0.3">
      <c r="A977" s="2" t="str">
        <f>' turmas sistema atual'!A976</f>
        <v>LICENCIATURA EM CIÊNCIAS NATURAIS E EXATAS</v>
      </c>
      <c r="B977" s="2" t="str">
        <f>' turmas sistema atual'!B976</f>
        <v>NB1NHZ5016-15SA</v>
      </c>
      <c r="C977" s="5" t="str">
        <f>' turmas sistema atual'!Y976</f>
        <v>não</v>
      </c>
      <c r="D977" s="2" t="str">
        <f>' turmas sistema atual'!C976</f>
        <v>História da Educação B1-noturno (Santo André)</v>
      </c>
      <c r="E977" s="2" t="str">
        <f>' turmas sistema atual'!D976</f>
        <v>História da Educação</v>
      </c>
      <c r="F977" s="2" t="str">
        <f>' turmas sistema atual'!F976</f>
        <v>NHZ5016-15</v>
      </c>
      <c r="G977" s="2" t="str">
        <f>' turmas sistema atual'!G976</f>
        <v>B1</v>
      </c>
      <c r="H977" s="2" t="str">
        <f>' turmas sistema atual'!W976</f>
        <v xml:space="preserve">terça das 21:00 às 23:00, semanal ; sexta das 19:00 às 21:00, semanal </v>
      </c>
      <c r="I977" s="5" t="str">
        <f>' turmas sistema atual'!X976</f>
        <v/>
      </c>
      <c r="J977" s="5" t="str">
        <f>' turmas sistema atual'!H976</f>
        <v xml:space="preserve">terça das 21:00 às 23:00, sala S - 502, semanal , sexta das 19:00 às 21:00, sala S - 502, semanal </v>
      </c>
      <c r="K977" s="5">
        <f>' turmas sistema atual'!I976</f>
        <v>0</v>
      </c>
      <c r="L977" s="5" t="str">
        <f>' turmas sistema atual'!J976</f>
        <v>Santo André</v>
      </c>
      <c r="M977" s="5" t="str">
        <f>' turmas sistema atual'!K976</f>
        <v>noturno</v>
      </c>
      <c r="N977" s="5" t="str">
        <f>' turmas sistema atual'!L976</f>
        <v>4-0-4</v>
      </c>
      <c r="O977" s="5">
        <f>' turmas sistema atual'!M976</f>
        <v>44</v>
      </c>
      <c r="P977" s="5">
        <f>' turmas sistema atual'!N976</f>
        <v>36</v>
      </c>
      <c r="Q977" s="5">
        <f t="shared" si="15"/>
        <v>8</v>
      </c>
      <c r="R977" s="2" t="str">
        <f>UPPER(' turmas sistema atual'!R976)</f>
        <v>LUCIO CAMPOS COSTA</v>
      </c>
      <c r="S977" s="2" t="str">
        <f>UPPER(' turmas sistema atual'!S976)</f>
        <v/>
      </c>
    </row>
    <row r="978" spans="1:19" ht="47.25" customHeight="1" thickBot="1" x14ac:dyDescent="0.3">
      <c r="A978" s="2" t="str">
        <f>' turmas sistema atual'!A977</f>
        <v>LICENCIATURA EM CIÊNCIAS NATURAIS E EXATAS</v>
      </c>
      <c r="B978" s="2" t="str">
        <f>' turmas sistema atual'!B977</f>
        <v>DA1LIE0001-19SA</v>
      </c>
      <c r="C978" s="5" t="str">
        <f>' turmas sistema atual'!Y977</f>
        <v>não</v>
      </c>
      <c r="D978" s="2" t="str">
        <f>' turmas sistema atual'!C977</f>
        <v>Metodologias de Pesquisa em Educação A1-diurno (Santo André)</v>
      </c>
      <c r="E978" s="2" t="str">
        <f>' turmas sistema atual'!D977</f>
        <v>Metodologias de Pesquisa em Educação</v>
      </c>
      <c r="F978" s="2" t="str">
        <f>' turmas sistema atual'!F977</f>
        <v>LIE0001-19</v>
      </c>
      <c r="G978" s="2" t="str">
        <f>' turmas sistema atual'!G977</f>
        <v>A1</v>
      </c>
      <c r="H978" s="2" t="str">
        <f>' turmas sistema atual'!W977</f>
        <v xml:space="preserve">segunda das 08:00 às 10:00, semanal </v>
      </c>
      <c r="I978" s="5" t="str">
        <f>' turmas sistema atual'!X977</f>
        <v/>
      </c>
      <c r="J978" s="5" t="str">
        <f>' turmas sistema atual'!H977</f>
        <v xml:space="preserve">segunda das 08:00 às 10:00, sala A-109-0, semanal </v>
      </c>
      <c r="K978" s="5">
        <f>' turmas sistema atual'!I977</f>
        <v>0</v>
      </c>
      <c r="L978" s="5" t="str">
        <f>' turmas sistema atual'!J977</f>
        <v>Santo André</v>
      </c>
      <c r="M978" s="5" t="str">
        <f>' turmas sistema atual'!K977</f>
        <v>diurno</v>
      </c>
      <c r="N978" s="5" t="str">
        <f>' turmas sistema atual'!L977</f>
        <v>2-0-4</v>
      </c>
      <c r="O978" s="5">
        <f>' turmas sistema atual'!M977</f>
        <v>45</v>
      </c>
      <c r="P978" s="5">
        <f>' turmas sistema atual'!N977</f>
        <v>32</v>
      </c>
      <c r="Q978" s="5">
        <f t="shared" si="15"/>
        <v>13</v>
      </c>
      <c r="R978" s="2" t="str">
        <f>UPPER(' turmas sistema atual'!R977)</f>
        <v>MEIRI APARECIDA GURGEL DE CAMPOS MIRANDA</v>
      </c>
      <c r="S978" s="2" t="str">
        <f>UPPER(' turmas sistema atual'!S977)</f>
        <v/>
      </c>
    </row>
    <row r="979" spans="1:19" ht="47.25" customHeight="1" thickBot="1" x14ac:dyDescent="0.3">
      <c r="A979" s="2" t="str">
        <f>' turmas sistema atual'!A978</f>
        <v>LICENCIATURA EM CIÊNCIAS NATURAIS E EXATAS</v>
      </c>
      <c r="B979" s="2" t="str">
        <f>' turmas sistema atual'!B978</f>
        <v>NA1LIE0001-19SA</v>
      </c>
      <c r="C979" s="5" t="str">
        <f>' turmas sistema atual'!Y978</f>
        <v>não</v>
      </c>
      <c r="D979" s="2" t="str">
        <f>' turmas sistema atual'!C978</f>
        <v>Metodologias de Pesquisa em Educação A1-noturno (Santo André)</v>
      </c>
      <c r="E979" s="2" t="str">
        <f>' turmas sistema atual'!D978</f>
        <v>Metodologias de Pesquisa em Educação</v>
      </c>
      <c r="F979" s="2" t="str">
        <f>' turmas sistema atual'!F978</f>
        <v>LIE0001-19</v>
      </c>
      <c r="G979" s="2" t="str">
        <f>' turmas sistema atual'!G978</f>
        <v>A1</v>
      </c>
      <c r="H979" s="2" t="str">
        <f>' turmas sistema atual'!W978</f>
        <v xml:space="preserve">segunda das 19:00 às 21:00, semanal </v>
      </c>
      <c r="I979" s="5" t="str">
        <f>' turmas sistema atual'!X978</f>
        <v/>
      </c>
      <c r="J979" s="5" t="str">
        <f>' turmas sistema atual'!H978</f>
        <v xml:space="preserve">segunda das 19:00 às 21:00, sala S-209-0, semanal </v>
      </c>
      <c r="K979" s="5">
        <f>' turmas sistema atual'!I978</f>
        <v>0</v>
      </c>
      <c r="L979" s="5" t="str">
        <f>' turmas sistema atual'!J978</f>
        <v>Santo André</v>
      </c>
      <c r="M979" s="5" t="str">
        <f>' turmas sistema atual'!K978</f>
        <v>noturno</v>
      </c>
      <c r="N979" s="5" t="str">
        <f>' turmas sistema atual'!L978</f>
        <v>2-0-4</v>
      </c>
      <c r="O979" s="5">
        <f>' turmas sistema atual'!M978</f>
        <v>45</v>
      </c>
      <c r="P979" s="5">
        <f>' turmas sistema atual'!N978</f>
        <v>33</v>
      </c>
      <c r="Q979" s="5">
        <f t="shared" si="15"/>
        <v>12</v>
      </c>
      <c r="R979" s="2" t="str">
        <f>UPPER(' turmas sistema atual'!R978)</f>
        <v>EVONIR ALBRECHT</v>
      </c>
      <c r="S979" s="2" t="str">
        <f>UPPER(' turmas sistema atual'!S978)</f>
        <v/>
      </c>
    </row>
    <row r="980" spans="1:19" ht="47.25" customHeight="1" thickBot="1" x14ac:dyDescent="0.3">
      <c r="A980" s="2" t="str">
        <f>' turmas sistema atual'!A979</f>
        <v>LICENCIATURA EM CIÊNCIAS NATURAIS E EXATAS</v>
      </c>
      <c r="B980" s="2" t="str">
        <f>' turmas sistema atual'!B979</f>
        <v>DB1LIE0001-19SA</v>
      </c>
      <c r="C980" s="5" t="str">
        <f>' turmas sistema atual'!Y979</f>
        <v>não</v>
      </c>
      <c r="D980" s="2" t="str">
        <f>' turmas sistema atual'!C979</f>
        <v>Metodologias de Pesquisa em Educação B1-diurno (Santo André)</v>
      </c>
      <c r="E980" s="2" t="str">
        <f>' turmas sistema atual'!D979</f>
        <v>Metodologias de Pesquisa em Educação</v>
      </c>
      <c r="F980" s="2" t="str">
        <f>' turmas sistema atual'!F979</f>
        <v>LIE0001-19</v>
      </c>
      <c r="G980" s="2" t="str">
        <f>' turmas sistema atual'!G979</f>
        <v>B1</v>
      </c>
      <c r="H980" s="2" t="str">
        <f>' turmas sistema atual'!W979</f>
        <v xml:space="preserve">segunda das 10:00 às 12:00, semanal </v>
      </c>
      <c r="I980" s="5" t="str">
        <f>' turmas sistema atual'!X979</f>
        <v/>
      </c>
      <c r="J980" s="5" t="str">
        <f>' turmas sistema atual'!H979</f>
        <v xml:space="preserve">segunda das 10:00 às 12:00, sala A-109-0, semanal </v>
      </c>
      <c r="K980" s="5">
        <f>' turmas sistema atual'!I979</f>
        <v>0</v>
      </c>
      <c r="L980" s="5" t="str">
        <f>' turmas sistema atual'!J979</f>
        <v>Santo André</v>
      </c>
      <c r="M980" s="5" t="str">
        <f>' turmas sistema atual'!K979</f>
        <v>diurno</v>
      </c>
      <c r="N980" s="5" t="str">
        <f>' turmas sistema atual'!L979</f>
        <v>2-0-4</v>
      </c>
      <c r="O980" s="5">
        <f>' turmas sistema atual'!M979</f>
        <v>45</v>
      </c>
      <c r="P980" s="5">
        <f>' turmas sistema atual'!N979</f>
        <v>32</v>
      </c>
      <c r="Q980" s="5">
        <f t="shared" si="15"/>
        <v>13</v>
      </c>
      <c r="R980" s="2" t="str">
        <f>UPPER(' turmas sistema atual'!R979)</f>
        <v>MEIRI APARECIDA GURGEL DE CAMPOS MIRANDA</v>
      </c>
      <c r="S980" s="2" t="str">
        <f>UPPER(' turmas sistema atual'!S979)</f>
        <v/>
      </c>
    </row>
    <row r="981" spans="1:19" ht="47.25" customHeight="1" thickBot="1" x14ac:dyDescent="0.3">
      <c r="A981" s="2" t="str">
        <f>' turmas sistema atual'!A980</f>
        <v>LICENCIATURA EM CIÊNCIAS NATURAIS E EXATAS</v>
      </c>
      <c r="B981" s="2" t="str">
        <f>' turmas sistema atual'!B980</f>
        <v>NB1LIE0001-19SA</v>
      </c>
      <c r="C981" s="5" t="str">
        <f>' turmas sistema atual'!Y980</f>
        <v>não</v>
      </c>
      <c r="D981" s="2" t="str">
        <f>' turmas sistema atual'!C980</f>
        <v>Metodologias de Pesquisa em Educação B1-noturno (Santo André)</v>
      </c>
      <c r="E981" s="2" t="str">
        <f>' turmas sistema atual'!D980</f>
        <v>Metodologias de Pesquisa em Educação</v>
      </c>
      <c r="F981" s="2" t="str">
        <f>' turmas sistema atual'!F980</f>
        <v>LIE0001-19</v>
      </c>
      <c r="G981" s="2" t="str">
        <f>' turmas sistema atual'!G980</f>
        <v>B1</v>
      </c>
      <c r="H981" s="2" t="str">
        <f>' turmas sistema atual'!W980</f>
        <v xml:space="preserve">segunda das 21:00 às 23:00, semanal </v>
      </c>
      <c r="I981" s="5" t="str">
        <f>' turmas sistema atual'!X980</f>
        <v/>
      </c>
      <c r="J981" s="5" t="str">
        <f>' turmas sistema atual'!H980</f>
        <v xml:space="preserve">segunda das 21:00 às 23:00, sala S-209-0, semanal </v>
      </c>
      <c r="K981" s="5">
        <f>' turmas sistema atual'!I980</f>
        <v>0</v>
      </c>
      <c r="L981" s="5" t="str">
        <f>' turmas sistema atual'!J980</f>
        <v>Santo André</v>
      </c>
      <c r="M981" s="5" t="str">
        <f>' turmas sistema atual'!K980</f>
        <v>noturno</v>
      </c>
      <c r="N981" s="5" t="str">
        <f>' turmas sistema atual'!L980</f>
        <v>2-0-4</v>
      </c>
      <c r="O981" s="5">
        <f>' turmas sistema atual'!M980</f>
        <v>45</v>
      </c>
      <c r="P981" s="5">
        <f>' turmas sistema atual'!N980</f>
        <v>33</v>
      </c>
      <c r="Q981" s="5">
        <f t="shared" si="15"/>
        <v>12</v>
      </c>
      <c r="R981" s="2" t="str">
        <f>UPPER(' turmas sistema atual'!R980)</f>
        <v>MARCELO ZANOTELLO</v>
      </c>
      <c r="S981" s="2" t="str">
        <f>UPPER(' turmas sistema atual'!S980)</f>
        <v/>
      </c>
    </row>
    <row r="982" spans="1:19" ht="47.25" customHeight="1" thickBot="1" x14ac:dyDescent="0.3">
      <c r="A982" s="2" t="str">
        <f>' turmas sistema atual'!A981</f>
        <v>LICENCIATURA EM CIÊNCIAS NATURAIS E EXATAS</v>
      </c>
      <c r="B982" s="2" t="str">
        <f>' turmas sistema atual'!B981</f>
        <v>DA1NHI5011-13SA</v>
      </c>
      <c r="C982" s="5" t="str">
        <f>' turmas sistema atual'!Y981</f>
        <v>não</v>
      </c>
      <c r="D982" s="2" t="str">
        <f>' turmas sistema atual'!C981</f>
        <v>Políticas Educacionais A1-diurno (Santo André)</v>
      </c>
      <c r="E982" s="2" t="str">
        <f>' turmas sistema atual'!D981</f>
        <v>Políticas Educacionais</v>
      </c>
      <c r="F982" s="2" t="str">
        <f>' turmas sistema atual'!F981</f>
        <v>NHI5011-13</v>
      </c>
      <c r="G982" s="2" t="str">
        <f>' turmas sistema atual'!G981</f>
        <v>A1</v>
      </c>
      <c r="H982" s="2" t="str">
        <f>' turmas sistema atual'!W981</f>
        <v xml:space="preserve">terça das 10:00 às 12:00, quinzenal I; quinta das 08:00 às 10:00, semanal </v>
      </c>
      <c r="I982" s="5" t="str">
        <f>' turmas sistema atual'!X981</f>
        <v/>
      </c>
      <c r="J982" s="5" t="str">
        <f>' turmas sistema atual'!H981</f>
        <v xml:space="preserve">terça das 10:00 às 12:00, sala A-109-0, quinzenal I, quinta das 08:00 às 10:00, sala A-109-0, semanal </v>
      </c>
      <c r="K982" s="5">
        <f>' turmas sistema atual'!I981</f>
        <v>0</v>
      </c>
      <c r="L982" s="5" t="str">
        <f>' turmas sistema atual'!J981</f>
        <v>Santo André</v>
      </c>
      <c r="M982" s="5" t="str">
        <f>' turmas sistema atual'!K981</f>
        <v>diurno</v>
      </c>
      <c r="N982" s="5" t="str">
        <f>' turmas sistema atual'!L981</f>
        <v>3-0-3</v>
      </c>
      <c r="O982" s="5">
        <f>' turmas sistema atual'!M981</f>
        <v>44</v>
      </c>
      <c r="P982" s="5">
        <f>' turmas sistema atual'!N981</f>
        <v>37</v>
      </c>
      <c r="Q982" s="5">
        <f t="shared" si="15"/>
        <v>7</v>
      </c>
      <c r="R982" s="2" t="str">
        <f>UPPER(' turmas sistema atual'!R981)</f>
        <v>BRENO ARSIOLI MOURA</v>
      </c>
      <c r="S982" s="2" t="str">
        <f>UPPER(' turmas sistema atual'!S981)</f>
        <v/>
      </c>
    </row>
    <row r="983" spans="1:19" ht="47.25" customHeight="1" thickBot="1" x14ac:dyDescent="0.3">
      <c r="A983" s="2" t="str">
        <f>' turmas sistema atual'!A982</f>
        <v>LICENCIATURA EM CIÊNCIAS NATURAIS E EXATAS</v>
      </c>
      <c r="B983" s="2" t="str">
        <f>' turmas sistema atual'!B982</f>
        <v>NA1NHI5011-13SA</v>
      </c>
      <c r="C983" s="5" t="str">
        <f>' turmas sistema atual'!Y982</f>
        <v>não</v>
      </c>
      <c r="D983" s="2" t="str">
        <f>' turmas sistema atual'!C982</f>
        <v>Políticas Educacionais A1-noturno (Santo André)</v>
      </c>
      <c r="E983" s="2" t="str">
        <f>' turmas sistema atual'!D982</f>
        <v>Políticas Educacionais</v>
      </c>
      <c r="F983" s="2" t="str">
        <f>' turmas sistema atual'!F982</f>
        <v>NHI5011-13</v>
      </c>
      <c r="G983" s="2" t="str">
        <f>' turmas sistema atual'!G982</f>
        <v>A1</v>
      </c>
      <c r="H983" s="2" t="str">
        <f>' turmas sistema atual'!W982</f>
        <v xml:space="preserve">terça das 21:00 às 23:00, quinzenal I; quinta das 19:00 às 21:00, semanal </v>
      </c>
      <c r="I983" s="5" t="str">
        <f>' turmas sistema atual'!X982</f>
        <v/>
      </c>
      <c r="J983" s="5" t="str">
        <f>' turmas sistema atual'!H982</f>
        <v xml:space="preserve">terça das 21:00 às 23:00, sala S - 501, quinzenal I, quinta das 19:00 às 21:00, sala S - 501, semanal </v>
      </c>
      <c r="K983" s="5">
        <f>' turmas sistema atual'!I982</f>
        <v>0</v>
      </c>
      <c r="L983" s="5" t="str">
        <f>' turmas sistema atual'!J982</f>
        <v>Santo André</v>
      </c>
      <c r="M983" s="5" t="str">
        <f>' turmas sistema atual'!K982</f>
        <v>noturno</v>
      </c>
      <c r="N983" s="5" t="str">
        <f>' turmas sistema atual'!L982</f>
        <v>3-0-3</v>
      </c>
      <c r="O983" s="5">
        <f>' turmas sistema atual'!M982</f>
        <v>44</v>
      </c>
      <c r="P983" s="5">
        <f>' turmas sistema atual'!N982</f>
        <v>36</v>
      </c>
      <c r="Q983" s="5">
        <f t="shared" si="15"/>
        <v>8</v>
      </c>
      <c r="R983" s="2" t="str">
        <f>UPPER(' turmas sistema atual'!R982)</f>
        <v>FERNANDO LUIZ CASSIO SILVA</v>
      </c>
      <c r="S983" s="2" t="str">
        <f>UPPER(' turmas sistema atual'!S982)</f>
        <v/>
      </c>
    </row>
    <row r="984" spans="1:19" ht="47.25" customHeight="1" thickBot="1" x14ac:dyDescent="0.3">
      <c r="A984" s="2" t="str">
        <f>' turmas sistema atual'!A983</f>
        <v>LICENCIATURA EM CIÊNCIAS NATURAIS E EXATAS</v>
      </c>
      <c r="B984" s="2" t="str">
        <f>' turmas sistema atual'!B983</f>
        <v>DB1NHI5011-13SA</v>
      </c>
      <c r="C984" s="5" t="str">
        <f>' turmas sistema atual'!Y983</f>
        <v>não</v>
      </c>
      <c r="D984" s="2" t="str">
        <f>' turmas sistema atual'!C983</f>
        <v>Políticas Educacionais B1-diurno (Santo André)</v>
      </c>
      <c r="E984" s="2" t="str">
        <f>' turmas sistema atual'!D983</f>
        <v>Políticas Educacionais</v>
      </c>
      <c r="F984" s="2" t="str">
        <f>' turmas sistema atual'!F983</f>
        <v>NHI5011-13</v>
      </c>
      <c r="G984" s="2" t="str">
        <f>' turmas sistema atual'!G983</f>
        <v>B1</v>
      </c>
      <c r="H984" s="2" t="str">
        <f>' turmas sistema atual'!W983</f>
        <v xml:space="preserve">terça das 08:00 às 10:00, quinzenal I; quinta das 10:00 às 12:00, semanal </v>
      </c>
      <c r="I984" s="5" t="str">
        <f>' turmas sistema atual'!X983</f>
        <v/>
      </c>
      <c r="J984" s="5" t="str">
        <f>' turmas sistema atual'!H983</f>
        <v xml:space="preserve">terça das 08:00 às 10:00, sala A-109-0, quinzenal I, quinta das 10:00 às 12:00, sala A-109-0, semanal </v>
      </c>
      <c r="K984" s="5">
        <f>' turmas sistema atual'!I983</f>
        <v>0</v>
      </c>
      <c r="L984" s="5" t="str">
        <f>' turmas sistema atual'!J983</f>
        <v>Santo André</v>
      </c>
      <c r="M984" s="5" t="str">
        <f>' turmas sistema atual'!K983</f>
        <v>diurno</v>
      </c>
      <c r="N984" s="5" t="str">
        <f>' turmas sistema atual'!L983</f>
        <v>3-0-3</v>
      </c>
      <c r="O984" s="5">
        <f>' turmas sistema atual'!M983</f>
        <v>44</v>
      </c>
      <c r="P984" s="5">
        <f>' turmas sistema atual'!N983</f>
        <v>37</v>
      </c>
      <c r="Q984" s="5">
        <f t="shared" si="15"/>
        <v>7</v>
      </c>
      <c r="R984" s="2" t="str">
        <f>UPPER(' turmas sistema atual'!R983)</f>
        <v>MARA SILVIA PASIAN</v>
      </c>
      <c r="S984" s="2" t="str">
        <f>UPPER(' turmas sistema atual'!S983)</f>
        <v/>
      </c>
    </row>
    <row r="985" spans="1:19" ht="47.25" customHeight="1" thickBot="1" x14ac:dyDescent="0.3">
      <c r="A985" s="2" t="str">
        <f>' turmas sistema atual'!A984</f>
        <v>LICENCIATURA EM CIÊNCIAS NATURAIS E EXATAS</v>
      </c>
      <c r="B985" s="2" t="str">
        <f>' turmas sistema atual'!B984</f>
        <v>NB1NHI5011-13SA</v>
      </c>
      <c r="C985" s="5" t="str">
        <f>' turmas sistema atual'!Y984</f>
        <v>não</v>
      </c>
      <c r="D985" s="2" t="str">
        <f>' turmas sistema atual'!C984</f>
        <v>Políticas Educacionais B1-noturno (Santo André)</v>
      </c>
      <c r="E985" s="2" t="str">
        <f>' turmas sistema atual'!D984</f>
        <v>Políticas Educacionais</v>
      </c>
      <c r="F985" s="2" t="str">
        <f>' turmas sistema atual'!F984</f>
        <v>NHI5011-13</v>
      </c>
      <c r="G985" s="2" t="str">
        <f>' turmas sistema atual'!G984</f>
        <v>B1</v>
      </c>
      <c r="H985" s="2" t="str">
        <f>' turmas sistema atual'!W984</f>
        <v xml:space="preserve">terça das 19:00 às 21:00, quinzenal I; quinta das 21:00 às 23:00, semanal </v>
      </c>
      <c r="I985" s="5" t="str">
        <f>' turmas sistema atual'!X984</f>
        <v/>
      </c>
      <c r="J985" s="5" t="str">
        <f>' turmas sistema atual'!H984</f>
        <v xml:space="preserve">terça das 19:00 às 21:00, sala S - 501, quinzenal I, quinta das 21:00 às 23:00, sala S - 501, semanal </v>
      </c>
      <c r="K985" s="5">
        <f>' turmas sistema atual'!I984</f>
        <v>0</v>
      </c>
      <c r="L985" s="5" t="str">
        <f>' turmas sistema atual'!J984</f>
        <v>Santo André</v>
      </c>
      <c r="M985" s="5" t="str">
        <f>' turmas sistema atual'!K984</f>
        <v>noturno</v>
      </c>
      <c r="N985" s="5" t="str">
        <f>' turmas sistema atual'!L984</f>
        <v>3-0-3</v>
      </c>
      <c r="O985" s="5">
        <f>' turmas sistema atual'!M984</f>
        <v>44</v>
      </c>
      <c r="P985" s="5">
        <f>' turmas sistema atual'!N984</f>
        <v>36</v>
      </c>
      <c r="Q985" s="5">
        <f t="shared" si="15"/>
        <v>8</v>
      </c>
      <c r="R985" s="2" t="str">
        <f>UPPER(' turmas sistema atual'!R984)</f>
        <v>FERNANDO LUIZ CASSIO SILVA</v>
      </c>
      <c r="S985" s="2" t="str">
        <f>UPPER(' turmas sistema atual'!S984)</f>
        <v/>
      </c>
    </row>
    <row r="986" spans="1:19" ht="47.25" customHeight="1" thickBot="1" x14ac:dyDescent="0.3">
      <c r="A986" s="2" t="str">
        <f>' turmas sistema atual'!A985</f>
        <v>LICENCIATURA EM CIÊNCIAS NATURAIS E EXATAS</v>
      </c>
      <c r="B986" s="2" t="str">
        <f>' turmas sistema atual'!B985</f>
        <v>DA1NHZ5023-18SA</v>
      </c>
      <c r="C986" s="5" t="str">
        <f>' turmas sistema atual'!Y985</f>
        <v>não</v>
      </c>
      <c r="D986" s="2" t="str">
        <f>' turmas sistema atual'!C985</f>
        <v>Práticas escolares em educação especial e inclusiva A1-diurno (Santo André)</v>
      </c>
      <c r="E986" s="2" t="str">
        <f>' turmas sistema atual'!D985</f>
        <v>Práticas escolares em educação especial e inclusiva</v>
      </c>
      <c r="F986" s="2" t="str">
        <f>' turmas sistema atual'!F985</f>
        <v>NHZ5023-18</v>
      </c>
      <c r="G986" s="2" t="str">
        <f>' turmas sistema atual'!G985</f>
        <v>A1</v>
      </c>
      <c r="H986" s="2" t="str">
        <f>' turmas sistema atual'!W985</f>
        <v xml:space="preserve">segunda das 08:00 às 10:00, semanal ; quinta das 10:00 às 12:00, semanal </v>
      </c>
      <c r="I986" s="5" t="str">
        <f>' turmas sistema atual'!X985</f>
        <v/>
      </c>
      <c r="J986" s="5" t="str">
        <f>' turmas sistema atual'!H985</f>
        <v xml:space="preserve">segunda das 08:00 às 10:00, sala A-110-0, semanal , quinta das 10:00 às 12:00, sala A-110-0, semanal </v>
      </c>
      <c r="K986" s="5">
        <f>' turmas sistema atual'!I985</f>
        <v>0</v>
      </c>
      <c r="L986" s="5" t="str">
        <f>' turmas sistema atual'!J985</f>
        <v>Santo André</v>
      </c>
      <c r="M986" s="5" t="str">
        <f>' turmas sistema atual'!K985</f>
        <v>diurno</v>
      </c>
      <c r="N986" s="5" t="str">
        <f>' turmas sistema atual'!L985</f>
        <v>2-2-4</v>
      </c>
      <c r="O986" s="5">
        <f>' turmas sistema atual'!M985</f>
        <v>45</v>
      </c>
      <c r="P986" s="5">
        <f>' turmas sistema atual'!N985</f>
        <v>37</v>
      </c>
      <c r="Q986" s="5">
        <f t="shared" si="15"/>
        <v>8</v>
      </c>
      <c r="R986" s="2" t="str">
        <f>UPPER(' turmas sistema atual'!R985)</f>
        <v>PRISCILA BENITEZ AFONSO</v>
      </c>
      <c r="S986" s="2" t="str">
        <f>UPPER(' turmas sistema atual'!S985)</f>
        <v/>
      </c>
    </row>
    <row r="987" spans="1:19" ht="47.25" customHeight="1" thickBot="1" x14ac:dyDescent="0.3">
      <c r="A987" s="2" t="str">
        <f>' turmas sistema atual'!A986</f>
        <v>LICENCIATURA EM CIÊNCIAS NATURAIS E EXATAS</v>
      </c>
      <c r="B987" s="2" t="str">
        <f>' turmas sistema atual'!B986</f>
        <v>NA1NHZ5023-18SA</v>
      </c>
      <c r="C987" s="5" t="str">
        <f>' turmas sistema atual'!Y986</f>
        <v>não</v>
      </c>
      <c r="D987" s="2" t="str">
        <f>' turmas sistema atual'!C986</f>
        <v>Práticas escolares em educação especial e inclusiva A1-noturno (Santo André)</v>
      </c>
      <c r="E987" s="2" t="str">
        <f>' turmas sistema atual'!D986</f>
        <v>Práticas escolares em educação especial e inclusiva</v>
      </c>
      <c r="F987" s="2" t="str">
        <f>' turmas sistema atual'!F986</f>
        <v>NHZ5023-18</v>
      </c>
      <c r="G987" s="2" t="str">
        <f>' turmas sistema atual'!G986</f>
        <v>A1</v>
      </c>
      <c r="H987" s="2" t="str">
        <f>' turmas sistema atual'!W986</f>
        <v xml:space="preserve">segunda das 19:00 às 21:00, semanal ; quinta das 21:00 às 23:00, semanal </v>
      </c>
      <c r="I987" s="5" t="str">
        <f>' turmas sistema atual'!X986</f>
        <v/>
      </c>
      <c r="J987" s="5" t="str">
        <f>' turmas sistema atual'!H986</f>
        <v xml:space="preserve">segunda das 19:00 às 21:00, sala S-308-3, semanal , quinta das 21:00 às 23:00, sala S-308-3, semanal </v>
      </c>
      <c r="K987" s="5">
        <f>' turmas sistema atual'!I986</f>
        <v>0</v>
      </c>
      <c r="L987" s="5" t="str">
        <f>' turmas sistema atual'!J986</f>
        <v>Santo André</v>
      </c>
      <c r="M987" s="5" t="str">
        <f>' turmas sistema atual'!K986</f>
        <v>noturno</v>
      </c>
      <c r="N987" s="5" t="str">
        <f>' turmas sistema atual'!L986</f>
        <v>2-2-4</v>
      </c>
      <c r="O987" s="5">
        <f>' turmas sistema atual'!M986</f>
        <v>45</v>
      </c>
      <c r="P987" s="5">
        <f>' turmas sistema atual'!N986</f>
        <v>36</v>
      </c>
      <c r="Q987" s="5">
        <f t="shared" si="15"/>
        <v>9</v>
      </c>
      <c r="R987" s="2" t="str">
        <f>UPPER(' turmas sistema atual'!R986)</f>
        <v>PRISCILA BENITEZ AFONSO</v>
      </c>
      <c r="S987" s="2" t="str">
        <f>UPPER(' turmas sistema atual'!S986)</f>
        <v/>
      </c>
    </row>
    <row r="988" spans="1:19" ht="47.25" customHeight="1" thickBot="1" x14ac:dyDescent="0.3">
      <c r="A988" s="2" t="str">
        <f>' turmas sistema atual'!A987</f>
        <v>LICENCIATURA EM CIÊNCIAS NATURAIS E EXATAS</v>
      </c>
      <c r="B988" s="2" t="str">
        <f>' turmas sistema atual'!B987</f>
        <v>DB1NHZ5023-18SA</v>
      </c>
      <c r="C988" s="5" t="str">
        <f>' turmas sistema atual'!Y987</f>
        <v>não</v>
      </c>
      <c r="D988" s="2" t="str">
        <f>' turmas sistema atual'!C987</f>
        <v>Práticas escolares em educação especial e inclusiva B1-diurno (Santo André)</v>
      </c>
      <c r="E988" s="2" t="str">
        <f>' turmas sistema atual'!D987</f>
        <v>Práticas escolares em educação especial e inclusiva</v>
      </c>
      <c r="F988" s="2" t="str">
        <f>' turmas sistema atual'!F987</f>
        <v>NHZ5023-18</v>
      </c>
      <c r="G988" s="2" t="str">
        <f>' turmas sistema atual'!G987</f>
        <v>B1</v>
      </c>
      <c r="H988" s="2" t="str">
        <f>' turmas sistema atual'!W987</f>
        <v xml:space="preserve">segunda das 10:00 às 12:00, semanal ; quinta das 08:00 às 10:00, semanal </v>
      </c>
      <c r="I988" s="5" t="str">
        <f>' turmas sistema atual'!X987</f>
        <v/>
      </c>
      <c r="J988" s="5" t="str">
        <f>' turmas sistema atual'!H987</f>
        <v xml:space="preserve">segunda das 10:00 às 12:00, sala A-110-0, semanal , quinta das 08:00 às 10:00, sala A-110-0, semanal </v>
      </c>
      <c r="K988" s="5">
        <f>' turmas sistema atual'!I987</f>
        <v>0</v>
      </c>
      <c r="L988" s="5" t="str">
        <f>' turmas sistema atual'!J987</f>
        <v>Santo André</v>
      </c>
      <c r="M988" s="5" t="str">
        <f>' turmas sistema atual'!K987</f>
        <v>diurno</v>
      </c>
      <c r="N988" s="5" t="str">
        <f>' turmas sistema atual'!L987</f>
        <v>2-2-4</v>
      </c>
      <c r="O988" s="5">
        <f>' turmas sistema atual'!M987</f>
        <v>45</v>
      </c>
      <c r="P988" s="5">
        <f>' turmas sistema atual'!N987</f>
        <v>37</v>
      </c>
      <c r="Q988" s="5">
        <f t="shared" si="15"/>
        <v>8</v>
      </c>
      <c r="R988" s="2" t="str">
        <f>UPPER(' turmas sistema atual'!R987)</f>
        <v>MARA SILVIA PASIAN</v>
      </c>
      <c r="S988" s="2" t="str">
        <f>UPPER(' turmas sistema atual'!S987)</f>
        <v/>
      </c>
    </row>
    <row r="989" spans="1:19" ht="47.25" customHeight="1" thickBot="1" x14ac:dyDescent="0.3">
      <c r="A989" s="2" t="str">
        <f>' turmas sistema atual'!A988</f>
        <v>LICENCIATURA EM CIÊNCIAS NATURAIS E EXATAS</v>
      </c>
      <c r="B989" s="2" t="str">
        <f>' turmas sistema atual'!B988</f>
        <v>NB1NHZ5023-18SA</v>
      </c>
      <c r="C989" s="5" t="str">
        <f>' turmas sistema atual'!Y988</f>
        <v>não</v>
      </c>
      <c r="D989" s="2" t="str">
        <f>' turmas sistema atual'!C988</f>
        <v>Práticas escolares em educação especial e inclusiva B1-noturno (Santo André)</v>
      </c>
      <c r="E989" s="2" t="str">
        <f>' turmas sistema atual'!D988</f>
        <v>Práticas escolares em educação especial e inclusiva</v>
      </c>
      <c r="F989" s="2" t="str">
        <f>' turmas sistema atual'!F988</f>
        <v>NHZ5023-18</v>
      </c>
      <c r="G989" s="2" t="str">
        <f>' turmas sistema atual'!G988</f>
        <v>B1</v>
      </c>
      <c r="H989" s="2" t="str">
        <f>' turmas sistema atual'!W988</f>
        <v xml:space="preserve">segunda das 21:00 às 23:00, semanal ; quinta das 19:00 às 21:00, semanal </v>
      </c>
      <c r="I989" s="5" t="str">
        <f>' turmas sistema atual'!X988</f>
        <v/>
      </c>
      <c r="J989" s="5" t="str">
        <f>' turmas sistema atual'!H988</f>
        <v xml:space="preserve">segunda das 21:00 às 23:00, sala S-308-3, semanal , quinta das 19:00 às 21:00, sala S-308-3, semanal </v>
      </c>
      <c r="K989" s="5">
        <f>' turmas sistema atual'!I988</f>
        <v>0</v>
      </c>
      <c r="L989" s="5" t="str">
        <f>' turmas sistema atual'!J988</f>
        <v>Santo André</v>
      </c>
      <c r="M989" s="5" t="str">
        <f>' turmas sistema atual'!K988</f>
        <v>noturno</v>
      </c>
      <c r="N989" s="5" t="str">
        <f>' turmas sistema atual'!L988</f>
        <v>2-2-4</v>
      </c>
      <c r="O989" s="5">
        <f>' turmas sistema atual'!M988</f>
        <v>45</v>
      </c>
      <c r="P989" s="5">
        <f>' turmas sistema atual'!N988</f>
        <v>36</v>
      </c>
      <c r="Q989" s="5">
        <f t="shared" si="15"/>
        <v>9</v>
      </c>
      <c r="R989" s="2" t="str">
        <f>UPPER(' turmas sistema atual'!R988)</f>
        <v>PATRICIA CRISTINA ANDRADE PEREIRA</v>
      </c>
      <c r="S989" s="2" t="str">
        <f>UPPER(' turmas sistema atual'!S988)</f>
        <v/>
      </c>
    </row>
    <row r="990" spans="1:19" ht="47.25" customHeight="1" thickBot="1" x14ac:dyDescent="0.3">
      <c r="A990" s="2" t="str">
        <f>' turmas sistema atual'!A989</f>
        <v>LICENCIATURA EM CIÊNCIAS NATURAIS E EXATAS</v>
      </c>
      <c r="B990" s="2" t="str">
        <f>' turmas sistema atual'!B989</f>
        <v>DA1NHZ5019-15SA</v>
      </c>
      <c r="C990" s="5" t="str">
        <f>' turmas sistema atual'!Y989</f>
        <v>não</v>
      </c>
      <c r="D990" s="2" t="str">
        <f>' turmas sistema atual'!C989</f>
        <v>Tecnologias da Informação e Comunicação na Educação A1-diurno (Santo André)</v>
      </c>
      <c r="E990" s="2" t="str">
        <f>' turmas sistema atual'!D989</f>
        <v>Tecnologias da Informação e Comunicação na Educação</v>
      </c>
      <c r="F990" s="2" t="str">
        <f>' turmas sistema atual'!F989</f>
        <v>NHZ5019-15</v>
      </c>
      <c r="G990" s="2" t="str">
        <f>' turmas sistema atual'!G989</f>
        <v>A1</v>
      </c>
      <c r="H990" s="2" t="str">
        <f>' turmas sistema atual'!W989</f>
        <v xml:space="preserve">terça das 10:00 às 12:00, quinzenal II; sexta das 08:00 às 10:00, semanal </v>
      </c>
      <c r="I990" s="5" t="str">
        <f>' turmas sistema atual'!X989</f>
        <v/>
      </c>
      <c r="J990" s="5" t="str">
        <f>' turmas sistema atual'!H989</f>
        <v xml:space="preserve">terça das 10:00 às 12:00, sala A-109-0, quinzenal II, sexta das 08:00 às 10:00, sala A-109-0, semanal </v>
      </c>
      <c r="K990" s="5">
        <f>' turmas sistema atual'!I989</f>
        <v>0</v>
      </c>
      <c r="L990" s="5" t="str">
        <f>' turmas sistema atual'!J989</f>
        <v>Santo André</v>
      </c>
      <c r="M990" s="5" t="str">
        <f>' turmas sistema atual'!K989</f>
        <v>diurno</v>
      </c>
      <c r="N990" s="5" t="str">
        <f>' turmas sistema atual'!L989</f>
        <v>3-0-3</v>
      </c>
      <c r="O990" s="5">
        <f>' turmas sistema atual'!M989</f>
        <v>44</v>
      </c>
      <c r="P990" s="5">
        <f>' turmas sistema atual'!N989</f>
        <v>37</v>
      </c>
      <c r="Q990" s="5">
        <f t="shared" si="15"/>
        <v>7</v>
      </c>
      <c r="R990" s="2" t="str">
        <f>UPPER(' turmas sistema atual'!R989)</f>
        <v>LUCIANA APARECIDA PALHARINI</v>
      </c>
      <c r="S990" s="2" t="str">
        <f>UPPER(' turmas sistema atual'!S989)</f>
        <v/>
      </c>
    </row>
    <row r="991" spans="1:19" ht="47.25" customHeight="1" thickBot="1" x14ac:dyDescent="0.3">
      <c r="A991" s="2" t="str">
        <f>' turmas sistema atual'!A990</f>
        <v>LICENCIATURA EM CIÊNCIAS NATURAIS E EXATAS</v>
      </c>
      <c r="B991" s="2" t="str">
        <f>' turmas sistema atual'!B990</f>
        <v>NA1NHZ5019-15SA</v>
      </c>
      <c r="C991" s="5" t="str">
        <f>' turmas sistema atual'!Y990</f>
        <v>não</v>
      </c>
      <c r="D991" s="2" t="str">
        <f>' turmas sistema atual'!C990</f>
        <v>Tecnologias da Informação e Comunicação na Educação A1-noturno (Santo André)</v>
      </c>
      <c r="E991" s="2" t="str">
        <f>' turmas sistema atual'!D990</f>
        <v>Tecnologias da Informação e Comunicação na Educação</v>
      </c>
      <c r="F991" s="2" t="str">
        <f>' turmas sistema atual'!F990</f>
        <v>NHZ5019-15</v>
      </c>
      <c r="G991" s="2" t="str">
        <f>' turmas sistema atual'!G990</f>
        <v>A1</v>
      </c>
      <c r="H991" s="2" t="str">
        <f>' turmas sistema atual'!W990</f>
        <v xml:space="preserve">terça das 21:00 às 23:00, quinzenal II; sexta das 19:00 às 21:00, semanal </v>
      </c>
      <c r="I991" s="5" t="str">
        <f>' turmas sistema atual'!X990</f>
        <v/>
      </c>
      <c r="J991" s="5" t="str">
        <f>' turmas sistema atual'!H990</f>
        <v xml:space="preserve">terça das 21:00 às 23:00, sala S-307-1, quinzenal II, sexta das 19:00 às 21:00, sala S-307-1, semanal </v>
      </c>
      <c r="K991" s="5">
        <f>' turmas sistema atual'!I990</f>
        <v>0</v>
      </c>
      <c r="L991" s="5" t="str">
        <f>' turmas sistema atual'!J990</f>
        <v>Santo André</v>
      </c>
      <c r="M991" s="5" t="str">
        <f>' turmas sistema atual'!K990</f>
        <v>noturno</v>
      </c>
      <c r="N991" s="5" t="str">
        <f>' turmas sistema atual'!L990</f>
        <v>3-0-3</v>
      </c>
      <c r="O991" s="5">
        <f>' turmas sistema atual'!M990</f>
        <v>44</v>
      </c>
      <c r="P991" s="5">
        <f>' turmas sistema atual'!N990</f>
        <v>36</v>
      </c>
      <c r="Q991" s="5">
        <f t="shared" si="15"/>
        <v>8</v>
      </c>
      <c r="R991" s="2" t="str">
        <f>UPPER(' turmas sistema atual'!R990)</f>
        <v>GRACIELLA WATANABE</v>
      </c>
      <c r="S991" s="2" t="str">
        <f>UPPER(' turmas sistema atual'!S990)</f>
        <v/>
      </c>
    </row>
    <row r="992" spans="1:19" ht="47.25" customHeight="1" thickBot="1" x14ac:dyDescent="0.3">
      <c r="A992" s="2" t="str">
        <f>' turmas sistema atual'!A991</f>
        <v>LICENCIATURA EM CIÊNCIAS NATURAIS E EXATAS</v>
      </c>
      <c r="B992" s="52" t="str">
        <f>' turmas sistema atual'!B991</f>
        <v>DB1NHZ5019-15SA</v>
      </c>
      <c r="C992" s="51" t="str">
        <f>' turmas sistema atual'!Y991</f>
        <v>não</v>
      </c>
      <c r="D992" s="52" t="str">
        <f>' turmas sistema atual'!C991</f>
        <v>Tecnologias da Informação e Comunicação na Educação B1-diurno (Santo André)</v>
      </c>
      <c r="E992" s="2" t="str">
        <f>' turmas sistema atual'!D991</f>
        <v>Tecnologias da Informação e Comunicação na Educação</v>
      </c>
      <c r="F992" s="2" t="str">
        <f>' turmas sistema atual'!F991</f>
        <v>NHZ5019-15</v>
      </c>
      <c r="G992" s="2" t="str">
        <f>' turmas sistema atual'!G991</f>
        <v>B1</v>
      </c>
      <c r="H992" s="2" t="str">
        <f>' turmas sistema atual'!W991</f>
        <v xml:space="preserve">terça das 08:00 às 10:00, quinzenal II; sexta das 10:00 às 12:00, semanal </v>
      </c>
      <c r="I992" s="5" t="str">
        <f>' turmas sistema atual'!X991</f>
        <v/>
      </c>
      <c r="J992" s="5" t="str">
        <f>' turmas sistema atual'!H991</f>
        <v xml:space="preserve">terça das 08:00 às 10:00, sala A-109-0, quinzenal II, sexta das 10:00 às 12:00, sala A-109-0, semanal </v>
      </c>
      <c r="K992" s="5">
        <f>' turmas sistema atual'!I991</f>
        <v>0</v>
      </c>
      <c r="L992" s="5" t="str">
        <f>' turmas sistema atual'!J991</f>
        <v>Santo André</v>
      </c>
      <c r="M992" s="5" t="str">
        <f>' turmas sistema atual'!K991</f>
        <v>diurno</v>
      </c>
      <c r="N992" s="5" t="str">
        <f>' turmas sistema atual'!L991</f>
        <v>3-0-3</v>
      </c>
      <c r="O992" s="5">
        <f>' turmas sistema atual'!M991</f>
        <v>44</v>
      </c>
      <c r="P992" s="5">
        <f>' turmas sistema atual'!N991</f>
        <v>37</v>
      </c>
      <c r="Q992" s="5">
        <f t="shared" si="15"/>
        <v>7</v>
      </c>
      <c r="R992" s="2" t="str">
        <f>UPPER(' turmas sistema atual'!R991)</f>
        <v>LUCIANA APARECIDA PALHARINI</v>
      </c>
      <c r="S992" s="2" t="str">
        <f>UPPER(' turmas sistema atual'!S991)</f>
        <v/>
      </c>
    </row>
    <row r="993" spans="1:19" ht="47.25" customHeight="1" thickBot="1" x14ac:dyDescent="0.3">
      <c r="A993" s="2" t="str">
        <f>' turmas sistema atual'!A992</f>
        <v>LICENCIATURA EM CIÊNCIAS NATURAIS E EXATAS</v>
      </c>
      <c r="B993" s="52" t="str">
        <f>' turmas sistema atual'!B992</f>
        <v>NB1NHZ5019-15SA</v>
      </c>
      <c r="C993" s="51" t="str">
        <f>' turmas sistema atual'!Y992</f>
        <v>não</v>
      </c>
      <c r="D993" s="52" t="str">
        <f>' turmas sistema atual'!C992</f>
        <v>Tecnologias da Informação e Comunicação na Educação B1-noturno (Santo André)</v>
      </c>
      <c r="E993" s="2" t="str">
        <f>' turmas sistema atual'!D992</f>
        <v>Tecnologias da Informação e Comunicação na Educação</v>
      </c>
      <c r="F993" s="2" t="str">
        <f>' turmas sistema atual'!F992</f>
        <v>NHZ5019-15</v>
      </c>
      <c r="G993" s="2" t="str">
        <f>' turmas sistema atual'!G992</f>
        <v>B1</v>
      </c>
      <c r="H993" s="2" t="str">
        <f>' turmas sistema atual'!W992</f>
        <v xml:space="preserve">terça das 19:00 às 21:00, quinzenal II; sexta das 21:00 às 23:00, semanal </v>
      </c>
      <c r="I993" s="5" t="str">
        <f>' turmas sistema atual'!X992</f>
        <v/>
      </c>
      <c r="J993" s="5" t="str">
        <f>' turmas sistema atual'!H992</f>
        <v xml:space="preserve">terça das 19:00 às 21:00, sala A-109-0, quinzenal II, sexta das 21:00 às 23:00, sala A-109-0, semanal </v>
      </c>
      <c r="K993" s="5">
        <f>' turmas sistema atual'!I992</f>
        <v>0</v>
      </c>
      <c r="L993" s="5" t="str">
        <f>' turmas sistema atual'!J992</f>
        <v>Santo André</v>
      </c>
      <c r="M993" s="5" t="str">
        <f>' turmas sistema atual'!K992</f>
        <v>noturno</v>
      </c>
      <c r="N993" s="5" t="str">
        <f>' turmas sistema atual'!L992</f>
        <v>3-0-3</v>
      </c>
      <c r="O993" s="5">
        <f>' turmas sistema atual'!M992</f>
        <v>44</v>
      </c>
      <c r="P993" s="5">
        <f>' turmas sistema atual'!N992</f>
        <v>36</v>
      </c>
      <c r="Q993" s="5">
        <f t="shared" si="15"/>
        <v>8</v>
      </c>
      <c r="R993" s="2" t="str">
        <f>UPPER(' turmas sistema atual'!R992)</f>
        <v>CARLA LOPES RODRIGUEZ</v>
      </c>
      <c r="S993" s="2" t="str">
        <f>UPPER(' turmas sistema atual'!S992)</f>
        <v/>
      </c>
    </row>
    <row r="994" spans="1:19" ht="47.25" customHeight="1" thickBot="1" x14ac:dyDescent="0.3">
      <c r="A994" s="2" t="str">
        <f>' turmas sistema atual'!A993</f>
        <v>LICENCIATURA EM FILOSOFIA</v>
      </c>
      <c r="B994" s="2" t="str">
        <f>' turmas sistema atual'!B993</f>
        <v>DA1NHZ2092-16SB</v>
      </c>
      <c r="C994" s="5" t="str">
        <f>' turmas sistema atual'!Y993</f>
        <v>não</v>
      </c>
      <c r="D994" s="2" t="str">
        <f>' turmas sistema atual'!C993</f>
        <v>Arte e ensino A1-diurno (São Bernardo do Campo)</v>
      </c>
      <c r="E994" s="2" t="str">
        <f>' turmas sistema atual'!D993</f>
        <v>Arte e ensino</v>
      </c>
      <c r="F994" s="2" t="str">
        <f>' turmas sistema atual'!F993</f>
        <v>NHZ2092-16</v>
      </c>
      <c r="G994" s="2" t="str">
        <f>' turmas sistema atual'!G993</f>
        <v>A1</v>
      </c>
      <c r="H994" s="2" t="str">
        <f>' turmas sistema atual'!W993</f>
        <v xml:space="preserve">segunda das 10:00 às 12:00, semanal ; quarta das 08:00 às 10:00, semanal </v>
      </c>
      <c r="I994" s="5" t="str">
        <f>' turmas sistema atual'!X993</f>
        <v/>
      </c>
      <c r="J994" s="5" t="str">
        <f>' turmas sistema atual'!H993</f>
        <v xml:space="preserve">segunda das 10:00 às 12:00, sala A1-S101-SB, semanal , quarta das 08:00 às 10:00, sala A1-S101-SB, semanal </v>
      </c>
      <c r="K994" s="5">
        <f>' turmas sistema atual'!I993</f>
        <v>0</v>
      </c>
      <c r="L994" s="5" t="str">
        <f>' turmas sistema atual'!J993</f>
        <v>São Bernardo do Campo</v>
      </c>
      <c r="M994" s="5" t="str">
        <f>' turmas sistema atual'!K993</f>
        <v>diurno</v>
      </c>
      <c r="N994" s="5" t="str">
        <f>' turmas sistema atual'!L993</f>
        <v>4-0-4</v>
      </c>
      <c r="O994" s="5">
        <f>' turmas sistema atual'!M993</f>
        <v>40</v>
      </c>
      <c r="P994" s="5">
        <f>' turmas sistema atual'!N993</f>
        <v>0</v>
      </c>
      <c r="Q994" s="5">
        <f t="shared" si="15"/>
        <v>40</v>
      </c>
      <c r="R994" s="2" t="str">
        <f>UPPER(' turmas sistema atual'!R993)</f>
        <v>SAMON NOYAMA</v>
      </c>
      <c r="S994" s="2" t="str">
        <f>UPPER(' turmas sistema atual'!S993)</f>
        <v/>
      </c>
    </row>
    <row r="995" spans="1:19" ht="47.25" customHeight="1" thickBot="1" x14ac:dyDescent="0.3">
      <c r="A995" s="2" t="str">
        <f>' turmas sistema atual'!A994</f>
        <v>LICENCIATURA EM FILOSOFIA</v>
      </c>
      <c r="B995" s="2" t="str">
        <f>' turmas sistema atual'!B994</f>
        <v>NANHZ2092-16SB</v>
      </c>
      <c r="C995" s="5" t="str">
        <f>' turmas sistema atual'!Y994</f>
        <v>não</v>
      </c>
      <c r="D995" s="2" t="str">
        <f>' turmas sistema atual'!C994</f>
        <v>Arte e ensino A-noturno (São Bernardo do Campo)</v>
      </c>
      <c r="E995" s="2" t="str">
        <f>' turmas sistema atual'!D994</f>
        <v>Arte e ensino</v>
      </c>
      <c r="F995" s="2" t="str">
        <f>' turmas sistema atual'!F994</f>
        <v>NHZ2092-16</v>
      </c>
      <c r="G995" s="2" t="str">
        <f>' turmas sistema atual'!G994</f>
        <v>A</v>
      </c>
      <c r="H995" s="2" t="str">
        <f>' turmas sistema atual'!W994</f>
        <v xml:space="preserve">segunda das 19:00 às 21:00, semanal ; quarta das 21:00 às 23:00, semanal </v>
      </c>
      <c r="I995" s="5" t="str">
        <f>' turmas sistema atual'!X994</f>
        <v/>
      </c>
      <c r="J995" s="5" t="str">
        <f>' turmas sistema atual'!H994</f>
        <v xml:space="preserve">segunda das 19:00 às 21:00, sala A1-S105-SB, semanal , quarta das 21:00 às 23:00, sala A1-S105-SB, semanal </v>
      </c>
      <c r="K995" s="5">
        <f>' turmas sistema atual'!I994</f>
        <v>0</v>
      </c>
      <c r="L995" s="5" t="str">
        <f>' turmas sistema atual'!J994</f>
        <v>São Bernardo do Campo</v>
      </c>
      <c r="M995" s="5" t="str">
        <f>' turmas sistema atual'!K994</f>
        <v>noturno</v>
      </c>
      <c r="N995" s="5" t="str">
        <f>' turmas sistema atual'!L994</f>
        <v>4-0-4</v>
      </c>
      <c r="O995" s="5">
        <f>' turmas sistema atual'!M994</f>
        <v>40</v>
      </c>
      <c r="P995" s="5">
        <f>' turmas sistema atual'!N994</f>
        <v>0</v>
      </c>
      <c r="Q995" s="5">
        <f t="shared" si="15"/>
        <v>40</v>
      </c>
      <c r="R995" s="2" t="str">
        <f>UPPER(' turmas sistema atual'!R994)</f>
        <v>SAMON NOYAMA</v>
      </c>
      <c r="S995" s="2" t="str">
        <f>UPPER(' turmas sistema atual'!S994)</f>
        <v/>
      </c>
    </row>
    <row r="996" spans="1:19" ht="47.25" customHeight="1" thickBot="1" x14ac:dyDescent="0.3">
      <c r="A996" s="2" t="str">
        <f>' turmas sistema atual'!A995</f>
        <v>LICENCIATURA EM FILOSOFIA</v>
      </c>
      <c r="B996" s="2" t="str">
        <f>' turmas sistema atual'!B995</f>
        <v>DA1NHH2017-16SB</v>
      </c>
      <c r="C996" s="5" t="str">
        <f>' turmas sistema atual'!Y995</f>
        <v>não</v>
      </c>
      <c r="D996" s="2" t="str">
        <f>' turmas sistema atual'!C995</f>
        <v>Filosofia da Educação A1-diurno (São Bernardo do Campo)</v>
      </c>
      <c r="E996" s="2" t="str">
        <f>' turmas sistema atual'!D995</f>
        <v>Filosofia da Educação</v>
      </c>
      <c r="F996" s="2" t="str">
        <f>' turmas sistema atual'!F995</f>
        <v>NHH2017-16</v>
      </c>
      <c r="G996" s="2" t="str">
        <f>' turmas sistema atual'!G995</f>
        <v>A1</v>
      </c>
      <c r="H996" s="2" t="str">
        <f>' turmas sistema atual'!W995</f>
        <v xml:space="preserve">sábado das 08:00 às 12:00, semanal </v>
      </c>
      <c r="I996" s="5" t="str">
        <f>' turmas sistema atual'!X995</f>
        <v/>
      </c>
      <c r="J996" s="5" t="str">
        <f>' turmas sistema atual'!H995</f>
        <v xml:space="preserve">sábado das 08:00 às 12:00, sala A1-S101-SB, semanal </v>
      </c>
      <c r="K996" s="5">
        <f>' turmas sistema atual'!I995</f>
        <v>0</v>
      </c>
      <c r="L996" s="5" t="str">
        <f>' turmas sistema atual'!J995</f>
        <v>São Bernardo do Campo</v>
      </c>
      <c r="M996" s="5" t="str">
        <f>' turmas sistema atual'!K995</f>
        <v>diurno</v>
      </c>
      <c r="N996" s="5" t="str">
        <f>' turmas sistema atual'!L995</f>
        <v>4-0-4</v>
      </c>
      <c r="O996" s="5">
        <f>' turmas sistema atual'!M995</f>
        <v>40</v>
      </c>
      <c r="P996" s="5">
        <f>' turmas sistema atual'!N995</f>
        <v>0</v>
      </c>
      <c r="Q996" s="5">
        <f t="shared" si="15"/>
        <v>40</v>
      </c>
      <c r="R996" s="2" t="str">
        <f>UPPER(' turmas sistema atual'!R995)</f>
        <v>JOAO PAULO SIMOES VILAS BOAS</v>
      </c>
      <c r="S996" s="2" t="str">
        <f>UPPER(' turmas sistema atual'!S995)</f>
        <v/>
      </c>
    </row>
    <row r="997" spans="1:19" ht="47.25" customHeight="1" thickBot="1" x14ac:dyDescent="0.3">
      <c r="A997" s="2" t="str">
        <f>' turmas sistema atual'!A996</f>
        <v>LICENCIATURA EM FILOSOFIA</v>
      </c>
      <c r="B997" s="2" t="str">
        <f>' turmas sistema atual'!B996</f>
        <v>NA1NHH2017-16SB</v>
      </c>
      <c r="C997" s="5" t="str">
        <f>' turmas sistema atual'!Y996</f>
        <v>não</v>
      </c>
      <c r="D997" s="2" t="str">
        <f>' turmas sistema atual'!C996</f>
        <v>Filosofia da Educação A1-noturno (São Bernardo do Campo)</v>
      </c>
      <c r="E997" s="2" t="str">
        <f>' turmas sistema atual'!D996</f>
        <v>Filosofia da Educação</v>
      </c>
      <c r="F997" s="2" t="str">
        <f>' turmas sistema atual'!F996</f>
        <v>NHH2017-16</v>
      </c>
      <c r="G997" s="2" t="str">
        <f>' turmas sistema atual'!G996</f>
        <v>A1</v>
      </c>
      <c r="H997" s="2" t="str">
        <f>' turmas sistema atual'!W996</f>
        <v xml:space="preserve">sábado das 14:00 às 18:00, semanal </v>
      </c>
      <c r="I997" s="5" t="str">
        <f>' turmas sistema atual'!X996</f>
        <v/>
      </c>
      <c r="J997" s="5" t="str">
        <f>' turmas sistema atual'!H996</f>
        <v xml:space="preserve">sábado das 14:00 às 18:00, sala A1-S101-SB, semanal </v>
      </c>
      <c r="K997" s="5">
        <f>' turmas sistema atual'!I996</f>
        <v>0</v>
      </c>
      <c r="L997" s="5" t="str">
        <f>' turmas sistema atual'!J996</f>
        <v>São Bernardo do Campo</v>
      </c>
      <c r="M997" s="5" t="str">
        <f>' turmas sistema atual'!K996</f>
        <v>noturno</v>
      </c>
      <c r="N997" s="5" t="str">
        <f>' turmas sistema atual'!L996</f>
        <v>4-0-4</v>
      </c>
      <c r="O997" s="5">
        <f>' turmas sistema atual'!M996</f>
        <v>40</v>
      </c>
      <c r="P997" s="5">
        <f>' turmas sistema atual'!N996</f>
        <v>0</v>
      </c>
      <c r="Q997" s="5">
        <f t="shared" si="15"/>
        <v>40</v>
      </c>
      <c r="R997" s="2" t="str">
        <f>UPPER(' turmas sistema atual'!R996)</f>
        <v>JOAO PAULO SIMOES VILAS BOAS</v>
      </c>
      <c r="S997" s="2" t="str">
        <f>UPPER(' turmas sistema atual'!S996)</f>
        <v/>
      </c>
    </row>
    <row r="998" spans="1:19" ht="47.25" customHeight="1" thickBot="1" x14ac:dyDescent="0.3">
      <c r="A998" s="2" t="str">
        <f>' turmas sistema atual'!A997</f>
        <v>LICENCIATURA EM FILOSOFIA</v>
      </c>
      <c r="B998" s="2" t="str">
        <f>' turmas sistema atual'!B997</f>
        <v>DA1NHH2089-16SB</v>
      </c>
      <c r="C998" s="5" t="str">
        <f>' turmas sistema atual'!Y997</f>
        <v>não</v>
      </c>
      <c r="D998" s="2" t="str">
        <f>' turmas sistema atual'!C997</f>
        <v>Prática de Ensino de Filosofia: Metodologias A1-diurno (São Bernardo do Campo)</v>
      </c>
      <c r="E998" s="2" t="str">
        <f>' turmas sistema atual'!D997</f>
        <v>Prática de Ensino de Filosofia: Metodologias</v>
      </c>
      <c r="F998" s="2" t="str">
        <f>' turmas sistema atual'!F997</f>
        <v>NHH2089-16</v>
      </c>
      <c r="G998" s="2" t="str">
        <f>' turmas sistema atual'!G997</f>
        <v>A1</v>
      </c>
      <c r="H998" s="2" t="str">
        <f>' turmas sistema atual'!W997</f>
        <v xml:space="preserve">terça das 10:00 às 12:00, semanal ; quinta das 08:00 às 10:00, semanal </v>
      </c>
      <c r="I998" s="5" t="str">
        <f>' turmas sistema atual'!X997</f>
        <v/>
      </c>
      <c r="J998" s="5" t="str">
        <f>' turmas sistema atual'!H997</f>
        <v xml:space="preserve">terça das 10:00 às 12:00, sala A1-S104-SB, semanal , quinta das 08:00 às 10:00, sala A1-S104-SB, semanal </v>
      </c>
      <c r="K998" s="5">
        <f>' turmas sistema atual'!I997</f>
        <v>0</v>
      </c>
      <c r="L998" s="5" t="str">
        <f>' turmas sistema atual'!J997</f>
        <v>São Bernardo do Campo</v>
      </c>
      <c r="M998" s="5" t="str">
        <f>' turmas sistema atual'!K997</f>
        <v>diurno</v>
      </c>
      <c r="N998" s="5" t="str">
        <f>' turmas sistema atual'!L997</f>
        <v>4-0-4</v>
      </c>
      <c r="O998" s="5">
        <f>' turmas sistema atual'!M997</f>
        <v>40</v>
      </c>
      <c r="P998" s="5">
        <f>' turmas sistema atual'!N997</f>
        <v>0</v>
      </c>
      <c r="Q998" s="5">
        <f t="shared" si="15"/>
        <v>40</v>
      </c>
      <c r="R998" s="2" t="str">
        <f>UPPER(' turmas sistema atual'!R997)</f>
        <v>PATRICIA DEL NERO VELASCO</v>
      </c>
      <c r="S998" s="2" t="str">
        <f>UPPER(' turmas sistema atual'!S997)</f>
        <v/>
      </c>
    </row>
    <row r="999" spans="1:19" ht="47.25" customHeight="1" thickBot="1" x14ac:dyDescent="0.3">
      <c r="A999" s="2" t="str">
        <f>' turmas sistema atual'!A998</f>
        <v>LICENCIATURA EM FILOSOFIA</v>
      </c>
      <c r="B999" s="2" t="str">
        <f>' turmas sistema atual'!B998</f>
        <v>NA1NHH2089-16SB</v>
      </c>
      <c r="C999" s="5" t="str">
        <f>' turmas sistema atual'!Y998</f>
        <v>não</v>
      </c>
      <c r="D999" s="2" t="str">
        <f>' turmas sistema atual'!C998</f>
        <v>Prática de Ensino de Filosofia: Metodologias A1-noturno (São Bernardo do Campo)</v>
      </c>
      <c r="E999" s="2" t="str">
        <f>' turmas sistema atual'!D998</f>
        <v>Prática de Ensino de Filosofia: Metodologias</v>
      </c>
      <c r="F999" s="2" t="str">
        <f>' turmas sistema atual'!F998</f>
        <v>NHH2089-16</v>
      </c>
      <c r="G999" s="2" t="str">
        <f>' turmas sistema atual'!G998</f>
        <v>A1</v>
      </c>
      <c r="H999" s="2" t="str">
        <f>' turmas sistema atual'!W998</f>
        <v xml:space="preserve">terça das 19:00 às 21:00, semanal ; quinta das 21:00 às 23:00, semanal </v>
      </c>
      <c r="I999" s="5" t="str">
        <f>' turmas sistema atual'!X998</f>
        <v/>
      </c>
      <c r="J999" s="5" t="str">
        <f>' turmas sistema atual'!H998</f>
        <v xml:space="preserve">terça das 19:00 às 21:00, sala A1-S104-SB, semanal , quinta das 21:00 às 23:00, sala A1-S103-SB, semanal </v>
      </c>
      <c r="K999" s="5">
        <f>' turmas sistema atual'!I998</f>
        <v>0</v>
      </c>
      <c r="L999" s="5" t="str">
        <f>' turmas sistema atual'!J998</f>
        <v>São Bernardo do Campo</v>
      </c>
      <c r="M999" s="5" t="str">
        <f>' turmas sistema atual'!K998</f>
        <v>noturno</v>
      </c>
      <c r="N999" s="5" t="str">
        <f>' turmas sistema atual'!L998</f>
        <v>4-0-4</v>
      </c>
      <c r="O999" s="5">
        <f>' turmas sistema atual'!M998</f>
        <v>40</v>
      </c>
      <c r="P999" s="5">
        <f>' turmas sistema atual'!N998</f>
        <v>0</v>
      </c>
      <c r="Q999" s="5">
        <f t="shared" si="15"/>
        <v>40</v>
      </c>
      <c r="R999" s="2" t="str">
        <f>UPPER(' turmas sistema atual'!R998)</f>
        <v>PATRICIA DEL NERO VELASCO</v>
      </c>
      <c r="S999" s="2" t="str">
        <f>UPPER(' turmas sistema atual'!S998)</f>
        <v/>
      </c>
    </row>
    <row r="1000" spans="1:19" ht="47.25" customHeight="1" thickBot="1" x14ac:dyDescent="0.3">
      <c r="A1000" s="2" t="str">
        <f>' turmas sistema atual'!A999</f>
        <v>LICENCIATURA EM FILOSOFIA</v>
      </c>
      <c r="B1000" s="2" t="str">
        <f>' turmas sistema atual'!B999</f>
        <v>DA1NHZ2100-16SB</v>
      </c>
      <c r="C1000" s="5" t="str">
        <f>' turmas sistema atual'!Y999</f>
        <v>não</v>
      </c>
      <c r="D1000" s="2" t="str">
        <f>' turmas sistema atual'!C999</f>
        <v>Tópicos de Filosofia e Práticas de ensino A1-diurno (São Bernardo do Campo)</v>
      </c>
      <c r="E1000" s="2" t="str">
        <f>' turmas sistema atual'!D999</f>
        <v>Tópicos de Filosofia e Práticas de ensino</v>
      </c>
      <c r="F1000" s="2" t="str">
        <f>' turmas sistema atual'!F999</f>
        <v>NHZ2100-16</v>
      </c>
      <c r="G1000" s="2" t="str">
        <f>' turmas sistema atual'!G999</f>
        <v>A1</v>
      </c>
      <c r="H1000" s="2" t="str">
        <f>' turmas sistema atual'!W999</f>
        <v xml:space="preserve">terça das 08:00 às 10:00, semanal ; quinta das 10:00 às 12:00, semanal </v>
      </c>
      <c r="I1000" s="5" t="str">
        <f>' turmas sistema atual'!X999</f>
        <v/>
      </c>
      <c r="J1000" s="5" t="str">
        <f>' turmas sistema atual'!H999</f>
        <v xml:space="preserve">terça das 08:00 às 10:00, sala A1-S106-SB, semanal , quinta das 10:00 às 12:00, sala A1-S106-SB, semanal </v>
      </c>
      <c r="K1000" s="5">
        <f>' turmas sistema atual'!I999</f>
        <v>0</v>
      </c>
      <c r="L1000" s="5" t="str">
        <f>' turmas sistema atual'!J999</f>
        <v>São Bernardo do Campo</v>
      </c>
      <c r="M1000" s="5" t="str">
        <f>' turmas sistema atual'!K999</f>
        <v>diurno</v>
      </c>
      <c r="N1000" s="5" t="str">
        <f>' turmas sistema atual'!L999</f>
        <v>4-0-4</v>
      </c>
      <c r="O1000" s="5">
        <f>' turmas sistema atual'!M999</f>
        <v>40</v>
      </c>
      <c r="P1000" s="5">
        <f>' turmas sistema atual'!N999</f>
        <v>0</v>
      </c>
      <c r="Q1000" s="5">
        <f t="shared" si="15"/>
        <v>40</v>
      </c>
      <c r="R1000" s="2" t="str">
        <f>UPPER(' turmas sistema atual'!R999)</f>
        <v>FABIANO RAMOS TORRES</v>
      </c>
      <c r="S1000" s="2" t="str">
        <f>UPPER(' turmas sistema atual'!S999)</f>
        <v/>
      </c>
    </row>
    <row r="1001" spans="1:19" ht="47.25" customHeight="1" thickBot="1" x14ac:dyDescent="0.3">
      <c r="A1001" s="2" t="str">
        <f>' turmas sistema atual'!A1000</f>
        <v>LICENCIATURA EM FÍSICA</v>
      </c>
      <c r="B1001" s="2" t="str">
        <f>' turmas sistema atual'!B1000</f>
        <v>NANHI5001-15SA</v>
      </c>
      <c r="C1001" s="5" t="str">
        <f>' turmas sistema atual'!Y1000</f>
        <v>não</v>
      </c>
      <c r="D1001" s="2" t="str">
        <f>' turmas sistema atual'!C1000</f>
        <v>Desenvolvimento e Aprendizagem A-noturno (Santo André)</v>
      </c>
      <c r="E1001" s="2" t="str">
        <f>' turmas sistema atual'!D1000</f>
        <v>Desenvolvimento e Aprendizagem</v>
      </c>
      <c r="F1001" s="2" t="str">
        <f>' turmas sistema atual'!F1000</f>
        <v>NHI5001-15</v>
      </c>
      <c r="G1001" s="2" t="str">
        <f>' turmas sistema atual'!G1000</f>
        <v>A</v>
      </c>
      <c r="H1001" s="2" t="str">
        <f>' turmas sistema atual'!W1000</f>
        <v xml:space="preserve">segunda das 21:00 às 23:00, semanal ; quinta das 19:00 às 21:00, semanal </v>
      </c>
      <c r="I1001" s="5" t="str">
        <f>' turmas sistema atual'!X1000</f>
        <v/>
      </c>
      <c r="J1001" s="5" t="str">
        <f>' turmas sistema atual'!H1000</f>
        <v xml:space="preserve">segunda das 21:00 às 23:00, sala S - 303-3, semanal , quinta das 19:00 às 21:00, sala S - 303-3, semanal </v>
      </c>
      <c r="K1001" s="5">
        <f>' turmas sistema atual'!I1000</f>
        <v>0</v>
      </c>
      <c r="L1001" s="5" t="str">
        <f>' turmas sistema atual'!J1000</f>
        <v>Santo André</v>
      </c>
      <c r="M1001" s="5" t="str">
        <f>' turmas sistema atual'!K1000</f>
        <v>noturno</v>
      </c>
      <c r="N1001" s="5" t="str">
        <f>' turmas sistema atual'!L1000</f>
        <v>4-0-4</v>
      </c>
      <c r="O1001" s="5">
        <f>' turmas sistema atual'!M1000</f>
        <v>30</v>
      </c>
      <c r="P1001" s="5">
        <f>' turmas sistema atual'!N1000</f>
        <v>0</v>
      </c>
      <c r="Q1001" s="5">
        <f t="shared" si="15"/>
        <v>30</v>
      </c>
      <c r="R1001" s="2" t="str">
        <f>UPPER(' turmas sistema atual'!R1000)</f>
        <v>GISELLE WATANABE</v>
      </c>
      <c r="S1001" s="2" t="str">
        <f>UPPER(' turmas sistema atual'!S1000)</f>
        <v/>
      </c>
    </row>
    <row r="1002" spans="1:19" ht="47.25" customHeight="1" thickBot="1" x14ac:dyDescent="0.3">
      <c r="A1002" s="2" t="str">
        <f>' turmas sistema atual'!A1001</f>
        <v>LICENCIATURA EM FÍSICA</v>
      </c>
      <c r="B1002" s="2" t="str">
        <f>' turmas sistema atual'!B1001</f>
        <v>NANHZ3084-15SA</v>
      </c>
      <c r="C1002" s="5" t="str">
        <f>' turmas sistema atual'!Y1001</f>
        <v>não</v>
      </c>
      <c r="D1002" s="2" t="str">
        <f>' turmas sistema atual'!C1001</f>
        <v>Física do Meio Ambiente A-noturno (Santo André)</v>
      </c>
      <c r="E1002" s="2" t="str">
        <f>' turmas sistema atual'!D1001</f>
        <v>Física do Meio Ambiente</v>
      </c>
      <c r="F1002" s="2" t="str">
        <f>' turmas sistema atual'!F1001</f>
        <v>NHZ3084-15</v>
      </c>
      <c r="G1002" s="2" t="str">
        <f>' turmas sistema atual'!G1001</f>
        <v>A</v>
      </c>
      <c r="H1002" s="2" t="str">
        <f>' turmas sistema atual'!W1001</f>
        <v xml:space="preserve">segunda das 19:00 às 21:00, semanal ; quinta das 21:00 às 23:00, semanal </v>
      </c>
      <c r="I1002" s="5" t="str">
        <f>' turmas sistema atual'!X1001</f>
        <v/>
      </c>
      <c r="J1002" s="5" t="str">
        <f>' turmas sistema atual'!H1001</f>
        <v xml:space="preserve">segunda das 19:00 às 21:00, sala S-307-3, semanal , quinta das 21:00 às 23:00, sala S-307-1, semanal </v>
      </c>
      <c r="K1002" s="5">
        <f>' turmas sistema atual'!I1001</f>
        <v>0</v>
      </c>
      <c r="L1002" s="5" t="str">
        <f>' turmas sistema atual'!J1001</f>
        <v>Santo André</v>
      </c>
      <c r="M1002" s="5" t="str">
        <f>' turmas sistema atual'!K1001</f>
        <v>noturno</v>
      </c>
      <c r="N1002" s="5" t="str">
        <f>' turmas sistema atual'!L1001</f>
        <v>4-0-4</v>
      </c>
      <c r="O1002" s="5">
        <f>' turmas sistema atual'!M1001</f>
        <v>30</v>
      </c>
      <c r="P1002" s="5">
        <f>' turmas sistema atual'!N1001</f>
        <v>0</v>
      </c>
      <c r="Q1002" s="5">
        <f t="shared" si="15"/>
        <v>30</v>
      </c>
      <c r="R1002" s="2" t="str">
        <f>UPPER(' turmas sistema atual'!R1001)</f>
        <v>GISELLE WATANABE</v>
      </c>
      <c r="S1002" s="2" t="str">
        <f>UPPER(' turmas sistema atual'!S1001)</f>
        <v/>
      </c>
    </row>
    <row r="1003" spans="1:19" ht="47.25" customHeight="1" thickBot="1" x14ac:dyDescent="0.3">
      <c r="A1003" s="2" t="str">
        <f>' turmas sistema atual'!A1002</f>
        <v>LICENCIATURA EM FÍSICA</v>
      </c>
      <c r="B1003" s="2" t="str">
        <f>' turmas sistema atual'!B1002</f>
        <v>NANHT3037-13SA</v>
      </c>
      <c r="C1003" s="5" t="str">
        <f>' turmas sistema atual'!Y1002</f>
        <v>não</v>
      </c>
      <c r="D1003" s="2" t="str">
        <f>' turmas sistema atual'!C1002</f>
        <v>Mecânica Geral A-noturno (Santo André)</v>
      </c>
      <c r="E1003" s="2" t="str">
        <f>' turmas sistema atual'!D1002</f>
        <v>Mecânica Geral</v>
      </c>
      <c r="F1003" s="2" t="str">
        <f>' turmas sistema atual'!F1002</f>
        <v>NHT3037-13</v>
      </c>
      <c r="G1003" s="2" t="str">
        <f>' turmas sistema atual'!G1002</f>
        <v>A</v>
      </c>
      <c r="H1003" s="2" t="str">
        <f>' turmas sistema atual'!W1002</f>
        <v xml:space="preserve">quarta das 19:00 às 23:00, semanal </v>
      </c>
      <c r="I1003" s="5" t="str">
        <f>' turmas sistema atual'!X1002</f>
        <v/>
      </c>
      <c r="J1003" s="5" t="str">
        <f>' turmas sistema atual'!H1002</f>
        <v xml:space="preserve">quarta das 19:00 às 23:00, sala S - 303-1, semanal </v>
      </c>
      <c r="K1003" s="5">
        <f>' turmas sistema atual'!I1002</f>
        <v>0</v>
      </c>
      <c r="L1003" s="5" t="str">
        <f>' turmas sistema atual'!J1002</f>
        <v>Santo André</v>
      </c>
      <c r="M1003" s="5" t="str">
        <f>' turmas sistema atual'!K1002</f>
        <v>noturno</v>
      </c>
      <c r="N1003" s="5" t="str">
        <f>' turmas sistema atual'!L1002</f>
        <v>4-0-4</v>
      </c>
      <c r="O1003" s="5">
        <f>' turmas sistema atual'!M1002</f>
        <v>30</v>
      </c>
      <c r="P1003" s="5">
        <f>' turmas sistema atual'!N1002</f>
        <v>0</v>
      </c>
      <c r="Q1003" s="5">
        <f t="shared" si="15"/>
        <v>30</v>
      </c>
      <c r="R1003" s="2" t="str">
        <f>UPPER(' turmas sistema atual'!R1002)</f>
        <v>LUCIO CAMPOS COSTA</v>
      </c>
      <c r="S1003" s="2" t="str">
        <f>UPPER(' turmas sistema atual'!S1002)</f>
        <v/>
      </c>
    </row>
    <row r="1004" spans="1:19" ht="47.25" customHeight="1" thickBot="1" x14ac:dyDescent="0.3">
      <c r="A1004" s="2" t="str">
        <f>' turmas sistema atual'!A1003</f>
        <v>LICENCIATURA EM FÍSICA</v>
      </c>
      <c r="B1004" s="2" t="str">
        <f>' turmas sistema atual'!B1003</f>
        <v>DANHT5012-15SA</v>
      </c>
      <c r="C1004" s="5" t="str">
        <f>' turmas sistema atual'!Y1003</f>
        <v>não</v>
      </c>
      <c r="D1004" s="2" t="str">
        <f>' turmas sistema atual'!C1003</f>
        <v>Práticas de Ciências no Ensino Fundamental A-diurno (Santo André)</v>
      </c>
      <c r="E1004" s="2" t="str">
        <f>' turmas sistema atual'!D1003</f>
        <v>Práticas de Ciências no Ensino Fundamental</v>
      </c>
      <c r="F1004" s="2" t="str">
        <f>' turmas sistema atual'!F1003</f>
        <v>NHT5012-15</v>
      </c>
      <c r="G1004" s="2" t="str">
        <f>' turmas sistema atual'!G1003</f>
        <v>A</v>
      </c>
      <c r="H1004" s="2" t="str">
        <f>' turmas sistema atual'!W1003</f>
        <v xml:space="preserve">terça das 08:00 às 10:00, semanal ; sexta das 10:00 às 12:00, semanal </v>
      </c>
      <c r="I1004" s="5" t="str">
        <f>' turmas sistema atual'!X1003</f>
        <v/>
      </c>
      <c r="J1004" s="5" t="str">
        <f>' turmas sistema atual'!H1003</f>
        <v xml:space="preserve">terça das 08:00 às 10:00, sala S - 303-1, semanal , sexta das 10:00 às 12:00, sala S - 303-1, semanal </v>
      </c>
      <c r="K1004" s="5">
        <f>' turmas sistema atual'!I1003</f>
        <v>0</v>
      </c>
      <c r="L1004" s="5" t="str">
        <f>' turmas sistema atual'!J1003</f>
        <v>Santo André</v>
      </c>
      <c r="M1004" s="5" t="str">
        <f>' turmas sistema atual'!K1003</f>
        <v>diurno</v>
      </c>
      <c r="N1004" s="5" t="str">
        <f>' turmas sistema atual'!L1003</f>
        <v>4-0-4</v>
      </c>
      <c r="O1004" s="5">
        <f>' turmas sistema atual'!M1003</f>
        <v>30</v>
      </c>
      <c r="P1004" s="5">
        <f>' turmas sistema atual'!N1003</f>
        <v>0</v>
      </c>
      <c r="Q1004" s="5">
        <f t="shared" si="15"/>
        <v>30</v>
      </c>
      <c r="R1004" s="2" t="str">
        <f>UPPER(' turmas sistema atual'!R1003)</f>
        <v>MARIA CANDIDA VARONE DE MORAIS CAPECCHI</v>
      </c>
      <c r="S1004" s="2" t="str">
        <f>UPPER(' turmas sistema atual'!S1003)</f>
        <v/>
      </c>
    </row>
    <row r="1005" spans="1:19" ht="47.25" customHeight="1" thickBot="1" x14ac:dyDescent="0.3">
      <c r="A1005" s="2" t="str">
        <f>' turmas sistema atual'!A1004</f>
        <v>LICENCIATURA EM FÍSICA</v>
      </c>
      <c r="B1005" s="2" t="str">
        <f>' turmas sistema atual'!B1004</f>
        <v>DANHT3091-15SA</v>
      </c>
      <c r="C1005" s="5" t="str">
        <f>' turmas sistema atual'!Y1004</f>
        <v>não</v>
      </c>
      <c r="D1005" s="2" t="str">
        <f>' turmas sistema atual'!C1004</f>
        <v>Práticas de Ensino de Física III A-diurno (Santo André)</v>
      </c>
      <c r="E1005" s="2" t="str">
        <f>' turmas sistema atual'!D1004</f>
        <v>Práticas de Ensino de Física III</v>
      </c>
      <c r="F1005" s="2" t="str">
        <f>' turmas sistema atual'!F1004</f>
        <v>NHT3091-15</v>
      </c>
      <c r="G1005" s="2" t="str">
        <f>' turmas sistema atual'!G1004</f>
        <v>A</v>
      </c>
      <c r="H1005" s="2" t="str">
        <f>' turmas sistema atual'!W1004</f>
        <v xml:space="preserve">terça das 10:00 às 12:00, semanal ; sexta das 08:00 às 10:00, semanal </v>
      </c>
      <c r="I1005" s="5" t="str">
        <f>' turmas sistema atual'!X1004</f>
        <v/>
      </c>
      <c r="J1005" s="5" t="str">
        <f>' turmas sistema atual'!H1004</f>
        <v xml:space="preserve">terça das 10:00 às 12:00, sala S - 303-1, semanal , sexta das 08:00 às 10:00, sala S - 303-1, semanal </v>
      </c>
      <c r="K1005" s="5">
        <f>' turmas sistema atual'!I1004</f>
        <v>0</v>
      </c>
      <c r="L1005" s="5" t="str">
        <f>' turmas sistema atual'!J1004</f>
        <v>Santo André</v>
      </c>
      <c r="M1005" s="5" t="str">
        <f>' turmas sistema atual'!K1004</f>
        <v>diurno</v>
      </c>
      <c r="N1005" s="5" t="str">
        <f>' turmas sistema atual'!L1004</f>
        <v>2-2-4</v>
      </c>
      <c r="O1005" s="5">
        <f>' turmas sistema atual'!M1004</f>
        <v>30</v>
      </c>
      <c r="P1005" s="5">
        <f>' turmas sistema atual'!N1004</f>
        <v>0</v>
      </c>
      <c r="Q1005" s="5">
        <f t="shared" si="15"/>
        <v>30</v>
      </c>
      <c r="R1005" s="2" t="str">
        <f>UPPER(' turmas sistema atual'!R1004)</f>
        <v>MARIA CANDIDA VARONE DE MORAIS CAPECCHI</v>
      </c>
      <c r="S1005" s="2" t="str">
        <f>UPPER(' turmas sistema atual'!S1004)</f>
        <v>MARIA CANDIDA VARONE DE MORAIS CAPECCHI</v>
      </c>
    </row>
    <row r="1006" spans="1:19" ht="47.25" customHeight="1" thickBot="1" x14ac:dyDescent="0.3">
      <c r="A1006" s="2" t="str">
        <f>' turmas sistema atual'!A1005</f>
        <v>LICENCIATURA EM FÍSICA</v>
      </c>
      <c r="B1006" s="2" t="str">
        <f>' turmas sistema atual'!B1005</f>
        <v>NANHT3091-15SA</v>
      </c>
      <c r="C1006" s="5" t="str">
        <f>' turmas sistema atual'!Y1005</f>
        <v>não</v>
      </c>
      <c r="D1006" s="2" t="str">
        <f>' turmas sistema atual'!C1005</f>
        <v>Práticas de Ensino de Física III A-noturno (Santo André)</v>
      </c>
      <c r="E1006" s="2" t="str">
        <f>' turmas sistema atual'!D1005</f>
        <v>Práticas de Ensino de Física III</v>
      </c>
      <c r="F1006" s="2" t="str">
        <f>' turmas sistema atual'!F1005</f>
        <v>NHT3091-15</v>
      </c>
      <c r="G1006" s="2" t="str">
        <f>' turmas sistema atual'!G1005</f>
        <v>A</v>
      </c>
      <c r="H1006" s="2" t="str">
        <f>' turmas sistema atual'!W1005</f>
        <v xml:space="preserve">terça das 21:00 às 23:00, semanal ; sexta das 19:00 às 21:00, semanal </v>
      </c>
      <c r="I1006" s="5" t="str">
        <f>' turmas sistema atual'!X1005</f>
        <v/>
      </c>
      <c r="J1006" s="5" t="str">
        <f>' turmas sistema atual'!H1005</f>
        <v xml:space="preserve">terça das 21:00 às 23:00, sala S - 303-1, semanal , sexta das 19:00 às 21:00, sala S - 303-1, semanal </v>
      </c>
      <c r="K1006" s="5">
        <f>' turmas sistema atual'!I1005</f>
        <v>0</v>
      </c>
      <c r="L1006" s="5" t="str">
        <f>' turmas sistema atual'!J1005</f>
        <v>Santo André</v>
      </c>
      <c r="M1006" s="5" t="str">
        <f>' turmas sistema atual'!K1005</f>
        <v>noturno</v>
      </c>
      <c r="N1006" s="5" t="str">
        <f>' turmas sistema atual'!L1005</f>
        <v>2-2-4</v>
      </c>
      <c r="O1006" s="5">
        <f>' turmas sistema atual'!M1005</f>
        <v>30</v>
      </c>
      <c r="P1006" s="5">
        <f>' turmas sistema atual'!N1005</f>
        <v>0</v>
      </c>
      <c r="Q1006" s="5">
        <f t="shared" si="15"/>
        <v>30</v>
      </c>
      <c r="R1006" s="2" t="str">
        <f>UPPER(' turmas sistema atual'!R1005)</f>
        <v>MARIA BEATRIZ FAGUNDES</v>
      </c>
      <c r="S1006" s="2" t="str">
        <f>UPPER(' turmas sistema atual'!S1005)</f>
        <v>MARIA BEATRIZ FAGUNDES</v>
      </c>
    </row>
    <row r="1007" spans="1:19" ht="47.25" customHeight="1" thickBot="1" x14ac:dyDescent="0.3">
      <c r="A1007" s="2" t="str">
        <f>' turmas sistema atual'!A1006</f>
        <v>LICENCIATURA EM MATEMÁTICA</v>
      </c>
      <c r="B1007" s="2" t="str">
        <f>' turmas sistema atual'!B1006</f>
        <v>DAMCTD022-18SA</v>
      </c>
      <c r="C1007" s="5" t="str">
        <f>' turmas sistema atual'!Y1006</f>
        <v>não</v>
      </c>
      <c r="D1007" s="2" t="str">
        <f>' turmas sistema atual'!C1006</f>
        <v>Álgebra na Educação Básica A-diurno (Santo André)</v>
      </c>
      <c r="E1007" s="2" t="str">
        <f>' turmas sistema atual'!D1006</f>
        <v>Álgebra na Educação Básica</v>
      </c>
      <c r="F1007" s="2" t="str">
        <f>' turmas sistema atual'!F1006</f>
        <v>MCTD022-18</v>
      </c>
      <c r="G1007" s="2" t="str">
        <f>' turmas sistema atual'!G1006</f>
        <v>A</v>
      </c>
      <c r="H1007" s="2" t="str">
        <f>' turmas sistema atual'!W1006</f>
        <v/>
      </c>
      <c r="I1007" s="5" t="str">
        <f>' turmas sistema atual'!X1006</f>
        <v xml:space="preserve">quarta das 08:00 às 10:00, semanal </v>
      </c>
      <c r="J1007" s="5">
        <f>' turmas sistema atual'!H1006</f>
        <v>0</v>
      </c>
      <c r="K1007" s="5" t="str">
        <f>' turmas sistema atual'!I1006</f>
        <v xml:space="preserve">quarta das 08:00 às 10:00, sala 401-2, semanal </v>
      </c>
      <c r="L1007" s="5" t="str">
        <f>' turmas sistema atual'!J1006</f>
        <v>Santo André</v>
      </c>
      <c r="M1007" s="5" t="str">
        <f>' turmas sistema atual'!K1006</f>
        <v>diurno</v>
      </c>
      <c r="N1007" s="5" t="str">
        <f>' turmas sistema atual'!L1006</f>
        <v>0-2-4</v>
      </c>
      <c r="O1007" s="5">
        <f>' turmas sistema atual'!M1006</f>
        <v>45</v>
      </c>
      <c r="P1007" s="5">
        <f>' turmas sistema atual'!N1006</f>
        <v>0</v>
      </c>
      <c r="Q1007" s="5">
        <f t="shared" si="15"/>
        <v>45</v>
      </c>
      <c r="R1007" s="2" t="str">
        <f>UPPER(' turmas sistema atual'!R1006)</f>
        <v>MARCIA AGUIAR</v>
      </c>
      <c r="S1007" s="2" t="str">
        <f>UPPER(' turmas sistema atual'!S1006)</f>
        <v>MARCIA AGUIAR</v>
      </c>
    </row>
    <row r="1008" spans="1:19" ht="47.25" customHeight="1" thickBot="1" x14ac:dyDescent="0.3">
      <c r="A1008" s="2" t="str">
        <f>' turmas sistema atual'!A1007</f>
        <v>LICENCIATURA EM MATEMÁTICA</v>
      </c>
      <c r="B1008" s="2" t="str">
        <f>' turmas sistema atual'!B1007</f>
        <v>NAMCTD022-18SA</v>
      </c>
      <c r="C1008" s="5" t="str">
        <f>' turmas sistema atual'!Y1007</f>
        <v>não</v>
      </c>
      <c r="D1008" s="2" t="str">
        <f>' turmas sistema atual'!C1007</f>
        <v>Álgebra na Educação Básica A-noturno (Santo André)</v>
      </c>
      <c r="E1008" s="2" t="str">
        <f>' turmas sistema atual'!D1007</f>
        <v>Álgebra na Educação Básica</v>
      </c>
      <c r="F1008" s="2" t="str">
        <f>' turmas sistema atual'!F1007</f>
        <v>MCTD022-18</v>
      </c>
      <c r="G1008" s="2" t="str">
        <f>' turmas sistema atual'!G1007</f>
        <v>A</v>
      </c>
      <c r="H1008" s="2" t="str">
        <f>' turmas sistema atual'!W1007</f>
        <v/>
      </c>
      <c r="I1008" s="5" t="str">
        <f>' turmas sistema atual'!X1007</f>
        <v xml:space="preserve">quarta das 19:00 às 21:00, semanal </v>
      </c>
      <c r="J1008" s="5">
        <f>' turmas sistema atual'!H1007</f>
        <v>0</v>
      </c>
      <c r="K1008" s="5" t="str">
        <f>' turmas sistema atual'!I1007</f>
        <v xml:space="preserve">quarta das 19:00 às 21:00, sala 401-2, semanal </v>
      </c>
      <c r="L1008" s="5" t="str">
        <f>' turmas sistema atual'!J1007</f>
        <v>Santo André</v>
      </c>
      <c r="M1008" s="5" t="str">
        <f>' turmas sistema atual'!K1007</f>
        <v>noturno</v>
      </c>
      <c r="N1008" s="5" t="str">
        <f>' turmas sistema atual'!L1007</f>
        <v>0-2-4</v>
      </c>
      <c r="O1008" s="5">
        <f>' turmas sistema atual'!M1007</f>
        <v>45</v>
      </c>
      <c r="P1008" s="5">
        <f>' turmas sistema atual'!N1007</f>
        <v>0</v>
      </c>
      <c r="Q1008" s="5">
        <f t="shared" si="15"/>
        <v>45</v>
      </c>
      <c r="R1008" s="2" t="str">
        <f>UPPER(' turmas sistema atual'!R1007)</f>
        <v>MARCIA AGUIAR</v>
      </c>
      <c r="S1008" s="2" t="str">
        <f>UPPER(' turmas sistema atual'!S1007)</f>
        <v>MARCIA AGUIAR</v>
      </c>
    </row>
    <row r="1009" spans="1:19" ht="47.25" customHeight="1" thickBot="1" x14ac:dyDescent="0.3">
      <c r="A1009" s="2" t="str">
        <f>' turmas sistema atual'!A1008</f>
        <v>LICENCIATURA EM MATEMÁTICA</v>
      </c>
      <c r="B1009" s="2" t="str">
        <f>' turmas sistema atual'!B1008</f>
        <v>DAMCTD020-18SA</v>
      </c>
      <c r="C1009" s="5" t="str">
        <f>' turmas sistema atual'!Y1008</f>
        <v>não</v>
      </c>
      <c r="D1009" s="2" t="str">
        <f>' turmas sistema atual'!C1008</f>
        <v>Construções Geométricas e Geometria Métrica A-diurno (Santo André)</v>
      </c>
      <c r="E1009" s="2" t="str">
        <f>' turmas sistema atual'!D1008</f>
        <v>Construções Geométricas e Geometria Métrica</v>
      </c>
      <c r="F1009" s="2" t="str">
        <f>' turmas sistema atual'!F1008</f>
        <v>MCTD020-18</v>
      </c>
      <c r="G1009" s="2" t="str">
        <f>' turmas sistema atual'!G1008</f>
        <v>A</v>
      </c>
      <c r="H1009" s="2" t="str">
        <f>' turmas sistema atual'!W1008</f>
        <v/>
      </c>
      <c r="I1009" s="5" t="str">
        <f>' turmas sistema atual'!X1008</f>
        <v xml:space="preserve">segunda das 08:00 às 10:00, semanal ; quarta das 10:00 às 12:00, semanal </v>
      </c>
      <c r="J1009" s="5">
        <f>' turmas sistema atual'!H1008</f>
        <v>0</v>
      </c>
      <c r="K1009" s="5" t="str">
        <f>' turmas sistema atual'!I1008</f>
        <v xml:space="preserve">segunda das 08:00 às 10:00, sala 401-2, semanal , quarta das 10:00 às 12:00, sala 401-2, semanal </v>
      </c>
      <c r="L1009" s="5" t="str">
        <f>' turmas sistema atual'!J1008</f>
        <v>Santo André</v>
      </c>
      <c r="M1009" s="5" t="str">
        <f>' turmas sistema atual'!K1008</f>
        <v>diurno</v>
      </c>
      <c r="N1009" s="5" t="str">
        <f>' turmas sistema atual'!L1008</f>
        <v>4-0-4</v>
      </c>
      <c r="O1009" s="5">
        <f>' turmas sistema atual'!M1008</f>
        <v>45</v>
      </c>
      <c r="P1009" s="5">
        <f>' turmas sistema atual'!N1008</f>
        <v>0</v>
      </c>
      <c r="Q1009" s="5">
        <f t="shared" si="15"/>
        <v>45</v>
      </c>
      <c r="R1009" s="2" t="str">
        <f>UPPER(' turmas sistema atual'!R1008)</f>
        <v>ELISABETE MARCON MELLO</v>
      </c>
      <c r="S1009" s="2" t="str">
        <f>UPPER(' turmas sistema atual'!S1008)</f>
        <v/>
      </c>
    </row>
    <row r="1010" spans="1:19" ht="47.25" customHeight="1" thickBot="1" x14ac:dyDescent="0.3">
      <c r="A1010" s="2" t="str">
        <f>' turmas sistema atual'!A1009</f>
        <v>LICENCIATURA EM MATEMÁTICA</v>
      </c>
      <c r="B1010" s="52" t="str">
        <f>' turmas sistema atual'!B1009</f>
        <v>NAMCTD020-18SA</v>
      </c>
      <c r="C1010" s="51" t="str">
        <f>' turmas sistema atual'!Y1009</f>
        <v>não</v>
      </c>
      <c r="D1010" s="52" t="str">
        <f>' turmas sistema atual'!C1009</f>
        <v>Construções Geométricas e Geometria Métrica A-noturno (Santo André)</v>
      </c>
      <c r="E1010" s="2" t="str">
        <f>' turmas sistema atual'!D1009</f>
        <v>Construções Geométricas e Geometria Métrica</v>
      </c>
      <c r="F1010" s="2" t="str">
        <f>' turmas sistema atual'!F1009</f>
        <v>MCTD020-18</v>
      </c>
      <c r="G1010" s="2" t="str">
        <f>' turmas sistema atual'!G1009</f>
        <v>A</v>
      </c>
      <c r="H1010" s="2" t="str">
        <f>' turmas sistema atual'!W1009</f>
        <v/>
      </c>
      <c r="I1010" s="5" t="str">
        <f>' turmas sistema atual'!X1009</f>
        <v xml:space="preserve">segunda das 19:00 às 21:00, semanal ; quarta das 21:00 às 23:00, semanal </v>
      </c>
      <c r="J1010" s="5">
        <f>' turmas sistema atual'!H1009</f>
        <v>0</v>
      </c>
      <c r="K1010" s="5" t="str">
        <f>' turmas sistema atual'!I1009</f>
        <v xml:space="preserve">segunda das 19:00 às 21:00, sala 401-2, semanal , quarta das 21:00 às 23:00, sala 401-2, semanal </v>
      </c>
      <c r="L1010" s="5" t="str">
        <f>' turmas sistema atual'!J1009</f>
        <v>Santo André</v>
      </c>
      <c r="M1010" s="5" t="str">
        <f>' turmas sistema atual'!K1009</f>
        <v>noturno</v>
      </c>
      <c r="N1010" s="5" t="str">
        <f>' turmas sistema atual'!L1009</f>
        <v>4-0-4</v>
      </c>
      <c r="O1010" s="5">
        <f>' turmas sistema atual'!M1009</f>
        <v>45</v>
      </c>
      <c r="P1010" s="5">
        <f>' turmas sistema atual'!N1009</f>
        <v>0</v>
      </c>
      <c r="Q1010" s="5">
        <f t="shared" si="15"/>
        <v>45</v>
      </c>
      <c r="R1010" s="2" t="str">
        <f>UPPER(' turmas sistema atual'!R1009)</f>
        <v>ELISABETE MARCON MELLO</v>
      </c>
      <c r="S1010" s="2" t="str">
        <f>UPPER(' turmas sistema atual'!S1009)</f>
        <v/>
      </c>
    </row>
    <row r="1011" spans="1:19" ht="47.25" customHeight="1" thickBot="1" x14ac:dyDescent="0.3">
      <c r="A1011" s="2" t="str">
        <f>' turmas sistema atual'!A1010</f>
        <v>LICENCIATURA EM MATEMÁTICA</v>
      </c>
      <c r="B1011" s="52" t="str">
        <f>' turmas sistema atual'!B1010</f>
        <v>NAMCZD001-18SA</v>
      </c>
      <c r="C1011" s="51" t="str">
        <f>' turmas sistema atual'!Y1010</f>
        <v>não</v>
      </c>
      <c r="D1011" s="52" t="str">
        <f>' turmas sistema atual'!C1010</f>
        <v>Didática da Matemática A-noturno (Santo André)</v>
      </c>
      <c r="E1011" s="2" t="str">
        <f>' turmas sistema atual'!D1010</f>
        <v>Didática da Matemática</v>
      </c>
      <c r="F1011" s="2" t="str">
        <f>' turmas sistema atual'!F1010</f>
        <v>MCZD001-18</v>
      </c>
      <c r="G1011" s="2" t="str">
        <f>' turmas sistema atual'!G1010</f>
        <v>A</v>
      </c>
      <c r="H1011" s="2" t="str">
        <f>' turmas sistema atual'!W1010</f>
        <v/>
      </c>
      <c r="I1011" s="5" t="str">
        <f>' turmas sistema atual'!X1010</f>
        <v xml:space="preserve">segunda das 21:00 às 23:00, semanal ; quarta das 19:00 às 21:00, semanal </v>
      </c>
      <c r="J1011" s="5">
        <f>' turmas sistema atual'!H1010</f>
        <v>0</v>
      </c>
      <c r="K1011" s="5" t="str">
        <f>' turmas sistema atual'!I1010</f>
        <v xml:space="preserve">segunda das 21:00 às 23:00, sala 401-2, semanal , quarta das 19:00 às 21:00, sala 401-2, semanal </v>
      </c>
      <c r="L1011" s="5" t="str">
        <f>' turmas sistema atual'!J1010</f>
        <v>Santo André</v>
      </c>
      <c r="M1011" s="5" t="str">
        <f>' turmas sistema atual'!K1010</f>
        <v>noturno</v>
      </c>
      <c r="N1011" s="5" t="str">
        <f>' turmas sistema atual'!L1010</f>
        <v>2-2-4</v>
      </c>
      <c r="O1011" s="5">
        <f>' turmas sistema atual'!M1010</f>
        <v>45</v>
      </c>
      <c r="P1011" s="5">
        <f>' turmas sistema atual'!N1010</f>
        <v>0</v>
      </c>
      <c r="Q1011" s="5">
        <f t="shared" si="15"/>
        <v>45</v>
      </c>
      <c r="R1011" s="2" t="str">
        <f>UPPER(' turmas sistema atual'!R1010)</f>
        <v>REGINA HELENA DE OLIVEIRA LINO FRANCHI</v>
      </c>
      <c r="S1011" s="2" t="str">
        <f>UPPER(' turmas sistema atual'!S1010)</f>
        <v>REGINA HELENA DE OLIVEIRA LINO FRANCHI</v>
      </c>
    </row>
    <row r="1012" spans="1:19" ht="47.25" customHeight="1" thickBot="1" x14ac:dyDescent="0.3">
      <c r="A1012" s="2" t="str">
        <f>' turmas sistema atual'!A1011</f>
        <v>LICENCIATURA EM MATEMÁTICA</v>
      </c>
      <c r="B1012" s="52" t="str">
        <f>' turmas sistema atual'!B1011</f>
        <v>DABHQ0002-15SA</v>
      </c>
      <c r="C1012" s="51" t="str">
        <f>' turmas sistema atual'!Y1011</f>
        <v>não</v>
      </c>
      <c r="D1012" s="52" t="str">
        <f>' turmas sistema atual'!C1011</f>
        <v>Estudos Étnico-Raciais A-diurno (Santo André)</v>
      </c>
      <c r="E1012" s="2" t="str">
        <f>' turmas sistema atual'!D1011</f>
        <v>Estudos Étnico-Raciais</v>
      </c>
      <c r="F1012" s="2" t="str">
        <f>' turmas sistema atual'!F1011</f>
        <v>BHQ0002-15</v>
      </c>
      <c r="G1012" s="2" t="str">
        <f>' turmas sistema atual'!G1011</f>
        <v>A</v>
      </c>
      <c r="H1012" s="2" t="str">
        <f>' turmas sistema atual'!W1011</f>
        <v xml:space="preserve">terça das 10:00 às 12:00, quinzenal I; quinta das 08:00 às 10:00, semanal </v>
      </c>
      <c r="I1012" s="5" t="str">
        <f>' turmas sistema atual'!X1011</f>
        <v/>
      </c>
      <c r="J1012" s="5" t="str">
        <f>' turmas sistema atual'!H1011</f>
        <v xml:space="preserve">terça das 10:00 às 12:00, sala S-308-2, quinzenal I, quinta das 08:00 às 10:00, sala S-308-2, semanal </v>
      </c>
      <c r="K1012" s="5">
        <f>' turmas sistema atual'!I1011</f>
        <v>0</v>
      </c>
      <c r="L1012" s="5" t="str">
        <f>' turmas sistema atual'!J1011</f>
        <v>Santo André</v>
      </c>
      <c r="M1012" s="5" t="str">
        <f>' turmas sistema atual'!K1011</f>
        <v>diurno</v>
      </c>
      <c r="N1012" s="5" t="str">
        <f>' turmas sistema atual'!L1011</f>
        <v>3-0-4</v>
      </c>
      <c r="O1012" s="5">
        <f>' turmas sistema atual'!M1011</f>
        <v>45</v>
      </c>
      <c r="P1012" s="5">
        <f>' turmas sistema atual'!N1011</f>
        <v>0</v>
      </c>
      <c r="Q1012" s="5">
        <f t="shared" si="15"/>
        <v>45</v>
      </c>
      <c r="R1012" s="2" t="str">
        <f>UPPER(' turmas sistema atual'!R1011)</f>
        <v>RUTH FERREIRA GALDUROZ</v>
      </c>
      <c r="S1012" s="2" t="str">
        <f>UPPER(' turmas sistema atual'!S1011)</f>
        <v/>
      </c>
    </row>
    <row r="1013" spans="1:19" ht="47.25" customHeight="1" thickBot="1" x14ac:dyDescent="0.3">
      <c r="A1013" s="2" t="str">
        <f>' turmas sistema atual'!A1012</f>
        <v>LICENCIATURA EM MATEMÁTICA</v>
      </c>
      <c r="B1013" s="52" t="str">
        <f>' turmas sistema atual'!B1012</f>
        <v>NABHQ0002-15SA</v>
      </c>
      <c r="C1013" s="51" t="str">
        <f>' turmas sistema atual'!Y1012</f>
        <v>não</v>
      </c>
      <c r="D1013" s="52" t="str">
        <f>' turmas sistema atual'!C1012</f>
        <v>Estudos Étnico-Raciais A-noturno (Santo André)</v>
      </c>
      <c r="E1013" s="2" t="str">
        <f>' turmas sistema atual'!D1012</f>
        <v>Estudos Étnico-Raciais</v>
      </c>
      <c r="F1013" s="2" t="str">
        <f>' turmas sistema atual'!F1012</f>
        <v>BHQ0002-15</v>
      </c>
      <c r="G1013" s="2" t="str">
        <f>' turmas sistema atual'!G1012</f>
        <v>A</v>
      </c>
      <c r="H1013" s="2" t="str">
        <f>' turmas sistema atual'!W1012</f>
        <v xml:space="preserve">terça das 21:00 às 23:00, quinzenal I; quinta das 19:00 às 21:00, semanal </v>
      </c>
      <c r="I1013" s="5" t="str">
        <f>' turmas sistema atual'!X1012</f>
        <v/>
      </c>
      <c r="J1013" s="5" t="str">
        <f>' turmas sistema atual'!H1012</f>
        <v xml:space="preserve">terça das 21:00 às 23:00, sala S-301-3, quinzenal I, quinta das 19:00 às 21:00, sala S-301-3, semanal </v>
      </c>
      <c r="K1013" s="5">
        <f>' turmas sistema atual'!I1012</f>
        <v>0</v>
      </c>
      <c r="L1013" s="5" t="str">
        <f>' turmas sistema atual'!J1012</f>
        <v>Santo André</v>
      </c>
      <c r="M1013" s="5" t="str">
        <f>' turmas sistema atual'!K1012</f>
        <v>noturno</v>
      </c>
      <c r="N1013" s="5" t="str">
        <f>' turmas sistema atual'!L1012</f>
        <v>3-0-4</v>
      </c>
      <c r="O1013" s="5">
        <f>' turmas sistema atual'!M1012</f>
        <v>45</v>
      </c>
      <c r="P1013" s="5">
        <f>' turmas sistema atual'!N1012</f>
        <v>0</v>
      </c>
      <c r="Q1013" s="5">
        <f t="shared" si="15"/>
        <v>45</v>
      </c>
      <c r="R1013" s="2" t="str">
        <f>UPPER(' turmas sistema atual'!R1012)</f>
        <v>RUTH FERREIRA GALDUROZ</v>
      </c>
      <c r="S1013" s="2" t="str">
        <f>UPPER(' turmas sistema atual'!S1012)</f>
        <v/>
      </c>
    </row>
    <row r="1014" spans="1:19" ht="47.25" customHeight="1" thickBot="1" x14ac:dyDescent="0.3">
      <c r="A1014" s="2" t="str">
        <f>' turmas sistema atual'!A1013</f>
        <v>LICENCIATURA EM MATEMÁTICA</v>
      </c>
      <c r="B1014" s="2" t="str">
        <f>' turmas sistema atual'!B1013</f>
        <v>NAMCZB035-17SA</v>
      </c>
      <c r="C1014" s="5" t="str">
        <f>' turmas sistema atual'!Y1013</f>
        <v>não</v>
      </c>
      <c r="D1014" s="2" t="str">
        <f>' turmas sistema atual'!C1013</f>
        <v>Evolução dos Conceitos Matemáticos A-noturno (Santo André)</v>
      </c>
      <c r="E1014" s="2" t="str">
        <f>' turmas sistema atual'!D1013</f>
        <v>Evolução dos Conceitos Matemáticos</v>
      </c>
      <c r="F1014" s="2" t="str">
        <f>' turmas sistema atual'!F1013</f>
        <v>MCZB035-17</v>
      </c>
      <c r="G1014" s="2" t="str">
        <f>' turmas sistema atual'!G1013</f>
        <v>A</v>
      </c>
      <c r="H1014" s="2" t="str">
        <f>' turmas sistema atual'!W1013</f>
        <v/>
      </c>
      <c r="I1014" s="5" t="str">
        <f>' turmas sistema atual'!X1013</f>
        <v xml:space="preserve">terça das 21:00 às 23:00, semanal ; quinta das 19:00 às 21:00, semanal </v>
      </c>
      <c r="J1014" s="5">
        <f>' turmas sistema atual'!H1013</f>
        <v>0</v>
      </c>
      <c r="K1014" s="5" t="str">
        <f>' turmas sistema atual'!I1013</f>
        <v xml:space="preserve">terça das 21:00 às 23:00, sala 401-2, semanal , quinta das 19:00 às 21:00, sala 401-2, semanal </v>
      </c>
      <c r="L1014" s="5" t="str">
        <f>' turmas sistema atual'!J1013</f>
        <v>Santo André</v>
      </c>
      <c r="M1014" s="5" t="str">
        <f>' turmas sistema atual'!K1013</f>
        <v>noturno</v>
      </c>
      <c r="N1014" s="5" t="str">
        <f>' turmas sistema atual'!L1013</f>
        <v>4-0-4</v>
      </c>
      <c r="O1014" s="5">
        <f>' turmas sistema atual'!M1013</f>
        <v>45</v>
      </c>
      <c r="P1014" s="5">
        <f>' turmas sistema atual'!N1013</f>
        <v>0</v>
      </c>
      <c r="Q1014" s="5">
        <f t="shared" si="15"/>
        <v>45</v>
      </c>
      <c r="R1014" s="2" t="str">
        <f>UPPER(' turmas sistema atual'!R1013)</f>
        <v>VIRGINIA CARDIA CARDOSO</v>
      </c>
      <c r="S1014" s="2" t="str">
        <f>UPPER(' turmas sistema atual'!S1013)</f>
        <v>VIRGINIA CARDIA CARDOSO</v>
      </c>
    </row>
    <row r="1015" spans="1:19" ht="47.25" customHeight="1" thickBot="1" x14ac:dyDescent="0.3">
      <c r="A1015" s="2" t="str">
        <f>' turmas sistema atual'!A1014</f>
        <v>LICENCIATURA EM MATEMÁTICA</v>
      </c>
      <c r="B1015" s="2" t="str">
        <f>' turmas sistema atual'!B1014</f>
        <v>DAMCTD016-18SA</v>
      </c>
      <c r="C1015" s="5" t="str">
        <f>' turmas sistema atual'!Y1014</f>
        <v>não</v>
      </c>
      <c r="D1015" s="2" t="str">
        <f>' turmas sistema atual'!C1014</f>
        <v>Práticas de Ensino de Matemática I A-diurno (Santo André)</v>
      </c>
      <c r="E1015" s="2" t="str">
        <f>' turmas sistema atual'!D1014</f>
        <v>Práticas de Ensino de Matemática I</v>
      </c>
      <c r="F1015" s="2" t="str">
        <f>' turmas sistema atual'!F1014</f>
        <v>MCTD016-18</v>
      </c>
      <c r="G1015" s="2" t="str">
        <f>' turmas sistema atual'!G1014</f>
        <v>A</v>
      </c>
      <c r="H1015" s="2" t="str">
        <f>' turmas sistema atual'!W1014</f>
        <v/>
      </c>
      <c r="I1015" s="5" t="str">
        <f>' turmas sistema atual'!X1014</f>
        <v xml:space="preserve">quinta das 10:00 às 12:00, semanal ; sexta das 08:00 às 10:00, semanal </v>
      </c>
      <c r="J1015" s="5">
        <f>' turmas sistema atual'!H1014</f>
        <v>0</v>
      </c>
      <c r="K1015" s="5" t="str">
        <f>' turmas sistema atual'!I1014</f>
        <v xml:space="preserve">quinta das 10:00 às 12:00, sala 401-2, semanal , sexta das 08:00 às 10:00, sala 401-2, semanal </v>
      </c>
      <c r="L1015" s="5" t="str">
        <f>' turmas sistema atual'!J1014</f>
        <v>Santo André</v>
      </c>
      <c r="M1015" s="5" t="str">
        <f>' turmas sistema atual'!K1014</f>
        <v>diurno</v>
      </c>
      <c r="N1015" s="5" t="str">
        <f>' turmas sistema atual'!L1014</f>
        <v>2-2-4</v>
      </c>
      <c r="O1015" s="5">
        <f>' turmas sistema atual'!M1014</f>
        <v>30</v>
      </c>
      <c r="P1015" s="5">
        <f>' turmas sistema atual'!N1014</f>
        <v>0</v>
      </c>
      <c r="Q1015" s="5">
        <f t="shared" si="15"/>
        <v>30</v>
      </c>
      <c r="R1015" s="2" t="str">
        <f>UPPER(' turmas sistema atual'!R1014)</f>
        <v>ODALEA APARECIDA VIANA</v>
      </c>
      <c r="S1015" s="2" t="str">
        <f>UPPER(' turmas sistema atual'!S1014)</f>
        <v>ODALEA APARECIDA VIANA</v>
      </c>
    </row>
    <row r="1016" spans="1:19" ht="47.25" customHeight="1" thickBot="1" x14ac:dyDescent="0.3">
      <c r="A1016" s="2" t="str">
        <f>' turmas sistema atual'!A1015</f>
        <v>LICENCIATURA EM MATEMÁTICA</v>
      </c>
      <c r="B1016" s="52" t="str">
        <f>' turmas sistema atual'!B1015</f>
        <v>NAMCTD016-18SA</v>
      </c>
      <c r="C1016" s="51" t="str">
        <f>' turmas sistema atual'!Y1015</f>
        <v>não</v>
      </c>
      <c r="D1016" s="52" t="str">
        <f>' turmas sistema atual'!C1015</f>
        <v>Práticas de Ensino de Matemática I A-noturno (Santo André)</v>
      </c>
      <c r="E1016" s="2" t="str">
        <f>' turmas sistema atual'!D1015</f>
        <v>Práticas de Ensino de Matemática I</v>
      </c>
      <c r="F1016" s="2" t="str">
        <f>' turmas sistema atual'!F1015</f>
        <v>MCTD016-18</v>
      </c>
      <c r="G1016" s="2" t="str">
        <f>' turmas sistema atual'!G1015</f>
        <v>A</v>
      </c>
      <c r="H1016" s="2" t="str">
        <f>' turmas sistema atual'!W1015</f>
        <v/>
      </c>
      <c r="I1016" s="5" t="str">
        <f>' turmas sistema atual'!X1015</f>
        <v xml:space="preserve">quinta das 21:00 às 23:00, semanal ; sexta das 19:00 às 21:00, semanal </v>
      </c>
      <c r="J1016" s="5">
        <f>' turmas sistema atual'!H1015</f>
        <v>0</v>
      </c>
      <c r="K1016" s="5" t="str">
        <f>' turmas sistema atual'!I1015</f>
        <v xml:space="preserve">quinta das 21:00 às 23:00, sala 401-2, semanal , sexta das 19:00 às 21:00, sala 401-2, semanal </v>
      </c>
      <c r="L1016" s="5" t="str">
        <f>' turmas sistema atual'!J1015</f>
        <v>Santo André</v>
      </c>
      <c r="M1016" s="5" t="str">
        <f>' turmas sistema atual'!K1015</f>
        <v>noturno</v>
      </c>
      <c r="N1016" s="5" t="str">
        <f>' turmas sistema atual'!L1015</f>
        <v>2-2-4</v>
      </c>
      <c r="O1016" s="5">
        <f>' turmas sistema atual'!M1015</f>
        <v>30</v>
      </c>
      <c r="P1016" s="5">
        <f>' turmas sistema atual'!N1015</f>
        <v>0</v>
      </c>
      <c r="Q1016" s="5">
        <f t="shared" si="15"/>
        <v>30</v>
      </c>
      <c r="R1016" s="2" t="str">
        <f>UPPER(' turmas sistema atual'!R1015)</f>
        <v>ODALEA APARECIDA VIANA</v>
      </c>
      <c r="S1016" s="2" t="str">
        <f>UPPER(' turmas sistema atual'!S1015)</f>
        <v>ODALEA APARECIDA VIANA</v>
      </c>
    </row>
    <row r="1017" spans="1:19" ht="47.25" customHeight="1" thickBot="1" x14ac:dyDescent="0.3">
      <c r="A1017" s="2" t="str">
        <f>' turmas sistema atual'!A1016</f>
        <v>LICENCIATURA EM MATEMÁTICA</v>
      </c>
      <c r="B1017" s="52" t="str">
        <f>' turmas sistema atual'!B1016</f>
        <v>DA1MCTD019-18SA</v>
      </c>
      <c r="C1017" s="51" t="str">
        <f>' turmas sistema atual'!Y1016</f>
        <v>não</v>
      </c>
      <c r="D1017" s="52" t="str">
        <f>' turmas sistema atual'!C1016</f>
        <v>Práticas de Ensino de Matemática IV A1-diurno (Santo André)</v>
      </c>
      <c r="E1017" s="2" t="str">
        <f>' turmas sistema atual'!D1016</f>
        <v>Práticas de Ensino de Matemática IV</v>
      </c>
      <c r="F1017" s="2" t="str">
        <f>' turmas sistema atual'!F1016</f>
        <v>MCTD019-18</v>
      </c>
      <c r="G1017" s="2" t="str">
        <f>' turmas sistema atual'!G1016</f>
        <v>A1</v>
      </c>
      <c r="H1017" s="2" t="str">
        <f>' turmas sistema atual'!W1016</f>
        <v/>
      </c>
      <c r="I1017" s="5" t="str">
        <f>' turmas sistema atual'!X1016</f>
        <v xml:space="preserve">terça das 08:00 às 10:00, semanal ; sexta das 10:00 às 12:00, semanal </v>
      </c>
      <c r="J1017" s="5">
        <f>' turmas sistema atual'!H1016</f>
        <v>0</v>
      </c>
      <c r="K1017" s="5" t="str">
        <f>' turmas sistema atual'!I1016</f>
        <v xml:space="preserve">terça das 08:00 às 10:00, sala 401-2, semanal , sexta das 10:00 às 12:00, sala 401-2, semanal </v>
      </c>
      <c r="L1017" s="5" t="str">
        <f>' turmas sistema atual'!J1016</f>
        <v>Santo André</v>
      </c>
      <c r="M1017" s="5" t="str">
        <f>' turmas sistema atual'!K1016</f>
        <v>diurno</v>
      </c>
      <c r="N1017" s="5" t="str">
        <f>' turmas sistema atual'!L1016</f>
        <v>2-2-4</v>
      </c>
      <c r="O1017" s="5">
        <f>' turmas sistema atual'!M1016</f>
        <v>30</v>
      </c>
      <c r="P1017" s="5">
        <f>' turmas sistema atual'!N1016</f>
        <v>0</v>
      </c>
      <c r="Q1017" s="5">
        <f t="shared" si="15"/>
        <v>30</v>
      </c>
      <c r="R1017" s="2" t="str">
        <f>UPPER(' turmas sistema atual'!R1016)</f>
        <v>FRANCISCO JOSE BRABO BEZERRA</v>
      </c>
      <c r="S1017" s="2" t="str">
        <f>UPPER(' turmas sistema atual'!S1016)</f>
        <v>FRANCISCO JOSE BRABO BEZERRA</v>
      </c>
    </row>
    <row r="1018" spans="1:19" ht="47.25" customHeight="1" thickBot="1" x14ac:dyDescent="0.3">
      <c r="A1018" s="2" t="str">
        <f>' turmas sistema atual'!A1017</f>
        <v>LICENCIATURA EM MATEMÁTICA</v>
      </c>
      <c r="B1018" s="52" t="str">
        <f>' turmas sistema atual'!B1017</f>
        <v>NAMCTD019-18SA</v>
      </c>
      <c r="C1018" s="51" t="str">
        <f>' turmas sistema atual'!Y1017</f>
        <v>não</v>
      </c>
      <c r="D1018" s="52" t="str">
        <f>' turmas sistema atual'!C1017</f>
        <v>Práticas de Ensino de Matemática IV A-noturno (Santo André)</v>
      </c>
      <c r="E1018" s="2" t="str">
        <f>' turmas sistema atual'!D1017</f>
        <v>Práticas de Ensino de Matemática IV</v>
      </c>
      <c r="F1018" s="2" t="str">
        <f>' turmas sistema atual'!F1017</f>
        <v>MCTD019-18</v>
      </c>
      <c r="G1018" s="2" t="str">
        <f>' turmas sistema atual'!G1017</f>
        <v>A</v>
      </c>
      <c r="H1018" s="2" t="str">
        <f>' turmas sistema atual'!W1017</f>
        <v/>
      </c>
      <c r="I1018" s="5" t="str">
        <f>' turmas sistema atual'!X1017</f>
        <v xml:space="preserve">terça das 19:00 às 21:00, semanal ; sexta das 21:00 às 23:00, semanal </v>
      </c>
      <c r="J1018" s="5">
        <f>' turmas sistema atual'!H1017</f>
        <v>0</v>
      </c>
      <c r="K1018" s="5" t="str">
        <f>' turmas sistema atual'!I1017</f>
        <v xml:space="preserve">terça das 19:00 às 21:00, sala 401-2, semanal , sexta das 21:00 às 23:00, sala 401-2, semanal </v>
      </c>
      <c r="L1018" s="5" t="str">
        <f>' turmas sistema atual'!J1017</f>
        <v>Santo André</v>
      </c>
      <c r="M1018" s="5" t="str">
        <f>' turmas sistema atual'!K1017</f>
        <v>noturno</v>
      </c>
      <c r="N1018" s="5" t="str">
        <f>' turmas sistema atual'!L1017</f>
        <v>2-2-4</v>
      </c>
      <c r="O1018" s="5">
        <f>' turmas sistema atual'!M1017</f>
        <v>30</v>
      </c>
      <c r="P1018" s="5">
        <f>' turmas sistema atual'!N1017</f>
        <v>0</v>
      </c>
      <c r="Q1018" s="5">
        <f t="shared" si="15"/>
        <v>30</v>
      </c>
      <c r="R1018" s="2" t="str">
        <f>UPPER(' turmas sistema atual'!R1017)</f>
        <v>FRANCISCO JOSE BRABO BEZERRA</v>
      </c>
      <c r="S1018" s="2" t="str">
        <f>UPPER(' turmas sistema atual'!S1017)</f>
        <v>FRANCISCO JOSE BRABO BEZERRA</v>
      </c>
    </row>
    <row r="1019" spans="1:19" ht="47.25" customHeight="1" thickBot="1" x14ac:dyDescent="0.3">
      <c r="A1019" s="2" t="str">
        <f>' turmas sistema atual'!A1018</f>
        <v>LICENCIATURA EM MATEMÁTICA</v>
      </c>
      <c r="B1019" s="52" t="str">
        <f>' turmas sistema atual'!B1018</f>
        <v>DAMCZD009-18SA</v>
      </c>
      <c r="C1019" s="51" t="str">
        <f>' turmas sistema atual'!Y1018</f>
        <v>não</v>
      </c>
      <c r="D1019" s="52" t="str">
        <f>' turmas sistema atual'!C1018</f>
        <v>Seminários de Pesquisa em Educação Matemática I A-diurno (Santo André)</v>
      </c>
      <c r="E1019" s="2" t="str">
        <f>' turmas sistema atual'!D1018</f>
        <v>Seminários de Pesquisa em Educação Matemática I</v>
      </c>
      <c r="F1019" s="2" t="str">
        <f>' turmas sistema atual'!F1018</f>
        <v>MCZD009-18</v>
      </c>
      <c r="G1019" s="2" t="str">
        <f>' turmas sistema atual'!G1018</f>
        <v>A</v>
      </c>
      <c r="H1019" s="2" t="str">
        <f>' turmas sistema atual'!W1018</f>
        <v/>
      </c>
      <c r="I1019" s="5" t="str">
        <f>' turmas sistema atual'!X1018</f>
        <v xml:space="preserve">terça das 14:00 às 16:00, semanal </v>
      </c>
      <c r="J1019" s="5">
        <f>' turmas sistema atual'!H1018</f>
        <v>0</v>
      </c>
      <c r="K1019" s="5" t="str">
        <f>' turmas sistema atual'!I1018</f>
        <v xml:space="preserve">terça das 14:00 às 16:00, sala 401-2, semanal </v>
      </c>
      <c r="L1019" s="5" t="str">
        <f>' turmas sistema atual'!J1018</f>
        <v>Santo André</v>
      </c>
      <c r="M1019" s="5" t="str">
        <f>' turmas sistema atual'!K1018</f>
        <v>diurno</v>
      </c>
      <c r="N1019" s="5" t="str">
        <f>' turmas sistema atual'!L1018</f>
        <v>0-2-6</v>
      </c>
      <c r="O1019" s="5">
        <f>' turmas sistema atual'!M1018</f>
        <v>45</v>
      </c>
      <c r="P1019" s="5">
        <f>' turmas sistema atual'!N1018</f>
        <v>0</v>
      </c>
      <c r="Q1019" s="5">
        <f t="shared" si="15"/>
        <v>45</v>
      </c>
      <c r="R1019" s="2" t="str">
        <f>UPPER(' turmas sistema atual'!R1018)</f>
        <v>VINÍCIUS PAZUCH</v>
      </c>
      <c r="S1019" s="2" t="str">
        <f>UPPER(' turmas sistema atual'!S1018)</f>
        <v>VINÍCIUS PAZUCH</v>
      </c>
    </row>
    <row r="1020" spans="1:19" ht="47.25" customHeight="1" thickBot="1" x14ac:dyDescent="0.3">
      <c r="A1020" s="2" t="str">
        <f>' turmas sistema atual'!A1019</f>
        <v>LICENCIATURA EM MATEMÁTICA</v>
      </c>
      <c r="B1020" s="2" t="str">
        <f>' turmas sistema atual'!B1019</f>
        <v>DAMCZD007-18SA</v>
      </c>
      <c r="C1020" s="5" t="str">
        <f>' turmas sistema atual'!Y1019</f>
        <v>não</v>
      </c>
      <c r="D1020" s="2" t="str">
        <f>' turmas sistema atual'!C1019</f>
        <v>Tendências em Educação Matemática A-diurno (Santo André)</v>
      </c>
      <c r="E1020" s="2" t="str">
        <f>' turmas sistema atual'!D1019</f>
        <v>Tendências em Educação Matemática</v>
      </c>
      <c r="F1020" s="2" t="str">
        <f>' turmas sistema atual'!F1019</f>
        <v>MCZD007-18</v>
      </c>
      <c r="G1020" s="2" t="str">
        <f>' turmas sistema atual'!G1019</f>
        <v>A</v>
      </c>
      <c r="H1020" s="2" t="str">
        <f>' turmas sistema atual'!W1019</f>
        <v/>
      </c>
      <c r="I1020" s="5" t="str">
        <f>' turmas sistema atual'!X1019</f>
        <v xml:space="preserve">quarta das 14:00 às 18:00, semanal </v>
      </c>
      <c r="J1020" s="5">
        <f>' turmas sistema atual'!H1019</f>
        <v>0</v>
      </c>
      <c r="K1020" s="5" t="str">
        <f>' turmas sistema atual'!I1019</f>
        <v xml:space="preserve">quarta das 14:00 às 18:00, sala 401-2, semanal </v>
      </c>
      <c r="L1020" s="5" t="str">
        <f>' turmas sistema atual'!J1019</f>
        <v>Santo André</v>
      </c>
      <c r="M1020" s="5" t="str">
        <f>' turmas sistema atual'!K1019</f>
        <v>diurno</v>
      </c>
      <c r="N1020" s="5" t="str">
        <f>' turmas sistema atual'!L1019</f>
        <v>2-2-4</v>
      </c>
      <c r="O1020" s="5">
        <f>' turmas sistema atual'!M1019</f>
        <v>45</v>
      </c>
      <c r="P1020" s="5">
        <f>' turmas sistema atual'!N1019</f>
        <v>0</v>
      </c>
      <c r="Q1020" s="5">
        <f t="shared" si="15"/>
        <v>45</v>
      </c>
      <c r="R1020" s="2" t="str">
        <f>UPPER(' turmas sistema atual'!R1019)</f>
        <v>REGINA HELENA DE OLIVEIRA LINO FRANCHI</v>
      </c>
      <c r="S1020" s="2" t="str">
        <f>UPPER(' turmas sistema atual'!S1019)</f>
        <v>REGINA HELENA DE OLIVEIRA LINO FRANCHI</v>
      </c>
    </row>
    <row r="1021" spans="1:19" ht="47.25" customHeight="1" thickBot="1" x14ac:dyDescent="0.3">
      <c r="A1021" s="2" t="str">
        <f>' turmas sistema atual'!A1020</f>
        <v>LICENCIATURA EM QUÍMICA</v>
      </c>
      <c r="B1021" s="2" t="str">
        <f>' turmas sistema atual'!B1020</f>
        <v>DANHT4072-15SA</v>
      </c>
      <c r="C1021" s="5" t="str">
        <f>' turmas sistema atual'!Y1020</f>
        <v>não</v>
      </c>
      <c r="D1021" s="2" t="str">
        <f>' turmas sistema atual'!C1020</f>
        <v>Avaliação no Ensino de Química A-diurno (Santo André)</v>
      </c>
      <c r="E1021" s="2" t="str">
        <f>' turmas sistema atual'!D1020</f>
        <v>Avaliação no Ensino de Química</v>
      </c>
      <c r="F1021" s="2" t="str">
        <f>' turmas sistema atual'!F1020</f>
        <v>NHT4072-15</v>
      </c>
      <c r="G1021" s="2" t="str">
        <f>' turmas sistema atual'!G1020</f>
        <v>A</v>
      </c>
      <c r="H1021" s="2" t="str">
        <f>' turmas sistema atual'!W1020</f>
        <v/>
      </c>
      <c r="I1021" s="5" t="str">
        <f>' turmas sistema atual'!X1020</f>
        <v>segunda das 08:00 às 10:00, semanal ; quarta das 08:00 às 10:00, quinzenal I</v>
      </c>
      <c r="J1021" s="5">
        <f>' turmas sistema atual'!H1020</f>
        <v>0</v>
      </c>
      <c r="K1021" s="5" t="str">
        <f>' turmas sistema atual'!I1020</f>
        <v>segunda das 08:00 às 10:00, sala 401-1, semanal , quarta das 08:00 às 10:00, sala 401-1, quinzenal I</v>
      </c>
      <c r="L1021" s="5" t="str">
        <f>' turmas sistema atual'!J1020</f>
        <v>Santo André</v>
      </c>
      <c r="M1021" s="5" t="str">
        <f>' turmas sistema atual'!K1020</f>
        <v>diurno</v>
      </c>
      <c r="N1021" s="5" t="str">
        <f>' turmas sistema atual'!L1020</f>
        <v>3-0-4</v>
      </c>
      <c r="O1021" s="5">
        <f>' turmas sistema atual'!M1020</f>
        <v>30</v>
      </c>
      <c r="P1021" s="5">
        <f>' turmas sistema atual'!N1020</f>
        <v>0</v>
      </c>
      <c r="Q1021" s="5">
        <f t="shared" si="15"/>
        <v>30</v>
      </c>
      <c r="R1021" s="2" t="str">
        <f>UPPER(' turmas sistema atual'!R1020)</f>
        <v>ROBSON MACEDO NOVAIS</v>
      </c>
      <c r="S1021" s="2" t="str">
        <f>UPPER(' turmas sistema atual'!S1020)</f>
        <v/>
      </c>
    </row>
    <row r="1022" spans="1:19" ht="47.25" customHeight="1" thickBot="1" x14ac:dyDescent="0.3">
      <c r="A1022" s="2" t="str">
        <f>' turmas sistema atual'!A1021</f>
        <v>LICENCIATURA EM QUÍMICA</v>
      </c>
      <c r="B1022" s="2" t="str">
        <f>' turmas sistema atual'!B1021</f>
        <v>NANHT4072-15SA</v>
      </c>
      <c r="C1022" s="5" t="str">
        <f>' turmas sistema atual'!Y1021</f>
        <v>não</v>
      </c>
      <c r="D1022" s="2" t="str">
        <f>' turmas sistema atual'!C1021</f>
        <v>Avaliação no Ensino de Química A-noturno (Santo André)</v>
      </c>
      <c r="E1022" s="2" t="str">
        <f>' turmas sistema atual'!D1021</f>
        <v>Avaliação no Ensino de Química</v>
      </c>
      <c r="F1022" s="2" t="str">
        <f>' turmas sistema atual'!F1021</f>
        <v>NHT4072-15</v>
      </c>
      <c r="G1022" s="2" t="str">
        <f>' turmas sistema atual'!G1021</f>
        <v>A</v>
      </c>
      <c r="H1022" s="2" t="str">
        <f>' turmas sistema atual'!W1021</f>
        <v/>
      </c>
      <c r="I1022" s="5" t="str">
        <f>' turmas sistema atual'!X1021</f>
        <v>segunda das 19:00 às 21:00, semanal ; quarta das 19:00 às 21:00, quinzenal I</v>
      </c>
      <c r="J1022" s="5">
        <f>' turmas sistema atual'!H1021</f>
        <v>0</v>
      </c>
      <c r="K1022" s="5" t="str">
        <f>' turmas sistema atual'!I1021</f>
        <v>segunda das 19:00 às 21:00, sala 401-1, semanal , quarta das 19:00 às 21:00, sala 401-1, quinzenal I</v>
      </c>
      <c r="L1022" s="5" t="str">
        <f>' turmas sistema atual'!J1021</f>
        <v>Santo André</v>
      </c>
      <c r="M1022" s="5" t="str">
        <f>' turmas sistema atual'!K1021</f>
        <v>noturno</v>
      </c>
      <c r="N1022" s="5" t="str">
        <f>' turmas sistema atual'!L1021</f>
        <v>3-0-4</v>
      </c>
      <c r="O1022" s="5">
        <f>' turmas sistema atual'!M1021</f>
        <v>30</v>
      </c>
      <c r="P1022" s="5">
        <f>' turmas sistema atual'!N1021</f>
        <v>0</v>
      </c>
      <c r="Q1022" s="5">
        <f t="shared" si="15"/>
        <v>30</v>
      </c>
      <c r="R1022" s="2" t="str">
        <f>UPPER(' turmas sistema atual'!R1021)</f>
        <v>ROBSON MACEDO NOVAIS</v>
      </c>
      <c r="S1022" s="2" t="str">
        <f>UPPER(' turmas sistema atual'!S1021)</f>
        <v/>
      </c>
    </row>
    <row r="1023" spans="1:19" ht="47.25" customHeight="1" thickBot="1" x14ac:dyDescent="0.3">
      <c r="A1023" s="2" t="str">
        <f>' turmas sistema atual'!A1022</f>
        <v>LICENCIATURA EM QUÍMICA</v>
      </c>
      <c r="B1023" s="2" t="str">
        <f>' turmas sistema atual'!B1022</f>
        <v>NANHZ2093-16SA</v>
      </c>
      <c r="C1023" s="5" t="str">
        <f>' turmas sistema atual'!Y1022</f>
        <v>não</v>
      </c>
      <c r="D1023" s="2" t="str">
        <f>' turmas sistema atual'!C1022</f>
        <v>Corpo, sexualidade e questões de gênero A-noturno (Santo André)</v>
      </c>
      <c r="E1023" s="2" t="str">
        <f>' turmas sistema atual'!D1022</f>
        <v>Corpo, sexualidade e questões de gênero</v>
      </c>
      <c r="F1023" s="2" t="str">
        <f>' turmas sistema atual'!F1022</f>
        <v>NHZ2093-16</v>
      </c>
      <c r="G1023" s="2" t="str">
        <f>' turmas sistema atual'!G1022</f>
        <v>A</v>
      </c>
      <c r="H1023" s="2" t="str">
        <f>' turmas sistema atual'!W1022</f>
        <v xml:space="preserve">terça das 21:00 às 23:00, semanal ; sexta das 19:00 às 21:00, semanal </v>
      </c>
      <c r="I1023" s="5" t="str">
        <f>' turmas sistema atual'!X1022</f>
        <v/>
      </c>
      <c r="J1023" s="5" t="str">
        <f>' turmas sistema atual'!H1022</f>
        <v xml:space="preserve">terça das 21:00 às 23:00, sala A-101-0, semanal , sexta das 19:00 às 21:00, sala A-101-0, semanal </v>
      </c>
      <c r="K1023" s="5">
        <f>' turmas sistema atual'!I1022</f>
        <v>0</v>
      </c>
      <c r="L1023" s="5" t="str">
        <f>' turmas sistema atual'!J1022</f>
        <v>Santo André</v>
      </c>
      <c r="M1023" s="5" t="str">
        <f>' turmas sistema atual'!K1022</f>
        <v>noturno</v>
      </c>
      <c r="N1023" s="5" t="str">
        <f>' turmas sistema atual'!L1022</f>
        <v>4-0-4</v>
      </c>
      <c r="O1023" s="5">
        <f>' turmas sistema atual'!M1022</f>
        <v>50</v>
      </c>
      <c r="P1023" s="5">
        <f>' turmas sistema atual'!N1022</f>
        <v>0</v>
      </c>
      <c r="Q1023" s="5">
        <f t="shared" si="15"/>
        <v>50</v>
      </c>
      <c r="R1023" s="2" t="str">
        <f>UPPER(' turmas sistema atual'!R1022)</f>
        <v>ALLAN MOREIRA  XAVIER</v>
      </c>
      <c r="S1023" s="2" t="str">
        <f>UPPER(' turmas sistema atual'!S1022)</f>
        <v/>
      </c>
    </row>
    <row r="1024" spans="1:19" ht="47.25" customHeight="1" thickBot="1" x14ac:dyDescent="0.3">
      <c r="A1024" s="2" t="str">
        <f>' turmas sistema atual'!A1023</f>
        <v>LICENCIATURA EM QUÍMICA</v>
      </c>
      <c r="B1024" s="2" t="str">
        <f>' turmas sistema atual'!B1023</f>
        <v>DANHI5001-15SA</v>
      </c>
      <c r="C1024" s="5" t="str">
        <f>' turmas sistema atual'!Y1023</f>
        <v>não</v>
      </c>
      <c r="D1024" s="2" t="str">
        <f>' turmas sistema atual'!C1023</f>
        <v>Desenvolvimento e Aprendizagem A-diurno (Santo André)</v>
      </c>
      <c r="E1024" s="2" t="str">
        <f>' turmas sistema atual'!D1023</f>
        <v>Desenvolvimento e Aprendizagem</v>
      </c>
      <c r="F1024" s="2" t="str">
        <f>' turmas sistema atual'!F1023</f>
        <v>NHI5001-15</v>
      </c>
      <c r="G1024" s="2" t="str">
        <f>' turmas sistema atual'!G1023</f>
        <v>A</v>
      </c>
      <c r="H1024" s="2" t="str">
        <f>' turmas sistema atual'!W1023</f>
        <v/>
      </c>
      <c r="I1024" s="5" t="str">
        <f>' turmas sistema atual'!X1023</f>
        <v xml:space="preserve">segunda das 10:00 às 12:00, semanal ; quinta das 08:00 às 10:00, semanal </v>
      </c>
      <c r="J1024" s="5">
        <f>' turmas sistema atual'!H1023</f>
        <v>0</v>
      </c>
      <c r="K1024" s="5" t="str">
        <f>' turmas sistema atual'!I1023</f>
        <v xml:space="preserve">segunda das 10:00 às 12:00, sala 401-1, semanal , quinta das 08:00 às 10:00, sala 401-1, semanal </v>
      </c>
      <c r="L1024" s="5" t="str">
        <f>' turmas sistema atual'!J1023</f>
        <v>Santo André</v>
      </c>
      <c r="M1024" s="5" t="str">
        <f>' turmas sistema atual'!K1023</f>
        <v>diurno</v>
      </c>
      <c r="N1024" s="5" t="str">
        <f>' turmas sistema atual'!L1023</f>
        <v>4-0-4</v>
      </c>
      <c r="O1024" s="5">
        <f>' turmas sistema atual'!M1023</f>
        <v>30</v>
      </c>
      <c r="P1024" s="5">
        <f>' turmas sistema atual'!N1023</f>
        <v>0</v>
      </c>
      <c r="Q1024" s="5">
        <f t="shared" si="15"/>
        <v>30</v>
      </c>
      <c r="R1024" s="2" t="str">
        <f>UPPER(' turmas sistema atual'!R1023)</f>
        <v>SOLANGE WAGNER LOCATELLI</v>
      </c>
      <c r="S1024" s="2" t="str">
        <f>UPPER(' turmas sistema atual'!S1023)</f>
        <v/>
      </c>
    </row>
    <row r="1025" spans="1:19" ht="47.25" customHeight="1" thickBot="1" x14ac:dyDescent="0.3">
      <c r="A1025" s="2" t="str">
        <f>' turmas sistema atual'!A1024</f>
        <v>LICENCIATURA EM QUÍMICA</v>
      </c>
      <c r="B1025" s="2" t="str">
        <f>' turmas sistema atual'!B1024</f>
        <v>NANHZ4077-20SA</v>
      </c>
      <c r="C1025" s="5" t="str">
        <f>' turmas sistema atual'!Y1024</f>
        <v>não</v>
      </c>
      <c r="D1025" s="2" t="str">
        <f>' turmas sistema atual'!C1024</f>
        <v>Estudos Queer e Educação A-noturno (Santo André)</v>
      </c>
      <c r="E1025" s="2" t="str">
        <f>' turmas sistema atual'!D1024</f>
        <v>Estudos Queer e Educação</v>
      </c>
      <c r="F1025" s="2" t="str">
        <f>' turmas sistema atual'!F1024</f>
        <v>NHZ4077-20</v>
      </c>
      <c r="G1025" s="2" t="str">
        <f>' turmas sistema atual'!G1024</f>
        <v>A</v>
      </c>
      <c r="H1025" s="2" t="str">
        <f>' turmas sistema atual'!W1024</f>
        <v/>
      </c>
      <c r="I1025" s="5" t="str">
        <f>' turmas sistema atual'!X1024</f>
        <v xml:space="preserve">terça das 15:00 às 16:00, semanal ; terça das 16:00 às 18:00, semanal </v>
      </c>
      <c r="J1025" s="5">
        <f>' turmas sistema atual'!H1024</f>
        <v>0</v>
      </c>
      <c r="K1025" s="5" t="str">
        <f>' turmas sistema atual'!I1024</f>
        <v xml:space="preserve">terça das 15:00 às 16:00, sala 401-1, semanal , terça das 16:00 às 18:00, sala 401-1, semanal </v>
      </c>
      <c r="L1025" s="5" t="str">
        <f>' turmas sistema atual'!J1024</f>
        <v>Santo André</v>
      </c>
      <c r="M1025" s="5" t="str">
        <f>' turmas sistema atual'!K1024</f>
        <v>noturno</v>
      </c>
      <c r="N1025" s="5" t="str">
        <f>' turmas sistema atual'!L1024</f>
        <v>3-0-4</v>
      </c>
      <c r="O1025" s="5">
        <f>' turmas sistema atual'!M1024</f>
        <v>30</v>
      </c>
      <c r="P1025" s="5">
        <f>' turmas sistema atual'!N1024</f>
        <v>0</v>
      </c>
      <c r="Q1025" s="5">
        <f t="shared" si="15"/>
        <v>30</v>
      </c>
      <c r="R1025" s="2" t="str">
        <f>UPPER(' turmas sistema atual'!R1024)</f>
        <v>ALLAN MOREIRA  XAVIER</v>
      </c>
      <c r="S1025" s="2" t="str">
        <f>UPPER(' turmas sistema atual'!S1024)</f>
        <v/>
      </c>
    </row>
    <row r="1026" spans="1:19" ht="47.25" customHeight="1" thickBot="1" x14ac:dyDescent="0.3">
      <c r="A1026" s="2" t="str">
        <f>' turmas sistema atual'!A1025</f>
        <v>LICENCIATURA EM QUÍMICA</v>
      </c>
      <c r="B1026" s="2" t="str">
        <f>' turmas sistema atual'!B1025</f>
        <v>NANHI5015-15SA</v>
      </c>
      <c r="C1026" s="5" t="str">
        <f>' turmas sistema atual'!Y1025</f>
        <v>não</v>
      </c>
      <c r="D1026" s="2" t="str">
        <f>' turmas sistema atual'!C1025</f>
        <v>LIBRAS A-noturno (Santo André)</v>
      </c>
      <c r="E1026" s="2" t="str">
        <f>' turmas sistema atual'!D1025</f>
        <v>LIBRAS</v>
      </c>
      <c r="F1026" s="2" t="str">
        <f>' turmas sistema atual'!F1025</f>
        <v>NHI5015-15</v>
      </c>
      <c r="G1026" s="2" t="str">
        <f>' turmas sistema atual'!G1025</f>
        <v>A</v>
      </c>
      <c r="H1026" s="2" t="str">
        <f>' turmas sistema atual'!W1025</f>
        <v/>
      </c>
      <c r="I1026" s="5" t="str">
        <f>' turmas sistema atual'!X1025</f>
        <v xml:space="preserve">sábado das 08:00 às 10:00, semanal ; sábado das 10:00 às 12:00, semanal </v>
      </c>
      <c r="J1026" s="5">
        <f>' turmas sistema atual'!H1025</f>
        <v>0</v>
      </c>
      <c r="K1026" s="5" t="str">
        <f>' turmas sistema atual'!I1025</f>
        <v xml:space="preserve">sábado das 08:00 às 10:00, sala 401-1, semanal , sábado das 10:00 às 12:00, sala 401-1, semanal </v>
      </c>
      <c r="L1026" s="5" t="str">
        <f>' turmas sistema atual'!J1025</f>
        <v>Santo André</v>
      </c>
      <c r="M1026" s="5" t="str">
        <f>' turmas sistema atual'!K1025</f>
        <v>noturno</v>
      </c>
      <c r="N1026" s="5" t="str">
        <f>' turmas sistema atual'!L1025</f>
        <v>4-0-2</v>
      </c>
      <c r="O1026" s="5">
        <f>' turmas sistema atual'!M1025</f>
        <v>30</v>
      </c>
      <c r="P1026" s="5">
        <f>' turmas sistema atual'!N1025</f>
        <v>0</v>
      </c>
      <c r="Q1026" s="5">
        <f t="shared" si="15"/>
        <v>30</v>
      </c>
      <c r="R1026" s="2" t="str">
        <f>UPPER(' turmas sistema atual'!R1025)</f>
        <v>PATRICIA CRISTINA ANDRADE PEREIRA</v>
      </c>
      <c r="S1026" s="2" t="str">
        <f>UPPER(' turmas sistema atual'!S1025)</f>
        <v/>
      </c>
    </row>
    <row r="1027" spans="1:19" ht="47.25" customHeight="1" thickBot="1" x14ac:dyDescent="0.3">
      <c r="A1027" s="2" t="str">
        <f>' turmas sistema atual'!A1026</f>
        <v>LICENCIATURA EM QUÍMICA</v>
      </c>
      <c r="B1027" s="2" t="str">
        <f>' turmas sistema atual'!B1026</f>
        <v>NANHT5012-15SA</v>
      </c>
      <c r="C1027" s="5" t="str">
        <f>' turmas sistema atual'!Y1026</f>
        <v>não</v>
      </c>
      <c r="D1027" s="2" t="str">
        <f>' turmas sistema atual'!C1026</f>
        <v>Práticas de Ciências no Ensino Fundamental A-noturno (Santo André)</v>
      </c>
      <c r="E1027" s="2" t="str">
        <f>' turmas sistema atual'!D1026</f>
        <v>Práticas de Ciências no Ensino Fundamental</v>
      </c>
      <c r="F1027" s="2" t="str">
        <f>' turmas sistema atual'!F1026</f>
        <v>NHT5012-15</v>
      </c>
      <c r="G1027" s="2" t="str">
        <f>' turmas sistema atual'!G1026</f>
        <v>A</v>
      </c>
      <c r="H1027" s="2" t="str">
        <f>' turmas sistema atual'!W1026</f>
        <v xml:space="preserve">terça das 19:00 às 21:00, semanal ; sexta das 21:00 às 23:00, semanal </v>
      </c>
      <c r="I1027" s="5" t="str">
        <f>' turmas sistema atual'!X1026</f>
        <v/>
      </c>
      <c r="J1027" s="5" t="str">
        <f>' turmas sistema atual'!H1026</f>
        <v xml:space="preserve">terça das 19:00 às 21:00, sala S-306-3, semanal , sexta das 21:00 às 23:00, sala S-306-3, semanal </v>
      </c>
      <c r="K1027" s="5">
        <f>' turmas sistema atual'!I1026</f>
        <v>0</v>
      </c>
      <c r="L1027" s="5" t="str">
        <f>' turmas sistema atual'!J1026</f>
        <v>Santo André</v>
      </c>
      <c r="M1027" s="5" t="str">
        <f>' turmas sistema atual'!K1026</f>
        <v>noturno</v>
      </c>
      <c r="N1027" s="5" t="str">
        <f>' turmas sistema atual'!L1026</f>
        <v>4-0-4</v>
      </c>
      <c r="O1027" s="5">
        <f>' turmas sistema atual'!M1026</f>
        <v>30</v>
      </c>
      <c r="P1027" s="5">
        <f>' turmas sistema atual'!N1026</f>
        <v>0</v>
      </c>
      <c r="Q1027" s="5">
        <f t="shared" si="15"/>
        <v>30</v>
      </c>
      <c r="R1027" s="2" t="str">
        <f>UPPER(' turmas sistema atual'!R1026)</f>
        <v>PAULO DE AVILA JUNIOR</v>
      </c>
      <c r="S1027" s="2" t="str">
        <f>UPPER(' turmas sistema atual'!S1026)</f>
        <v/>
      </c>
    </row>
    <row r="1028" spans="1:19" ht="47.25" customHeight="1" thickBot="1" x14ac:dyDescent="0.3">
      <c r="A1028" s="2" t="str">
        <f>' turmas sistema atual'!A1027</f>
        <v>LICENCIATURA EM QUÍMICA</v>
      </c>
      <c r="B1028" s="2" t="str">
        <f>' turmas sistema atual'!B1027</f>
        <v>DANHT4032-15SA</v>
      </c>
      <c r="C1028" s="5" t="str">
        <f>' turmas sistema atual'!Y1027</f>
        <v>não</v>
      </c>
      <c r="D1028" s="2" t="str">
        <f>' turmas sistema atual'!C1027</f>
        <v>Práticas de Ensino de Química III A-diurno (Santo André)</v>
      </c>
      <c r="E1028" s="2" t="str">
        <f>' turmas sistema atual'!D1027</f>
        <v>Práticas de Ensino de Química III</v>
      </c>
      <c r="F1028" s="2" t="str">
        <f>' turmas sistema atual'!F1027</f>
        <v>NHT4032-15</v>
      </c>
      <c r="G1028" s="2" t="str">
        <f>' turmas sistema atual'!G1027</f>
        <v>A</v>
      </c>
      <c r="H1028" s="2" t="str">
        <f>' turmas sistema atual'!W1027</f>
        <v/>
      </c>
      <c r="I1028" s="5" t="str">
        <f>' turmas sistema atual'!X1027</f>
        <v xml:space="preserve">quarta das 08:00 às 10:00, quinzenal II; sexta das 08:00 às 10:00, semanal </v>
      </c>
      <c r="J1028" s="5">
        <f>' turmas sistema atual'!H1027</f>
        <v>0</v>
      </c>
      <c r="K1028" s="5" t="str">
        <f>' turmas sistema atual'!I1027</f>
        <v xml:space="preserve">quarta das 08:00 às 10:00, sala 401-1, quinzenal II, sexta das 08:00 às 10:00, sala 401-1, semanal </v>
      </c>
      <c r="L1028" s="5" t="str">
        <f>' turmas sistema atual'!J1027</f>
        <v>Santo André</v>
      </c>
      <c r="M1028" s="5" t="str">
        <f>' turmas sistema atual'!K1027</f>
        <v>diurno</v>
      </c>
      <c r="N1028" s="5" t="str">
        <f>' turmas sistema atual'!L1027</f>
        <v>3-0-4</v>
      </c>
      <c r="O1028" s="5">
        <f>' turmas sistema atual'!M1027</f>
        <v>30</v>
      </c>
      <c r="P1028" s="5">
        <f>' turmas sistema atual'!N1027</f>
        <v>0</v>
      </c>
      <c r="Q1028" s="5">
        <f t="shared" ref="Q1028:Q1029" si="16">O1028-P1028</f>
        <v>30</v>
      </c>
      <c r="R1028" s="2" t="str">
        <f>UPPER(' turmas sistema atual'!R1027)</f>
        <v>MARCO ANTONIO BUENO FILHO</v>
      </c>
      <c r="S1028" s="2" t="str">
        <f>UPPER(' turmas sistema atual'!S1027)</f>
        <v/>
      </c>
    </row>
    <row r="1029" spans="1:19" ht="47.25" customHeight="1" thickBot="1" x14ac:dyDescent="0.3">
      <c r="A1029" s="2" t="str">
        <f>' turmas sistema atual'!A1028</f>
        <v>LICENCIATURA EM QUÍMICA</v>
      </c>
      <c r="B1029" s="2" t="str">
        <f>' turmas sistema atual'!B1028</f>
        <v>NANHT4032-15SA</v>
      </c>
      <c r="C1029" s="5" t="str">
        <f>' turmas sistema atual'!Y1028</f>
        <v>não</v>
      </c>
      <c r="D1029" s="2" t="str">
        <f>' turmas sistema atual'!C1028</f>
        <v>Práticas de Ensino de Química III A-noturno (Santo André)</v>
      </c>
      <c r="E1029" s="2" t="str">
        <f>' turmas sistema atual'!D1028</f>
        <v>Práticas de Ensino de Química III</v>
      </c>
      <c r="F1029" s="2" t="str">
        <f>' turmas sistema atual'!F1028</f>
        <v>NHT4032-15</v>
      </c>
      <c r="G1029" s="2" t="str">
        <f>' turmas sistema atual'!G1028</f>
        <v>A</v>
      </c>
      <c r="H1029" s="2" t="str">
        <f>' turmas sistema atual'!W1028</f>
        <v xml:space="preserve">quarta das 19:00 às 21:00, quinzenal II; sexta das 19:00 às 21:00, semanal </v>
      </c>
      <c r="I1029" s="5" t="str">
        <f>' turmas sistema atual'!X1028</f>
        <v/>
      </c>
      <c r="J1029" s="5" t="str">
        <f>' turmas sistema atual'!H1028</f>
        <v xml:space="preserve">quarta das 19:00 às 21:00, sala S-308-2, quinzenal II, sexta das 19:00 às 21:00, sala S - 309-2, semanal </v>
      </c>
      <c r="K1029" s="5">
        <f>' turmas sistema atual'!I1028</f>
        <v>0</v>
      </c>
      <c r="L1029" s="5" t="str">
        <f>' turmas sistema atual'!J1028</f>
        <v>Santo André</v>
      </c>
      <c r="M1029" s="5" t="str">
        <f>' turmas sistema atual'!K1028</f>
        <v>noturno</v>
      </c>
      <c r="N1029" s="5" t="str">
        <f>' turmas sistema atual'!L1028</f>
        <v>3-0-4</v>
      </c>
      <c r="O1029" s="5">
        <f>' turmas sistema atual'!M1028</f>
        <v>30</v>
      </c>
      <c r="P1029" s="5">
        <f>' turmas sistema atual'!N1028</f>
        <v>0</v>
      </c>
      <c r="Q1029" s="5">
        <f t="shared" si="16"/>
        <v>30</v>
      </c>
      <c r="R1029" s="2" t="str">
        <f>UPPER(' turmas sistema atual'!R1028)</f>
        <v>MARCO ANTONIO BUENO FILHO</v>
      </c>
      <c r="S1029" s="2" t="str">
        <f>UPPER(' turmas sistema atual'!S1028)</f>
        <v/>
      </c>
    </row>
  </sheetData>
  <sheetProtection password="CABF" sheet="1" objects="1" scenarios="1" autoFilter="0"/>
  <autoFilter ref="A2:S1029"/>
  <sortState ref="A3:S873">
    <sortCondition ref="A3:A873"/>
    <sortCondition ref="D3:D873"/>
  </sortState>
  <mergeCells count="1">
    <mergeCell ref="A1:S1"/>
  </mergeCells>
  <conditionalFormatting sqref="A1 E3:L1029 D2:D1048576 P3:Q1029">
    <cfRule type="containsText" dxfId="8" priority="15" operator="containsText" text="PÓS-graduação">
      <formula>NOT(ISERROR(SEARCH("PÓS-graduação",A1)))</formula>
    </cfRule>
    <cfRule type="containsText" dxfId="7" priority="16" operator="containsText" text="SEMIPRESENCIAL">
      <formula>NOT(ISERROR(SEARCH("SEMIPRESENCIAL",A1)))</formula>
    </cfRule>
    <cfRule type="containsText" dxfId="6" priority="17" operator="containsText" text="INGLÊS">
      <formula>NOT(ISERROR(SEARCH("INGLÊS",A1)))</formula>
    </cfRule>
  </conditionalFormatting>
  <conditionalFormatting sqref="B1030:C1048576 B2:B1029">
    <cfRule type="duplicateValues" dxfId="5" priority="22"/>
  </conditionalFormatting>
  <pageMargins left="0.51181102362204722" right="0.51181102362204722" top="0.59335937500000002" bottom="0.78740157480314965" header="0" footer="0"/>
  <pageSetup paperSize="9" scale="50" fitToHeight="1000" orientation="landscape" r:id="rId1"/>
  <headerFooter>
    <oddHeader>&amp;C&amp;"Calibri,Negrito"&amp;14
TURMAS OFERTADAS - 2022.1 - QS 5
MATRICULAS DE DISCIPLINAS DE 12/11 a 16/11/2021&amp;R&amp;D- &amp;T</oddHeader>
    <oddFooter xml:space="preserve">&amp;R  &amp;P /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28"/>
  <sheetViews>
    <sheetView windowProtection="1" topLeftCell="A472" zoomScale="90" zoomScaleNormal="90" workbookViewId="0">
      <selection activeCell="A516" sqref="A516:XFD517"/>
    </sheetView>
  </sheetViews>
  <sheetFormatPr defaultColWidth="14.42578125" defaultRowHeight="15" customHeight="1" x14ac:dyDescent="0.25"/>
  <cols>
    <col min="1" max="1" width="41.140625" customWidth="1"/>
    <col min="2" max="2" width="18.28515625" bestFit="1" customWidth="1"/>
    <col min="3" max="3" width="73" customWidth="1"/>
    <col min="4" max="4" width="62.85546875" style="43" customWidth="1"/>
    <col min="5" max="5" width="24.7109375" style="1" customWidth="1"/>
    <col min="6" max="6" width="18.28515625" customWidth="1"/>
    <col min="7" max="7" width="8.85546875" style="11" customWidth="1"/>
    <col min="8" max="8" width="50.7109375" style="6" customWidth="1"/>
    <col min="9" max="9" width="48.42578125" style="6" customWidth="1"/>
    <col min="10" max="10" width="22.42578125" customWidth="1"/>
    <col min="11" max="11" width="8.140625" customWidth="1"/>
    <col min="12" max="12" width="7.140625" customWidth="1"/>
    <col min="13" max="13" width="8.140625" customWidth="1"/>
    <col min="14" max="14" width="12.42578125" customWidth="1"/>
    <col min="15" max="15" width="15.140625" customWidth="1"/>
    <col min="16" max="16" width="15.5703125" customWidth="1"/>
    <col min="17" max="17" width="42.42578125" customWidth="1"/>
    <col min="18" max="18" width="38" customWidth="1"/>
    <col min="19" max="19" width="40.42578125" customWidth="1"/>
    <col min="20" max="20" width="3.28515625" style="11" bestFit="1" customWidth="1"/>
    <col min="21" max="21" width="3.28515625" style="18" bestFit="1" customWidth="1"/>
    <col min="22" max="22" width="10.42578125" style="18" customWidth="1"/>
    <col min="23" max="23" width="28" bestFit="1" customWidth="1"/>
    <col min="24" max="24" width="29.140625" style="1" bestFit="1" customWidth="1"/>
    <col min="25" max="25" width="27.5703125" bestFit="1" customWidth="1"/>
  </cols>
  <sheetData>
    <row r="1" spans="1:28" ht="12.75" customHeight="1" x14ac:dyDescent="0.25">
      <c r="A1" s="3" t="s">
        <v>0</v>
      </c>
      <c r="B1" s="3" t="s">
        <v>1</v>
      </c>
      <c r="C1" s="19" t="s">
        <v>2</v>
      </c>
      <c r="D1" s="42"/>
      <c r="E1" s="25"/>
      <c r="F1" s="21"/>
      <c r="G1" s="22"/>
      <c r="H1" s="23"/>
      <c r="I1" s="23"/>
      <c r="J1" s="21"/>
      <c r="K1" s="21"/>
      <c r="L1" s="21"/>
      <c r="M1" s="21"/>
      <c r="N1" s="44">
        <f>COUNTIF('[1]MATRICULAS EM LISTA'!$I:$I,B1)</f>
        <v>0</v>
      </c>
      <c r="O1" s="21"/>
      <c r="P1" s="21"/>
      <c r="Q1" s="29"/>
      <c r="R1" s="25" t="s">
        <v>5</v>
      </c>
      <c r="S1" s="25" t="s">
        <v>6</v>
      </c>
      <c r="T1" s="26"/>
      <c r="U1" s="27"/>
      <c r="V1" s="28"/>
      <c r="W1" s="45" t="s">
        <v>3786</v>
      </c>
      <c r="X1" s="45" t="s">
        <v>3787</v>
      </c>
      <c r="Y1" s="47" t="s">
        <v>3972</v>
      </c>
    </row>
    <row r="2" spans="1:28" s="1" customFormat="1" ht="12.75" customHeight="1" x14ac:dyDescent="0.25">
      <c r="A2" s="4" t="str">
        <f>Q2</f>
        <v>BACHARELADO EM BIOTECNOLOGIA</v>
      </c>
      <c r="B2" s="4" t="str">
        <f>E2</f>
        <v>DANHT1002-15SA</v>
      </c>
      <c r="C2" s="20" t="str">
        <f>CONCATENATE(D2," ",G2,"-",K2," (",J2,")",IF(G2="I"," - TURMA MINISTRADA EM INGLÊS",IF(G2="P"," - TURMA COMPARTILHADA COM A PÓS-GRADUAÇÃO",IF(G2="S"," - TURMA SEMIPRESENCIAL",""))))</f>
        <v>Bioética A-diurno (Santo André)</v>
      </c>
      <c r="D2" s="44" t="s">
        <v>1533</v>
      </c>
      <c r="E2" s="44" t="s">
        <v>205</v>
      </c>
      <c r="F2" s="44" t="s">
        <v>1534</v>
      </c>
      <c r="G2" s="44" t="s">
        <v>8</v>
      </c>
      <c r="H2" s="44" t="s">
        <v>1535</v>
      </c>
      <c r="I2" s="44"/>
      <c r="J2" s="44" t="s">
        <v>9</v>
      </c>
      <c r="K2" s="44" t="s">
        <v>10</v>
      </c>
      <c r="L2" s="44" t="s">
        <v>62</v>
      </c>
      <c r="M2" s="44">
        <v>45</v>
      </c>
      <c r="N2" s="44">
        <f>COUNTIF('[1]MATRICULAS EM LISTA'!$I:$I,B2)</f>
        <v>0</v>
      </c>
      <c r="O2" s="44"/>
      <c r="P2" s="44" t="s">
        <v>14</v>
      </c>
      <c r="Q2" s="44" t="s">
        <v>7</v>
      </c>
      <c r="R2" s="44" t="s">
        <v>576</v>
      </c>
      <c r="S2" s="44"/>
      <c r="T2" s="44">
        <v>8</v>
      </c>
      <c r="U2" s="44">
        <v>8</v>
      </c>
      <c r="V2" s="44" t="s">
        <v>575</v>
      </c>
      <c r="W2" s="35" t="s">
        <v>3805</v>
      </c>
      <c r="X2" s="46" t="s">
        <v>381</v>
      </c>
      <c r="Y2" s="48" t="s">
        <v>3974</v>
      </c>
    </row>
    <row r="3" spans="1:28" s="1" customFormat="1" ht="12.75" customHeight="1" x14ac:dyDescent="0.25">
      <c r="A3" s="4" t="str">
        <f>Q3</f>
        <v>BACHARELADO EM BIOTECNOLOGIA</v>
      </c>
      <c r="B3" s="4" t="str">
        <f>E3</f>
        <v>NANHT1002-15SA</v>
      </c>
      <c r="C3" s="20" t="str">
        <f>CONCATENATE(D3," ",G3,"-",K3," (",J3,")",IF(G3="I"," - TURMA MINISTRADA EM INGLÊS",IF(G3="P"," - TURMA COMPARTILHADA COM A PÓS-GRADUAÇÃO",IF(G3="S"," - TURMA SEMIPRESENCIAL",""))))</f>
        <v>Bioética A-noturno (Santo André)</v>
      </c>
      <c r="D3" s="44" t="s">
        <v>1533</v>
      </c>
      <c r="E3" s="44" t="s">
        <v>1536</v>
      </c>
      <c r="F3" s="44" t="s">
        <v>1534</v>
      </c>
      <c r="G3" s="44" t="s">
        <v>8</v>
      </c>
      <c r="H3" s="44" t="s">
        <v>1537</v>
      </c>
      <c r="I3" s="44"/>
      <c r="J3" s="44" t="s">
        <v>9</v>
      </c>
      <c r="K3" s="44" t="s">
        <v>15</v>
      </c>
      <c r="L3" s="44" t="s">
        <v>62</v>
      </c>
      <c r="M3" s="44">
        <v>45</v>
      </c>
      <c r="N3" s="44">
        <f>COUNTIF('[1]MATRICULAS EM LISTA'!$I:$I,B3)</f>
        <v>0</v>
      </c>
      <c r="O3" s="44"/>
      <c r="P3" s="44" t="s">
        <v>14</v>
      </c>
      <c r="Q3" s="44" t="s">
        <v>7</v>
      </c>
      <c r="R3" s="44" t="s">
        <v>576</v>
      </c>
      <c r="S3" s="44"/>
      <c r="T3" s="44">
        <v>8</v>
      </c>
      <c r="U3" s="44">
        <v>8</v>
      </c>
      <c r="V3" s="44" t="s">
        <v>575</v>
      </c>
      <c r="W3" s="35" t="s">
        <v>3806</v>
      </c>
      <c r="X3" s="46" t="s">
        <v>381</v>
      </c>
      <c r="Y3" s="48" t="s">
        <v>3974</v>
      </c>
    </row>
    <row r="4" spans="1:28" s="1" customFormat="1" ht="12.75" customHeight="1" x14ac:dyDescent="0.25">
      <c r="A4" s="4" t="str">
        <f>Q4</f>
        <v>BACHARELADO EM BIOTECNOLOGIA</v>
      </c>
      <c r="B4" s="4" t="str">
        <f>E4</f>
        <v>DANHZ6013-18SA</v>
      </c>
      <c r="C4" s="20" t="str">
        <f>CONCATENATE(D4," ",G4,"-",K4," (",J4,")",IF(G4="I"," - TURMA MINISTRADA EM INGLÊS",IF(G4="P"," - TURMA COMPARTILHADA COM A PÓS-GRADUAÇÃO",IF(G4="S"," - TURMA SEMIPRESENCIAL",""))))</f>
        <v>Biotecnologia Animal A-diurno (Santo André)</v>
      </c>
      <c r="D4" s="44" t="s">
        <v>3276</v>
      </c>
      <c r="E4" s="44" t="s">
        <v>3277</v>
      </c>
      <c r="F4" s="44" t="s">
        <v>3278</v>
      </c>
      <c r="G4" s="44" t="s">
        <v>8</v>
      </c>
      <c r="H4" s="44" t="s">
        <v>3279</v>
      </c>
      <c r="I4" s="44"/>
      <c r="J4" s="44" t="s">
        <v>9</v>
      </c>
      <c r="K4" s="44" t="s">
        <v>10</v>
      </c>
      <c r="L4" s="44" t="s">
        <v>210</v>
      </c>
      <c r="M4" s="44">
        <v>30</v>
      </c>
      <c r="N4" s="44">
        <f>COUNTIF('[1]MATRICULAS EM LISTA'!$I:$I,B4)</f>
        <v>0</v>
      </c>
      <c r="O4" s="44"/>
      <c r="P4" s="44"/>
      <c r="Q4" s="44" t="s">
        <v>7</v>
      </c>
      <c r="R4" s="44" t="s">
        <v>3280</v>
      </c>
      <c r="S4" s="44" t="s">
        <v>3280</v>
      </c>
      <c r="T4" s="44">
        <v>16</v>
      </c>
      <c r="U4" s="44">
        <v>16</v>
      </c>
      <c r="V4" s="44" t="s">
        <v>575</v>
      </c>
      <c r="W4" s="35" t="s">
        <v>1475</v>
      </c>
      <c r="X4" s="46" t="s">
        <v>381</v>
      </c>
      <c r="Y4" s="48" t="s">
        <v>3974</v>
      </c>
    </row>
    <row r="5" spans="1:28" s="1" customFormat="1" ht="12.75" customHeight="1" x14ac:dyDescent="0.25">
      <c r="A5" s="4" t="str">
        <f>Q5</f>
        <v>BACHARELADO EM BIOTECNOLOGIA</v>
      </c>
      <c r="B5" s="4" t="str">
        <f>E5</f>
        <v>DA1NHZ1078-15SA</v>
      </c>
      <c r="C5" s="20" t="str">
        <f>CONCATENATE(D5," ",G5,"-",K5," (",J5,")",IF(G5="I"," - TURMA MINISTRADA EM INGLÊS",IF(G5="P"," - TURMA COMPARTILHADA COM A PÓS-GRADUAÇÃO",IF(G5="S"," - TURMA SEMIPRESENCIAL",""))))</f>
        <v>Biotecnologia de Plantas A1-diurno (Santo André)</v>
      </c>
      <c r="D5" s="44" t="s">
        <v>3289</v>
      </c>
      <c r="E5" s="44" t="s">
        <v>3290</v>
      </c>
      <c r="F5" s="44" t="s">
        <v>3291</v>
      </c>
      <c r="G5" s="44" t="s">
        <v>13</v>
      </c>
      <c r="H5" s="44"/>
      <c r="I5" s="44" t="s">
        <v>3292</v>
      </c>
      <c r="J5" s="44" t="s">
        <v>9</v>
      </c>
      <c r="K5" s="44" t="s">
        <v>10</v>
      </c>
      <c r="L5" s="44" t="s">
        <v>3293</v>
      </c>
      <c r="M5" s="44">
        <v>10</v>
      </c>
      <c r="N5" s="44">
        <f>COUNTIF('[1]MATRICULAS EM LISTA'!$I:$I,B5)</f>
        <v>0</v>
      </c>
      <c r="O5" s="44"/>
      <c r="P5" s="44"/>
      <c r="Q5" s="44" t="s">
        <v>7</v>
      </c>
      <c r="R5" s="44"/>
      <c r="S5" s="44" t="s">
        <v>1024</v>
      </c>
      <c r="T5" s="44">
        <v>16</v>
      </c>
      <c r="U5" s="44">
        <v>16</v>
      </c>
      <c r="V5" s="44" t="s">
        <v>575</v>
      </c>
      <c r="W5" s="35" t="s">
        <v>381</v>
      </c>
      <c r="X5" s="46" t="s">
        <v>3861</v>
      </c>
      <c r="Y5" s="48" t="s">
        <v>3973</v>
      </c>
    </row>
    <row r="6" spans="1:28" ht="12.75" customHeight="1" x14ac:dyDescent="0.25">
      <c r="A6" s="4" t="str">
        <f>Q6</f>
        <v>BACHARELADO EM BIOTECNOLOGIA</v>
      </c>
      <c r="B6" s="4" t="str">
        <f>E6</f>
        <v>NA1NHZ1078-15SA</v>
      </c>
      <c r="C6" s="20" t="str">
        <f>CONCATENATE(D6," ",G6,"-",K6," (",J6,")",IF(G6="I"," - TURMA MINISTRADA EM INGLÊS",IF(G6="P"," - TURMA COMPARTILHADA COM A PÓS-GRADUAÇÃO",IF(G6="S"," - TURMA SEMIPRESENCIAL",""))))</f>
        <v>Biotecnologia de Plantas A1-noturno (Santo André)</v>
      </c>
      <c r="D6" s="44" t="s">
        <v>3289</v>
      </c>
      <c r="E6" s="44" t="s">
        <v>3294</v>
      </c>
      <c r="F6" s="44" t="s">
        <v>3291</v>
      </c>
      <c r="G6" s="44" t="s">
        <v>13</v>
      </c>
      <c r="H6" s="44"/>
      <c r="I6" s="44" t="s">
        <v>3295</v>
      </c>
      <c r="J6" s="44" t="s">
        <v>9</v>
      </c>
      <c r="K6" s="44" t="s">
        <v>15</v>
      </c>
      <c r="L6" s="44" t="s">
        <v>3293</v>
      </c>
      <c r="M6" s="44">
        <v>10</v>
      </c>
      <c r="N6" s="44">
        <f>COUNTIF('[1]MATRICULAS EM LISTA'!$I:$I,B6)</f>
        <v>0</v>
      </c>
      <c r="O6" s="44"/>
      <c r="P6" s="44"/>
      <c r="Q6" s="44" t="s">
        <v>7</v>
      </c>
      <c r="R6" s="44"/>
      <c r="S6" s="44" t="s">
        <v>422</v>
      </c>
      <c r="T6" s="44">
        <v>16</v>
      </c>
      <c r="U6" s="44">
        <v>16</v>
      </c>
      <c r="V6" s="44" t="s">
        <v>575</v>
      </c>
      <c r="W6" s="35" t="s">
        <v>381</v>
      </c>
      <c r="X6" s="46" t="s">
        <v>775</v>
      </c>
      <c r="Y6" s="48" t="s">
        <v>3973</v>
      </c>
      <c r="Z6" s="1"/>
      <c r="AA6" s="1"/>
      <c r="AB6" s="1"/>
    </row>
    <row r="7" spans="1:28" ht="12.75" customHeight="1" x14ac:dyDescent="0.25">
      <c r="A7" s="4" t="str">
        <f>Q7</f>
        <v>BACHARELADO EM BIOTECNOLOGIA</v>
      </c>
      <c r="B7" s="4" t="str">
        <f>E7</f>
        <v>DA2NHZ1078-15SA</v>
      </c>
      <c r="C7" s="20" t="str">
        <f>CONCATENATE(D7," ",G7,"-",K7," (",J7,")",IF(G7="I"," - TURMA MINISTRADA EM INGLÊS",IF(G7="P"," - TURMA COMPARTILHADA COM A PÓS-GRADUAÇÃO",IF(G7="S"," - TURMA SEMIPRESENCIAL",""))))</f>
        <v>Biotecnologia de Plantas A2-diurno (Santo André)</v>
      </c>
      <c r="D7" s="44" t="s">
        <v>3289</v>
      </c>
      <c r="E7" s="44" t="s">
        <v>3298</v>
      </c>
      <c r="F7" s="44" t="s">
        <v>3291</v>
      </c>
      <c r="G7" s="44" t="s">
        <v>16</v>
      </c>
      <c r="H7" s="44"/>
      <c r="I7" s="44" t="s">
        <v>3299</v>
      </c>
      <c r="J7" s="44" t="s">
        <v>9</v>
      </c>
      <c r="K7" s="44" t="s">
        <v>10</v>
      </c>
      <c r="L7" s="44" t="s">
        <v>3293</v>
      </c>
      <c r="M7" s="44">
        <v>10</v>
      </c>
      <c r="N7" s="44">
        <f>COUNTIF('[1]MATRICULAS EM LISTA'!$I:$I,B7)</f>
        <v>0</v>
      </c>
      <c r="O7" s="44"/>
      <c r="P7" s="44"/>
      <c r="Q7" s="44" t="s">
        <v>7</v>
      </c>
      <c r="R7" s="44"/>
      <c r="S7" s="44" t="s">
        <v>1024</v>
      </c>
      <c r="T7" s="44">
        <v>16</v>
      </c>
      <c r="U7" s="44">
        <v>16</v>
      </c>
      <c r="V7" s="44" t="s">
        <v>575</v>
      </c>
      <c r="W7" s="35" t="s">
        <v>381</v>
      </c>
      <c r="X7" s="46" t="s">
        <v>3861</v>
      </c>
      <c r="Y7" s="48" t="s">
        <v>3973</v>
      </c>
      <c r="Z7" s="1"/>
      <c r="AA7" s="1"/>
      <c r="AB7" s="1"/>
    </row>
    <row r="8" spans="1:28" ht="12.75" customHeight="1" x14ac:dyDescent="0.25">
      <c r="A8" s="4" t="str">
        <f>Q8</f>
        <v>BACHARELADO EM BIOTECNOLOGIA</v>
      </c>
      <c r="B8" s="4" t="str">
        <f>E8</f>
        <v>NA2NHZ1078-15SA</v>
      </c>
      <c r="C8" s="20" t="str">
        <f>CONCATENATE(D8," ",G8,"-",K8," (",J8,")",IF(G8="I"," - TURMA MINISTRADA EM INGLÊS",IF(G8="P"," - TURMA COMPARTILHADA COM A PÓS-GRADUAÇÃO",IF(G8="S"," - TURMA SEMIPRESENCIAL",""))))</f>
        <v>Biotecnologia de Plantas A2-noturno (Santo André)</v>
      </c>
      <c r="D8" s="44" t="s">
        <v>3289</v>
      </c>
      <c r="E8" s="44" t="s">
        <v>3296</v>
      </c>
      <c r="F8" s="44" t="s">
        <v>3291</v>
      </c>
      <c r="G8" s="44" t="s">
        <v>16</v>
      </c>
      <c r="H8" s="44"/>
      <c r="I8" s="44" t="s">
        <v>3297</v>
      </c>
      <c r="J8" s="44" t="s">
        <v>9</v>
      </c>
      <c r="K8" s="44" t="s">
        <v>15</v>
      </c>
      <c r="L8" s="44" t="s">
        <v>3293</v>
      </c>
      <c r="M8" s="44">
        <v>10</v>
      </c>
      <c r="N8" s="44">
        <f>COUNTIF('[1]MATRICULAS EM LISTA'!$I:$I,B8)</f>
        <v>0</v>
      </c>
      <c r="O8" s="44"/>
      <c r="P8" s="44"/>
      <c r="Q8" s="44" t="s">
        <v>7</v>
      </c>
      <c r="R8" s="44"/>
      <c r="S8" s="44" t="s">
        <v>422</v>
      </c>
      <c r="T8" s="44">
        <v>16</v>
      </c>
      <c r="U8" s="44">
        <v>16</v>
      </c>
      <c r="V8" s="44" t="s">
        <v>575</v>
      </c>
      <c r="W8" s="35" t="s">
        <v>381</v>
      </c>
      <c r="X8" s="46" t="s">
        <v>775</v>
      </c>
      <c r="Y8" s="48" t="s">
        <v>3973</v>
      </c>
      <c r="Z8" s="1"/>
      <c r="AA8" s="1"/>
      <c r="AB8" s="1"/>
    </row>
    <row r="9" spans="1:28" ht="12.75" customHeight="1" x14ac:dyDescent="0.25">
      <c r="A9" s="4" t="str">
        <f>Q9</f>
        <v>BACHARELADO EM BIOTECNOLOGIA</v>
      </c>
      <c r="B9" s="4" t="str">
        <f>E9</f>
        <v>DANHZ6012-18SA</v>
      </c>
      <c r="C9" s="20" t="str">
        <f>CONCATENATE(D9," ",G9,"-",K9," (",J9,")",IF(G9="I"," - TURMA MINISTRADA EM INGLÊS",IF(G9="P"," - TURMA COMPARTILHADA COM A PÓS-GRADUAÇÃO",IF(G9="S"," - TURMA SEMIPRESENCIAL",""))))</f>
        <v>Empreendedorismo e planejamento de projetos em Biotecnologia A-diurno (Santo André)</v>
      </c>
      <c r="D9" s="44" t="s">
        <v>3340</v>
      </c>
      <c r="E9" s="44" t="s">
        <v>3341</v>
      </c>
      <c r="F9" s="44" t="s">
        <v>3342</v>
      </c>
      <c r="G9" s="44" t="s">
        <v>8</v>
      </c>
      <c r="H9" s="44" t="s">
        <v>3343</v>
      </c>
      <c r="I9" s="44"/>
      <c r="J9" s="44" t="s">
        <v>9</v>
      </c>
      <c r="K9" s="44" t="s">
        <v>10</v>
      </c>
      <c r="L9" s="44" t="s">
        <v>17</v>
      </c>
      <c r="M9" s="44">
        <v>30</v>
      </c>
      <c r="N9" s="44">
        <f>COUNTIF('[1]MATRICULAS EM LISTA'!$I:$I,B9)</f>
        <v>0</v>
      </c>
      <c r="O9" s="44"/>
      <c r="P9" s="44"/>
      <c r="Q9" s="44" t="s">
        <v>7</v>
      </c>
      <c r="R9" s="44" t="s">
        <v>907</v>
      </c>
      <c r="S9" s="44"/>
      <c r="T9" s="44">
        <v>16</v>
      </c>
      <c r="U9" s="44">
        <v>16</v>
      </c>
      <c r="V9" s="44" t="s">
        <v>575</v>
      </c>
      <c r="W9" s="35" t="s">
        <v>777</v>
      </c>
      <c r="X9" s="46" t="s">
        <v>381</v>
      </c>
      <c r="Y9" s="48" t="s">
        <v>3974</v>
      </c>
      <c r="Z9" s="1"/>
      <c r="AA9" s="1"/>
      <c r="AB9" s="1"/>
    </row>
    <row r="10" spans="1:28" ht="12.75" customHeight="1" x14ac:dyDescent="0.25">
      <c r="A10" s="4" t="str">
        <f>Q10</f>
        <v>BACHARELADO EM BIOTECNOLOGIA</v>
      </c>
      <c r="B10" s="4" t="str">
        <f>E10</f>
        <v>NANHZ6012-18SA</v>
      </c>
      <c r="C10" s="20" t="str">
        <f>CONCATENATE(D10," ",G10,"-",K10," (",J10,")",IF(G10="I"," - TURMA MINISTRADA EM INGLÊS",IF(G10="P"," - TURMA COMPARTILHADA COM A PÓS-GRADUAÇÃO",IF(G10="S"," - TURMA SEMIPRESENCIAL",""))))</f>
        <v>Empreendedorismo e planejamento de projetos em Biotecnologia A-noturno (Santo André)</v>
      </c>
      <c r="D10" s="44" t="s">
        <v>3340</v>
      </c>
      <c r="E10" s="44" t="s">
        <v>3344</v>
      </c>
      <c r="F10" s="44" t="s">
        <v>3342</v>
      </c>
      <c r="G10" s="44" t="s">
        <v>8</v>
      </c>
      <c r="H10" s="44" t="s">
        <v>3345</v>
      </c>
      <c r="I10" s="44"/>
      <c r="J10" s="44" t="s">
        <v>9</v>
      </c>
      <c r="K10" s="44" t="s">
        <v>15</v>
      </c>
      <c r="L10" s="44" t="s">
        <v>17</v>
      </c>
      <c r="M10" s="44">
        <v>30</v>
      </c>
      <c r="N10" s="44">
        <f>COUNTIF('[1]MATRICULAS EM LISTA'!$I:$I,B10)</f>
        <v>0</v>
      </c>
      <c r="O10" s="44"/>
      <c r="P10" s="44"/>
      <c r="Q10" s="44" t="s">
        <v>7</v>
      </c>
      <c r="R10" s="44" t="s">
        <v>3346</v>
      </c>
      <c r="S10" s="44"/>
      <c r="T10" s="44">
        <v>16</v>
      </c>
      <c r="U10" s="44">
        <v>16</v>
      </c>
      <c r="V10" s="44" t="s">
        <v>575</v>
      </c>
      <c r="W10" s="35" t="s">
        <v>779</v>
      </c>
      <c r="X10" s="46" t="s">
        <v>381</v>
      </c>
      <c r="Y10" s="48" t="s">
        <v>3974</v>
      </c>
      <c r="Z10" s="1"/>
      <c r="AA10" s="1"/>
      <c r="AB10" s="1"/>
    </row>
    <row r="11" spans="1:28" ht="12.75" customHeight="1" x14ac:dyDescent="0.25">
      <c r="A11" s="4" t="str">
        <f>Q11</f>
        <v>BACHARELADO EM BIOTECNOLOGIA</v>
      </c>
      <c r="B11" s="4" t="str">
        <f>E11</f>
        <v>NA1NHZ6004-18SA</v>
      </c>
      <c r="C11" s="20" t="str">
        <f>CONCATENATE(D11," ",G11,"-",K11," (",J11,")",IF(G11="I"," - TURMA MINISTRADA EM INGLÊS",IF(G11="P"," - TURMA COMPARTILHADA COM A PÓS-GRADUAÇÃO",IF(G11="S"," - TURMA SEMIPRESENCIAL",""))))</f>
        <v>Enzimologia e Biocatálise A1-noturno (Santo André)</v>
      </c>
      <c r="D11" s="44" t="s">
        <v>3281</v>
      </c>
      <c r="E11" s="44" t="s">
        <v>3286</v>
      </c>
      <c r="F11" s="44" t="s">
        <v>3283</v>
      </c>
      <c r="G11" s="44" t="s">
        <v>13</v>
      </c>
      <c r="H11" s="44" t="s">
        <v>3287</v>
      </c>
      <c r="I11" s="44" t="s">
        <v>3288</v>
      </c>
      <c r="J11" s="44" t="s">
        <v>9</v>
      </c>
      <c r="K11" s="44" t="s">
        <v>15</v>
      </c>
      <c r="L11" s="44" t="s">
        <v>213</v>
      </c>
      <c r="M11" s="44">
        <v>30</v>
      </c>
      <c r="N11" s="44">
        <f>COUNTIF('[1]MATRICULAS EM LISTA'!$I:$I,B11)</f>
        <v>0</v>
      </c>
      <c r="O11" s="44"/>
      <c r="P11" s="44"/>
      <c r="Q11" s="44" t="s">
        <v>7</v>
      </c>
      <c r="R11" s="50" t="s">
        <v>3975</v>
      </c>
      <c r="S11" s="50" t="s">
        <v>3975</v>
      </c>
      <c r="T11" s="44">
        <v>24</v>
      </c>
      <c r="U11" s="44">
        <v>24</v>
      </c>
      <c r="V11" s="44" t="s">
        <v>575</v>
      </c>
      <c r="W11" s="35" t="s">
        <v>1450</v>
      </c>
      <c r="X11" s="46" t="s">
        <v>523</v>
      </c>
      <c r="Y11" s="48" t="s">
        <v>3974</v>
      </c>
      <c r="Z11" s="1"/>
      <c r="AA11" s="1"/>
      <c r="AB11" s="1"/>
    </row>
    <row r="12" spans="1:28" ht="12.75" customHeight="1" x14ac:dyDescent="0.25">
      <c r="A12" s="4" t="str">
        <f>Q12</f>
        <v>BACHARELADO EM BIOTECNOLOGIA</v>
      </c>
      <c r="B12" s="4" t="str">
        <f>E12</f>
        <v>DANHZ6004-18SA</v>
      </c>
      <c r="C12" s="20" t="str">
        <f>CONCATENATE(D12," ",G12,"-",K12," (",J12,")",IF(G12="I"," - TURMA MINISTRADA EM INGLÊS",IF(G12="P"," - TURMA COMPARTILHADA COM A PÓS-GRADUAÇÃO",IF(G12="S"," - TURMA SEMIPRESENCIAL",""))))</f>
        <v>Enzimologia e Biocatálise A-diurno (Santo André)</v>
      </c>
      <c r="D12" s="44" t="s">
        <v>3281</v>
      </c>
      <c r="E12" s="44" t="s">
        <v>3282</v>
      </c>
      <c r="F12" s="44" t="s">
        <v>3283</v>
      </c>
      <c r="G12" s="44" t="s">
        <v>8</v>
      </c>
      <c r="H12" s="44" t="s">
        <v>3284</v>
      </c>
      <c r="I12" s="44" t="s">
        <v>3285</v>
      </c>
      <c r="J12" s="44" t="s">
        <v>9</v>
      </c>
      <c r="K12" s="44" t="s">
        <v>10</v>
      </c>
      <c r="L12" s="44" t="s">
        <v>213</v>
      </c>
      <c r="M12" s="44">
        <v>30</v>
      </c>
      <c r="N12" s="44">
        <f>COUNTIF('[1]MATRICULAS EM LISTA'!$I:$I,B12)</f>
        <v>0</v>
      </c>
      <c r="O12" s="44"/>
      <c r="P12" s="44"/>
      <c r="Q12" s="44" t="s">
        <v>7</v>
      </c>
      <c r="R12" s="50" t="s">
        <v>3975</v>
      </c>
      <c r="S12" s="50" t="s">
        <v>3975</v>
      </c>
      <c r="T12" s="44">
        <v>24</v>
      </c>
      <c r="U12" s="44">
        <v>24</v>
      </c>
      <c r="V12" s="44" t="s">
        <v>575</v>
      </c>
      <c r="W12" s="35" t="s">
        <v>515</v>
      </c>
      <c r="X12" s="46" t="s">
        <v>520</v>
      </c>
      <c r="Y12" s="48" t="s">
        <v>3974</v>
      </c>
      <c r="Z12" s="1"/>
      <c r="AA12" s="1"/>
      <c r="AB12" s="1"/>
    </row>
    <row r="13" spans="1:28" ht="12.75" customHeight="1" x14ac:dyDescent="0.25">
      <c r="A13" s="4" t="str">
        <f>Q13</f>
        <v>BACHARELADO EM BIOTECNOLOGIA</v>
      </c>
      <c r="B13" s="4" t="str">
        <f>E13</f>
        <v>DAESZB022-17SA</v>
      </c>
      <c r="C13" s="20" t="str">
        <f>CONCATENATE(D13," ",G13,"-",K13," (",J13,")",IF(G13="I"," - TURMA MINISTRADA EM INGLÊS",IF(G13="P"," - TURMA COMPARTILHADA COM A PÓS-GRADUAÇÃO",IF(G13="S"," - TURMA SEMIPRESENCIAL",""))))</f>
        <v>Introdução à Bioinformática A-diurno (Santo André)</v>
      </c>
      <c r="D13" s="44" t="s">
        <v>1528</v>
      </c>
      <c r="E13" s="44" t="s">
        <v>1529</v>
      </c>
      <c r="F13" s="44" t="s">
        <v>1530</v>
      </c>
      <c r="G13" s="44" t="s">
        <v>8</v>
      </c>
      <c r="H13" s="44" t="s">
        <v>1531</v>
      </c>
      <c r="I13" s="44" t="s">
        <v>1532</v>
      </c>
      <c r="J13" s="44" t="s">
        <v>9</v>
      </c>
      <c r="K13" s="44" t="s">
        <v>10</v>
      </c>
      <c r="L13" s="44" t="s">
        <v>212</v>
      </c>
      <c r="M13" s="44">
        <v>30</v>
      </c>
      <c r="N13" s="44">
        <f>COUNTIF('[1]MATRICULAS EM LISTA'!$I:$I,B13)</f>
        <v>0</v>
      </c>
      <c r="O13" s="44"/>
      <c r="P13" s="44"/>
      <c r="Q13" s="44" t="s">
        <v>7</v>
      </c>
      <c r="R13" s="44" t="s">
        <v>1139</v>
      </c>
      <c r="S13" s="44" t="s">
        <v>1139</v>
      </c>
      <c r="T13" s="44">
        <v>16</v>
      </c>
      <c r="U13" s="44">
        <v>16</v>
      </c>
      <c r="V13" s="44" t="s">
        <v>575</v>
      </c>
      <c r="W13" s="35" t="s">
        <v>1459</v>
      </c>
      <c r="X13" s="46" t="s">
        <v>795</v>
      </c>
      <c r="Y13" s="48" t="s">
        <v>3974</v>
      </c>
      <c r="Z13" s="1"/>
      <c r="AA13" s="1"/>
      <c r="AB13" s="1"/>
    </row>
    <row r="14" spans="1:28" ht="12.75" customHeight="1" x14ac:dyDescent="0.25">
      <c r="A14" s="4" t="str">
        <f>Q14</f>
        <v>BACHARELADO EM BIOTECNOLOGIA</v>
      </c>
      <c r="B14" s="4" t="str">
        <f>E14</f>
        <v>NAESZB022-17SA</v>
      </c>
      <c r="C14" s="20" t="str">
        <f>CONCATENATE(D14," ",G14,"-",K14," (",J14,")",IF(G14="I"," - TURMA MINISTRADA EM INGLÊS",IF(G14="P"," - TURMA COMPARTILHADA COM A PÓS-GRADUAÇÃO",IF(G14="S"," - TURMA SEMIPRESENCIAL",""))))</f>
        <v>Introdução à Bioinformática A-noturno (Santo André)</v>
      </c>
      <c r="D14" s="44" t="s">
        <v>1528</v>
      </c>
      <c r="E14" s="44" t="s">
        <v>2504</v>
      </c>
      <c r="F14" s="44" t="s">
        <v>1530</v>
      </c>
      <c r="G14" s="44" t="s">
        <v>8</v>
      </c>
      <c r="H14" s="44" t="s">
        <v>2505</v>
      </c>
      <c r="I14" s="44" t="s">
        <v>2506</v>
      </c>
      <c r="J14" s="44" t="s">
        <v>9</v>
      </c>
      <c r="K14" s="44" t="s">
        <v>15</v>
      </c>
      <c r="L14" s="44" t="s">
        <v>212</v>
      </c>
      <c r="M14" s="44">
        <v>30</v>
      </c>
      <c r="N14" s="44">
        <f>COUNTIF('[1]MATRICULAS EM LISTA'!$I:$I,B14)</f>
        <v>0</v>
      </c>
      <c r="O14" s="44"/>
      <c r="P14" s="44"/>
      <c r="Q14" s="44" t="s">
        <v>7</v>
      </c>
      <c r="R14" s="44" t="s">
        <v>1139</v>
      </c>
      <c r="S14" s="44" t="s">
        <v>1139</v>
      </c>
      <c r="T14" s="44">
        <v>16</v>
      </c>
      <c r="U14" s="44">
        <v>16</v>
      </c>
      <c r="V14" s="44" t="s">
        <v>575</v>
      </c>
      <c r="W14" s="35" t="s">
        <v>1458</v>
      </c>
      <c r="X14" s="46" t="s">
        <v>789</v>
      </c>
      <c r="Y14" s="48" t="s">
        <v>3974</v>
      </c>
      <c r="Z14" s="1"/>
      <c r="AA14" s="1"/>
      <c r="AB14" s="1"/>
    </row>
    <row r="15" spans="1:28" ht="12.75" customHeight="1" x14ac:dyDescent="0.25">
      <c r="A15" s="4" t="str">
        <f>Q15</f>
        <v>BACHARELADO EM BIOTECNOLOGIA</v>
      </c>
      <c r="B15" s="4" t="str">
        <f>E15</f>
        <v>DA1NHT1056-15SA</v>
      </c>
      <c r="C15" s="20" t="str">
        <f>CONCATENATE(D15," ",G15,"-",K15," (",J15,")",IF(G15="I"," - TURMA MINISTRADA EM INGLÊS",IF(G15="P"," - TURMA COMPARTILHADA COM A PÓS-GRADUAÇÃO",IF(G15="S"," - TURMA SEMIPRESENCIAL",""))))</f>
        <v>Microbiologia A1-diurno (Santo André)</v>
      </c>
      <c r="D15" s="44" t="s">
        <v>1026</v>
      </c>
      <c r="E15" s="44" t="s">
        <v>3324</v>
      </c>
      <c r="F15" s="44" t="s">
        <v>1027</v>
      </c>
      <c r="G15" s="44" t="s">
        <v>13</v>
      </c>
      <c r="H15" s="44" t="s">
        <v>3325</v>
      </c>
      <c r="I15" s="44" t="s">
        <v>3326</v>
      </c>
      <c r="J15" s="44" t="s">
        <v>9</v>
      </c>
      <c r="K15" s="44" t="s">
        <v>10</v>
      </c>
      <c r="L15" s="44" t="s">
        <v>213</v>
      </c>
      <c r="M15" s="44">
        <v>10</v>
      </c>
      <c r="N15" s="44">
        <f>COUNTIF('[1]MATRICULAS EM LISTA'!$I:$I,B15)</f>
        <v>0</v>
      </c>
      <c r="O15" s="44" t="s">
        <v>14</v>
      </c>
      <c r="P15" s="44"/>
      <c r="Q15" s="44" t="s">
        <v>7</v>
      </c>
      <c r="R15" s="44" t="s">
        <v>372</v>
      </c>
      <c r="S15" s="44" t="s">
        <v>372</v>
      </c>
      <c r="T15" s="44">
        <v>24</v>
      </c>
      <c r="U15" s="44">
        <v>24</v>
      </c>
      <c r="V15" s="44" t="s">
        <v>575</v>
      </c>
      <c r="W15" s="35" t="s">
        <v>524</v>
      </c>
      <c r="X15" s="46" t="s">
        <v>528</v>
      </c>
      <c r="Y15" s="48" t="s">
        <v>3973</v>
      </c>
      <c r="Z15" s="1"/>
      <c r="AA15" s="1"/>
      <c r="AB15" s="1"/>
    </row>
    <row r="16" spans="1:28" ht="12.75" customHeight="1" x14ac:dyDescent="0.25">
      <c r="A16" s="4" t="str">
        <f>Q16</f>
        <v>BACHARELADO EM BIOTECNOLOGIA</v>
      </c>
      <c r="B16" s="4" t="str">
        <f>E16</f>
        <v>NA1NHT1056-15SA</v>
      </c>
      <c r="C16" s="20" t="str">
        <f>CONCATENATE(D16," ",G16,"-",K16," (",J16,")",IF(G16="I"," - TURMA MINISTRADA EM INGLÊS",IF(G16="P"," - TURMA COMPARTILHADA COM A PÓS-GRADUAÇÃO",IF(G16="S"," - TURMA SEMIPRESENCIAL",""))))</f>
        <v>Microbiologia A1-noturno (Santo André)</v>
      </c>
      <c r="D16" s="44" t="s">
        <v>1026</v>
      </c>
      <c r="E16" s="44" t="s">
        <v>3329</v>
      </c>
      <c r="F16" s="44" t="s">
        <v>1027</v>
      </c>
      <c r="G16" s="44" t="s">
        <v>13</v>
      </c>
      <c r="H16" s="44" t="s">
        <v>3330</v>
      </c>
      <c r="I16" s="44" t="s">
        <v>1513</v>
      </c>
      <c r="J16" s="44" t="s">
        <v>9</v>
      </c>
      <c r="K16" s="44" t="s">
        <v>15</v>
      </c>
      <c r="L16" s="44" t="s">
        <v>213</v>
      </c>
      <c r="M16" s="44">
        <v>10</v>
      </c>
      <c r="N16" s="44">
        <f>COUNTIF('[1]MATRICULAS EM LISTA'!$I:$I,B16)</f>
        <v>0</v>
      </c>
      <c r="O16" s="44" t="s">
        <v>14</v>
      </c>
      <c r="P16" s="44"/>
      <c r="Q16" s="44" t="s">
        <v>7</v>
      </c>
      <c r="R16" s="44" t="s">
        <v>1028</v>
      </c>
      <c r="S16" s="44" t="s">
        <v>1028</v>
      </c>
      <c r="T16" s="44">
        <v>24</v>
      </c>
      <c r="U16" s="44">
        <v>24</v>
      </c>
      <c r="V16" s="44" t="s">
        <v>575</v>
      </c>
      <c r="W16" s="35" t="s">
        <v>512</v>
      </c>
      <c r="X16" s="46" t="s">
        <v>531</v>
      </c>
      <c r="Y16" s="48" t="s">
        <v>3973</v>
      </c>
      <c r="Z16" s="1"/>
      <c r="AA16" s="1"/>
      <c r="AB16" s="1"/>
    </row>
    <row r="17" spans="1:28" ht="12.75" customHeight="1" x14ac:dyDescent="0.25">
      <c r="A17" s="4" t="str">
        <f>Q17</f>
        <v>BACHARELADO EM BIOTECNOLOGIA</v>
      </c>
      <c r="B17" s="4" t="str">
        <f>E17</f>
        <v>DA2NHT1056-15SA</v>
      </c>
      <c r="C17" s="20" t="str">
        <f>CONCATENATE(D17," ",G17,"-",K17," (",J17,")",IF(G17="I"," - TURMA MINISTRADA EM INGLÊS",IF(G17="P"," - TURMA COMPARTILHADA COM A PÓS-GRADUAÇÃO",IF(G17="S"," - TURMA SEMIPRESENCIAL",""))))</f>
        <v>Microbiologia A2-diurno (Santo André)</v>
      </c>
      <c r="D17" s="44" t="s">
        <v>1026</v>
      </c>
      <c r="E17" s="44" t="s">
        <v>3327</v>
      </c>
      <c r="F17" s="44" t="s">
        <v>1027</v>
      </c>
      <c r="G17" s="44" t="s">
        <v>16</v>
      </c>
      <c r="H17" s="44" t="s">
        <v>3328</v>
      </c>
      <c r="I17" s="44" t="s">
        <v>1029</v>
      </c>
      <c r="J17" s="44" t="s">
        <v>9</v>
      </c>
      <c r="K17" s="44" t="s">
        <v>10</v>
      </c>
      <c r="L17" s="44" t="s">
        <v>213</v>
      </c>
      <c r="M17" s="44">
        <v>10</v>
      </c>
      <c r="N17" s="44">
        <f>COUNTIF('[1]MATRICULAS EM LISTA'!$I:$I,B17)</f>
        <v>0</v>
      </c>
      <c r="O17" s="44" t="s">
        <v>14</v>
      </c>
      <c r="P17" s="44"/>
      <c r="Q17" s="44" t="s">
        <v>7</v>
      </c>
      <c r="R17" s="44" t="s">
        <v>372</v>
      </c>
      <c r="S17" s="44" t="s">
        <v>372</v>
      </c>
      <c r="T17" s="44">
        <v>24</v>
      </c>
      <c r="U17" s="44">
        <v>24</v>
      </c>
      <c r="V17" s="44" t="s">
        <v>575</v>
      </c>
      <c r="W17" s="35" t="s">
        <v>524</v>
      </c>
      <c r="X17" s="46" t="s">
        <v>528</v>
      </c>
      <c r="Y17" s="48" t="s">
        <v>3973</v>
      </c>
      <c r="Z17" s="1"/>
      <c r="AA17" s="1"/>
      <c r="AB17" s="1"/>
    </row>
    <row r="18" spans="1:28" ht="12.75" customHeight="1" x14ac:dyDescent="0.25">
      <c r="A18" s="4" t="str">
        <f>Q18</f>
        <v>BACHARELADO EM BIOTECNOLOGIA</v>
      </c>
      <c r="B18" s="4" t="str">
        <f>E18</f>
        <v>NA2NHT1056-15SA</v>
      </c>
      <c r="C18" s="20" t="str">
        <f>CONCATENATE(D18," ",G18,"-",K18," (",J18,")",IF(G18="I"," - TURMA MINISTRADA EM INGLÊS",IF(G18="P"," - TURMA COMPARTILHADA COM A PÓS-GRADUAÇÃO",IF(G18="S"," - TURMA SEMIPRESENCIAL",""))))</f>
        <v>Microbiologia A2-noturno (Santo André)</v>
      </c>
      <c r="D18" s="44" t="s">
        <v>1026</v>
      </c>
      <c r="E18" s="44" t="s">
        <v>3331</v>
      </c>
      <c r="F18" s="44" t="s">
        <v>1027</v>
      </c>
      <c r="G18" s="44" t="s">
        <v>16</v>
      </c>
      <c r="H18" s="44" t="s">
        <v>3332</v>
      </c>
      <c r="I18" s="44" t="s">
        <v>3333</v>
      </c>
      <c r="J18" s="44" t="s">
        <v>9</v>
      </c>
      <c r="K18" s="44" t="s">
        <v>15</v>
      </c>
      <c r="L18" s="44" t="s">
        <v>213</v>
      </c>
      <c r="M18" s="44">
        <v>10</v>
      </c>
      <c r="N18" s="44">
        <f>COUNTIF('[1]MATRICULAS EM LISTA'!$I:$I,B18)</f>
        <v>0</v>
      </c>
      <c r="O18" s="44" t="s">
        <v>14</v>
      </c>
      <c r="P18" s="44"/>
      <c r="Q18" s="44" t="s">
        <v>7</v>
      </c>
      <c r="R18" s="44" t="s">
        <v>1028</v>
      </c>
      <c r="S18" s="44" t="s">
        <v>1028</v>
      </c>
      <c r="T18" s="44">
        <v>24</v>
      </c>
      <c r="U18" s="44">
        <v>24</v>
      </c>
      <c r="V18" s="44" t="s">
        <v>575</v>
      </c>
      <c r="W18" s="35" t="s">
        <v>512</v>
      </c>
      <c r="X18" s="46" t="s">
        <v>531</v>
      </c>
      <c r="Y18" s="48" t="s">
        <v>3973</v>
      </c>
      <c r="Z18" s="1"/>
      <c r="AA18" s="1"/>
      <c r="AB18" s="1"/>
    </row>
    <row r="19" spans="1:28" ht="12.75" customHeight="1" x14ac:dyDescent="0.25">
      <c r="A19" s="4" t="str">
        <f>Q19</f>
        <v>BACHARELADO EM CIÊNCIA DA COMPUTAÇÃO</v>
      </c>
      <c r="B19" s="4" t="str">
        <f>E19</f>
        <v>DA1MCTA001-17SA</v>
      </c>
      <c r="C19" s="20" t="str">
        <f>CONCATENATE(D19," ",G19,"-",K19," (",J19,")",IF(G19="I"," - TURMA MINISTRADA EM INGLÊS",IF(G19="P"," - TURMA COMPARTILHADA COM A PÓS-GRADUAÇÃO",IF(G19="S"," - TURMA SEMIPRESENCIAL",""))))</f>
        <v>Algoritmos e Estruturas de Dados I A1-diurno (Santo André)</v>
      </c>
      <c r="D19" s="44" t="s">
        <v>1538</v>
      </c>
      <c r="E19" s="44" t="s">
        <v>1539</v>
      </c>
      <c r="F19" s="44" t="s">
        <v>1540</v>
      </c>
      <c r="G19" s="44" t="s">
        <v>13</v>
      </c>
      <c r="H19" s="44" t="s">
        <v>1541</v>
      </c>
      <c r="I19" s="44"/>
      <c r="J19" s="44" t="s">
        <v>9</v>
      </c>
      <c r="K19" s="44" t="s">
        <v>10</v>
      </c>
      <c r="L19" s="44" t="s">
        <v>210</v>
      </c>
      <c r="M19" s="44">
        <v>75</v>
      </c>
      <c r="N19" s="44">
        <f>COUNTIF('[1]MATRICULAS EM LISTA'!$I:$I,B19)</f>
        <v>0</v>
      </c>
      <c r="O19" s="44" t="s">
        <v>14</v>
      </c>
      <c r="P19" s="44" t="s">
        <v>14</v>
      </c>
      <c r="Q19" s="44" t="s">
        <v>12</v>
      </c>
      <c r="R19" s="44" t="s">
        <v>376</v>
      </c>
      <c r="S19" s="44" t="s">
        <v>376</v>
      </c>
      <c r="T19" s="44">
        <v>16</v>
      </c>
      <c r="U19" s="44">
        <v>16</v>
      </c>
      <c r="V19" s="44" t="s">
        <v>575</v>
      </c>
      <c r="W19" s="35" t="s">
        <v>751</v>
      </c>
      <c r="X19" s="46" t="s">
        <v>381</v>
      </c>
      <c r="Y19" s="48" t="s">
        <v>3974</v>
      </c>
      <c r="Z19" s="1"/>
      <c r="AA19" s="1"/>
      <c r="AB19" s="1"/>
    </row>
    <row r="20" spans="1:28" ht="12.75" customHeight="1" x14ac:dyDescent="0.25">
      <c r="A20" s="4" t="str">
        <f>Q20</f>
        <v>BACHARELADO EM CIÊNCIA DA COMPUTAÇÃO</v>
      </c>
      <c r="B20" s="4" t="str">
        <f>E20</f>
        <v>DA2MCTA001-17SA</v>
      </c>
      <c r="C20" s="20" t="str">
        <f>CONCATENATE(D20," ",G20,"-",K20," (",J20,")",IF(G20="I"," - TURMA MINISTRADA EM INGLÊS",IF(G20="P"," - TURMA COMPARTILHADA COM A PÓS-GRADUAÇÃO",IF(G20="S"," - TURMA SEMIPRESENCIAL",""))))</f>
        <v>Algoritmos e Estruturas de Dados I A2-diurno (Santo André)</v>
      </c>
      <c r="D20" s="44" t="s">
        <v>1538</v>
      </c>
      <c r="E20" s="44" t="s">
        <v>1542</v>
      </c>
      <c r="F20" s="44" t="s">
        <v>1540</v>
      </c>
      <c r="G20" s="44" t="s">
        <v>16</v>
      </c>
      <c r="H20" s="44" t="s">
        <v>1543</v>
      </c>
      <c r="I20" s="44"/>
      <c r="J20" s="44" t="s">
        <v>9</v>
      </c>
      <c r="K20" s="44" t="s">
        <v>10</v>
      </c>
      <c r="L20" s="44" t="s">
        <v>210</v>
      </c>
      <c r="M20" s="44">
        <v>75</v>
      </c>
      <c r="N20" s="44">
        <f>COUNTIF('[1]MATRICULAS EM LISTA'!$I:$I,B20)</f>
        <v>0</v>
      </c>
      <c r="O20" s="44" t="s">
        <v>14</v>
      </c>
      <c r="P20" s="44" t="s">
        <v>14</v>
      </c>
      <c r="Q20" s="44" t="s">
        <v>12</v>
      </c>
      <c r="R20" s="44" t="s">
        <v>258</v>
      </c>
      <c r="S20" s="44" t="s">
        <v>258</v>
      </c>
      <c r="T20" s="44">
        <v>16</v>
      </c>
      <c r="U20" s="44">
        <v>16</v>
      </c>
      <c r="V20" s="44" t="s">
        <v>575</v>
      </c>
      <c r="W20" s="35" t="s">
        <v>751</v>
      </c>
      <c r="X20" s="46" t="s">
        <v>381</v>
      </c>
      <c r="Y20" s="48" t="s">
        <v>3974</v>
      </c>
      <c r="Z20" s="1"/>
      <c r="AA20" s="1"/>
      <c r="AB20" s="1"/>
    </row>
    <row r="21" spans="1:28" ht="12.75" customHeight="1" x14ac:dyDescent="0.25">
      <c r="A21" s="4" t="str">
        <f>Q21</f>
        <v>BACHARELADO EM CIÊNCIA DA COMPUTAÇÃO</v>
      </c>
      <c r="B21" s="4" t="str">
        <f>E21</f>
        <v>NA2MCTA001-17SA</v>
      </c>
      <c r="C21" s="20" t="str">
        <f>CONCATENATE(D21," ",G21,"-",K21," (",J21,")",IF(G21="I"," - TURMA MINISTRADA EM INGLÊS",IF(G21="P"," - TURMA COMPARTILHADA COM A PÓS-GRADUAÇÃO",IF(G21="S"," - TURMA SEMIPRESENCIAL",""))))</f>
        <v>Algoritmos e Estruturas de Dados I A2-noturno (Santo André)</v>
      </c>
      <c r="D21" s="44" t="s">
        <v>1538</v>
      </c>
      <c r="E21" s="44" t="s">
        <v>1544</v>
      </c>
      <c r="F21" s="44" t="s">
        <v>1540</v>
      </c>
      <c r="G21" s="44" t="s">
        <v>16</v>
      </c>
      <c r="H21" s="44" t="s">
        <v>1545</v>
      </c>
      <c r="I21" s="44"/>
      <c r="J21" s="44" t="s">
        <v>9</v>
      </c>
      <c r="K21" s="44" t="s">
        <v>15</v>
      </c>
      <c r="L21" s="44" t="s">
        <v>210</v>
      </c>
      <c r="M21" s="44">
        <v>75</v>
      </c>
      <c r="N21" s="44">
        <f>COUNTIF('[1]MATRICULAS EM LISTA'!$I:$I,B21)</f>
        <v>0</v>
      </c>
      <c r="O21" s="44" t="s">
        <v>14</v>
      </c>
      <c r="P21" s="44" t="s">
        <v>14</v>
      </c>
      <c r="Q21" s="44" t="s">
        <v>12</v>
      </c>
      <c r="R21" s="44" t="s">
        <v>376</v>
      </c>
      <c r="S21" s="44" t="s">
        <v>376</v>
      </c>
      <c r="T21" s="44">
        <v>16</v>
      </c>
      <c r="U21" s="44">
        <v>16</v>
      </c>
      <c r="V21" s="44" t="s">
        <v>575</v>
      </c>
      <c r="W21" s="35" t="s">
        <v>752</v>
      </c>
      <c r="X21" s="46" t="s">
        <v>381</v>
      </c>
      <c r="Y21" s="48" t="s">
        <v>3974</v>
      </c>
      <c r="Z21" s="1"/>
      <c r="AA21" s="1"/>
      <c r="AB21" s="1"/>
    </row>
    <row r="22" spans="1:28" ht="12.75" customHeight="1" x14ac:dyDescent="0.25">
      <c r="A22" s="4" t="str">
        <f>Q22</f>
        <v>BACHARELADO EM CIÊNCIA DA COMPUTAÇÃO</v>
      </c>
      <c r="B22" s="4" t="str">
        <f>E22</f>
        <v>NA3MCTA001-17SA</v>
      </c>
      <c r="C22" s="20" t="str">
        <f>CONCATENATE(D22," ",G22,"-",K22," (",J22,")",IF(G22="I"," - TURMA MINISTRADA EM INGLÊS",IF(G22="P"," - TURMA COMPARTILHADA COM A PÓS-GRADUAÇÃO",IF(G22="S"," - TURMA SEMIPRESENCIAL",""))))</f>
        <v>Algoritmos e Estruturas de Dados I A3-noturno (Santo André)</v>
      </c>
      <c r="D22" s="44" t="s">
        <v>1538</v>
      </c>
      <c r="E22" s="44" t="s">
        <v>1546</v>
      </c>
      <c r="F22" s="44" t="s">
        <v>1540</v>
      </c>
      <c r="G22" s="44" t="s">
        <v>18</v>
      </c>
      <c r="H22" s="44" t="s">
        <v>1547</v>
      </c>
      <c r="I22" s="44"/>
      <c r="J22" s="44" t="s">
        <v>9</v>
      </c>
      <c r="K22" s="44" t="s">
        <v>15</v>
      </c>
      <c r="L22" s="44" t="s">
        <v>210</v>
      </c>
      <c r="M22" s="44">
        <v>75</v>
      </c>
      <c r="N22" s="44">
        <f>COUNTIF('[1]MATRICULAS EM LISTA'!$I:$I,B22)</f>
        <v>0</v>
      </c>
      <c r="O22" s="44" t="s">
        <v>14</v>
      </c>
      <c r="P22" s="44" t="s">
        <v>14</v>
      </c>
      <c r="Q22" s="44" t="s">
        <v>12</v>
      </c>
      <c r="R22" s="44" t="s">
        <v>258</v>
      </c>
      <c r="S22" s="44" t="s">
        <v>258</v>
      </c>
      <c r="T22" s="44">
        <v>16</v>
      </c>
      <c r="U22" s="44">
        <v>16</v>
      </c>
      <c r="V22" s="44" t="s">
        <v>575</v>
      </c>
      <c r="W22" s="35" t="s">
        <v>752</v>
      </c>
      <c r="X22" s="46" t="s">
        <v>381</v>
      </c>
      <c r="Y22" s="48" t="s">
        <v>3974</v>
      </c>
      <c r="Z22" s="1"/>
      <c r="AA22" s="1"/>
      <c r="AB22" s="1"/>
    </row>
    <row r="23" spans="1:28" ht="12.75" customHeight="1" x14ac:dyDescent="0.25">
      <c r="A23" s="4" t="str">
        <f>Q23</f>
        <v>BACHARELADO EM CIÊNCIA DA COMPUTAÇÃO</v>
      </c>
      <c r="B23" s="4" t="str">
        <f>E23</f>
        <v>DAMCZA035-17SA</v>
      </c>
      <c r="C23" s="20" t="str">
        <f>CONCATENATE(D23," ",G23,"-",K23," (",J23,")",IF(G23="I"," - TURMA MINISTRADA EM INGLÊS",IF(G23="P"," - TURMA COMPARTILHADA COM A PÓS-GRADUAÇÃO",IF(G23="S"," - TURMA SEMIPRESENCIAL",""))))</f>
        <v>Algoritmos Probabilísticos A-diurno (Santo André)</v>
      </c>
      <c r="D23" s="44" t="s">
        <v>3656</v>
      </c>
      <c r="E23" s="44" t="s">
        <v>3657</v>
      </c>
      <c r="F23" s="44" t="s">
        <v>3658</v>
      </c>
      <c r="G23" s="44" t="s">
        <v>8</v>
      </c>
      <c r="H23" s="44" t="s">
        <v>3659</v>
      </c>
      <c r="I23" s="44"/>
      <c r="J23" s="44" t="s">
        <v>9</v>
      </c>
      <c r="K23" s="44" t="s">
        <v>10</v>
      </c>
      <c r="L23" s="44" t="s">
        <v>17</v>
      </c>
      <c r="M23" s="44">
        <v>75</v>
      </c>
      <c r="N23" s="44">
        <f>COUNTIF('[1]MATRICULAS EM LISTA'!$I:$I,B23)</f>
        <v>0</v>
      </c>
      <c r="O23" s="44"/>
      <c r="P23" s="44"/>
      <c r="Q23" s="44" t="s">
        <v>12</v>
      </c>
      <c r="R23" s="44" t="s">
        <v>1019</v>
      </c>
      <c r="S23" s="44"/>
      <c r="T23" s="44">
        <v>16</v>
      </c>
      <c r="U23" s="44">
        <v>16</v>
      </c>
      <c r="V23" s="44" t="s">
        <v>575</v>
      </c>
      <c r="W23" s="35" t="s">
        <v>743</v>
      </c>
      <c r="X23" s="46" t="s">
        <v>381</v>
      </c>
      <c r="Y23" s="48" t="s">
        <v>3974</v>
      </c>
      <c r="Z23" s="1"/>
      <c r="AA23" s="1"/>
      <c r="AB23" s="1"/>
    </row>
    <row r="24" spans="1:28" ht="12.75" customHeight="1" x14ac:dyDescent="0.25">
      <c r="A24" s="4" t="str">
        <f>Q24</f>
        <v>BACHARELADO EM CIÊNCIA DA COMPUTAÇÃO</v>
      </c>
      <c r="B24" s="4" t="str">
        <f>E24</f>
        <v>DAMCTA003-17SA</v>
      </c>
      <c r="C24" s="20" t="str">
        <f>CONCATENATE(D24," ",G24,"-",K24," (",J24,")",IF(G24="I"," - TURMA MINISTRADA EM INGLÊS",IF(G24="P"," - TURMA COMPARTILHADA COM A PÓS-GRADUAÇÃO",IF(G24="S"," - TURMA SEMIPRESENCIAL",""))))</f>
        <v>Análise de Algoritmos A-diurno (Santo André)</v>
      </c>
      <c r="D24" s="44" t="s">
        <v>3723</v>
      </c>
      <c r="E24" s="44" t="s">
        <v>818</v>
      </c>
      <c r="F24" s="44" t="s">
        <v>3724</v>
      </c>
      <c r="G24" s="44" t="s">
        <v>8</v>
      </c>
      <c r="H24" s="44" t="s">
        <v>3725</v>
      </c>
      <c r="I24" s="44"/>
      <c r="J24" s="44" t="s">
        <v>9</v>
      </c>
      <c r="K24" s="44" t="s">
        <v>10</v>
      </c>
      <c r="L24" s="44" t="s">
        <v>17</v>
      </c>
      <c r="M24" s="44">
        <v>20</v>
      </c>
      <c r="N24" s="44">
        <f>COUNTIF('[1]MATRICULAS EM LISTA'!$I:$I,B24)</f>
        <v>0</v>
      </c>
      <c r="O24" s="44" t="s">
        <v>14</v>
      </c>
      <c r="P24" s="44"/>
      <c r="Q24" s="44" t="s">
        <v>12</v>
      </c>
      <c r="R24" s="44" t="s">
        <v>1560</v>
      </c>
      <c r="S24" s="44"/>
      <c r="T24" s="44">
        <v>16</v>
      </c>
      <c r="U24" s="44">
        <v>16</v>
      </c>
      <c r="V24" s="44" t="s">
        <v>575</v>
      </c>
      <c r="W24" s="35" t="s">
        <v>3908</v>
      </c>
      <c r="X24" s="46" t="s">
        <v>381</v>
      </c>
      <c r="Y24" s="48" t="s">
        <v>3974</v>
      </c>
      <c r="Z24" s="1"/>
      <c r="AA24" s="1"/>
      <c r="AB24" s="1"/>
    </row>
    <row r="25" spans="1:28" ht="12.75" customHeight="1" x14ac:dyDescent="0.25">
      <c r="A25" s="4" t="str">
        <f>Q25</f>
        <v>BACHARELADO EM CIÊNCIA DA COMPUTAÇÃO</v>
      </c>
      <c r="B25" s="4" t="str">
        <f>E25</f>
        <v>NAMCZA004-13SA</v>
      </c>
      <c r="C25" s="20" t="str">
        <f>CONCATENATE(D25," ",G25,"-",K25," (",J25,")",IF(G25="I"," - TURMA MINISTRADA EM INGLÊS",IF(G25="P"," - TURMA COMPARTILHADA COM A PÓS-GRADUAÇÃO",IF(G25="S"," - TURMA SEMIPRESENCIAL",""))))</f>
        <v>Avaliação de Desempenho de Redes A-noturno (Santo André)</v>
      </c>
      <c r="D25" s="44" t="s">
        <v>3652</v>
      </c>
      <c r="E25" s="44" t="s">
        <v>3653</v>
      </c>
      <c r="F25" s="44" t="s">
        <v>3654</v>
      </c>
      <c r="G25" s="44" t="s">
        <v>8</v>
      </c>
      <c r="H25" s="44" t="s">
        <v>3655</v>
      </c>
      <c r="I25" s="44"/>
      <c r="J25" s="44" t="s">
        <v>9</v>
      </c>
      <c r="K25" s="44" t="s">
        <v>15</v>
      </c>
      <c r="L25" s="44" t="s">
        <v>212</v>
      </c>
      <c r="M25" s="44">
        <v>75</v>
      </c>
      <c r="N25" s="44">
        <f>COUNTIF('[1]MATRICULAS EM LISTA'!$I:$I,B25)</f>
        <v>0</v>
      </c>
      <c r="O25" s="44"/>
      <c r="P25" s="44"/>
      <c r="Q25" s="44" t="s">
        <v>12</v>
      </c>
      <c r="R25" s="44" t="s">
        <v>577</v>
      </c>
      <c r="S25" s="44" t="s">
        <v>577</v>
      </c>
      <c r="T25" s="44">
        <v>16</v>
      </c>
      <c r="U25" s="44">
        <v>16</v>
      </c>
      <c r="V25" s="44" t="s">
        <v>575</v>
      </c>
      <c r="W25" s="35" t="s">
        <v>752</v>
      </c>
      <c r="X25" s="46" t="s">
        <v>381</v>
      </c>
      <c r="Y25" s="48" t="s">
        <v>3974</v>
      </c>
      <c r="Z25" s="1"/>
      <c r="AA25" s="1"/>
      <c r="AB25" s="1"/>
    </row>
    <row r="26" spans="1:28" ht="12.75" customHeight="1" x14ac:dyDescent="0.25">
      <c r="A26" s="4" t="str">
        <f>Q26</f>
        <v>BACHARELADO EM CIÊNCIA DA COMPUTAÇÃO</v>
      </c>
      <c r="B26" s="4" t="str">
        <f>E26</f>
        <v>DA1MCTA006-17SA</v>
      </c>
      <c r="C26" s="20" t="str">
        <f>CONCATENATE(D26," ",G26,"-",K26," (",J26,")",IF(G26="I"," - TURMA MINISTRADA EM INGLÊS",IF(G26="P"," - TURMA COMPARTILHADA COM A PÓS-GRADUAÇÃO",IF(G26="S"," - TURMA SEMIPRESENCIAL",""))))</f>
        <v>Circuitos Digitais A1-diurno (Santo André)</v>
      </c>
      <c r="D26" s="44" t="s">
        <v>1548</v>
      </c>
      <c r="E26" s="44" t="s">
        <v>1549</v>
      </c>
      <c r="F26" s="44" t="s">
        <v>1550</v>
      </c>
      <c r="G26" s="44" t="s">
        <v>13</v>
      </c>
      <c r="H26" s="44" t="s">
        <v>1551</v>
      </c>
      <c r="I26" s="44"/>
      <c r="J26" s="44" t="s">
        <v>9</v>
      </c>
      <c r="K26" s="44" t="s">
        <v>10</v>
      </c>
      <c r="L26" s="44" t="s">
        <v>212</v>
      </c>
      <c r="M26" s="44">
        <v>75</v>
      </c>
      <c r="N26" s="44">
        <f>COUNTIF('[1]MATRICULAS EM LISTA'!$I:$I,B26)</f>
        <v>0</v>
      </c>
      <c r="O26" s="44" t="s">
        <v>14</v>
      </c>
      <c r="P26" s="44"/>
      <c r="Q26" s="44" t="s">
        <v>12</v>
      </c>
      <c r="R26" s="44" t="s">
        <v>259</v>
      </c>
      <c r="S26" s="44" t="s">
        <v>259</v>
      </c>
      <c r="T26" s="44">
        <v>16</v>
      </c>
      <c r="U26" s="44">
        <v>16</v>
      </c>
      <c r="V26" s="44" t="s">
        <v>575</v>
      </c>
      <c r="W26" s="35" t="s">
        <v>3807</v>
      </c>
      <c r="X26" s="46" t="s">
        <v>381</v>
      </c>
      <c r="Y26" s="48" t="s">
        <v>3974</v>
      </c>
      <c r="Z26" s="1"/>
      <c r="AA26" s="1"/>
      <c r="AB26" s="1"/>
    </row>
    <row r="27" spans="1:28" ht="12.75" customHeight="1" x14ac:dyDescent="0.25">
      <c r="A27" s="4" t="str">
        <f>Q27</f>
        <v>BACHARELADO EM CIÊNCIA DA COMPUTAÇÃO</v>
      </c>
      <c r="B27" s="4" t="str">
        <f>E27</f>
        <v>NA1MCTA006-17SA</v>
      </c>
      <c r="C27" s="20" t="str">
        <f>CONCATENATE(D27," ",G27,"-",K27," (",J27,")",IF(G27="I"," - TURMA MINISTRADA EM INGLÊS",IF(G27="P"," - TURMA COMPARTILHADA COM A PÓS-GRADUAÇÃO",IF(G27="S"," - TURMA SEMIPRESENCIAL",""))))</f>
        <v>Circuitos Digitais A1-noturno (Santo André)</v>
      </c>
      <c r="D27" s="44" t="s">
        <v>1548</v>
      </c>
      <c r="E27" s="44" t="s">
        <v>1552</v>
      </c>
      <c r="F27" s="44" t="s">
        <v>1550</v>
      </c>
      <c r="G27" s="44" t="s">
        <v>13</v>
      </c>
      <c r="H27" s="44" t="s">
        <v>1553</v>
      </c>
      <c r="I27" s="44"/>
      <c r="J27" s="44" t="s">
        <v>9</v>
      </c>
      <c r="K27" s="44" t="s">
        <v>15</v>
      </c>
      <c r="L27" s="44" t="s">
        <v>212</v>
      </c>
      <c r="M27" s="44">
        <v>75</v>
      </c>
      <c r="N27" s="44">
        <f>COUNTIF('[1]MATRICULAS EM LISTA'!$I:$I,B27)</f>
        <v>0</v>
      </c>
      <c r="O27" s="44" t="s">
        <v>14</v>
      </c>
      <c r="P27" s="44"/>
      <c r="Q27" s="44" t="s">
        <v>12</v>
      </c>
      <c r="R27" s="44" t="s">
        <v>259</v>
      </c>
      <c r="S27" s="44" t="s">
        <v>259</v>
      </c>
      <c r="T27" s="44">
        <v>16</v>
      </c>
      <c r="U27" s="44">
        <v>16</v>
      </c>
      <c r="V27" s="44" t="s">
        <v>575</v>
      </c>
      <c r="W27" s="35" t="s">
        <v>3808</v>
      </c>
      <c r="X27" s="46" t="s">
        <v>381</v>
      </c>
      <c r="Y27" s="48" t="s">
        <v>3974</v>
      </c>
      <c r="Z27" s="1"/>
      <c r="AA27" s="1"/>
      <c r="AB27" s="1"/>
    </row>
    <row r="28" spans="1:28" ht="12.75" customHeight="1" x14ac:dyDescent="0.25">
      <c r="A28" s="4" t="str">
        <f>Q28</f>
        <v>BACHARELADO EM CIÊNCIA DA COMPUTAÇÃO</v>
      </c>
      <c r="B28" s="4" t="str">
        <f>E28</f>
        <v>NAMCZA007-13SA</v>
      </c>
      <c r="C28" s="20" t="str">
        <f>CONCATENATE(D28," ",G28,"-",K28," (",J28,")",IF(G28="I"," - TURMA MINISTRADA EM INGLÊS",IF(G28="P"," - TURMA COMPARTILHADA COM A PÓS-GRADUAÇÃO",IF(G28="S"," - TURMA SEMIPRESENCIAL",""))))</f>
        <v>Empreendedorismo e Desenvolvimento de Negócios A-noturno (Santo André)</v>
      </c>
      <c r="D28" s="44" t="s">
        <v>3648</v>
      </c>
      <c r="E28" s="44" t="s">
        <v>3649</v>
      </c>
      <c r="F28" s="44" t="s">
        <v>3650</v>
      </c>
      <c r="G28" s="44" t="s">
        <v>8</v>
      </c>
      <c r="H28" s="44" t="s">
        <v>3651</v>
      </c>
      <c r="I28" s="44"/>
      <c r="J28" s="44" t="s">
        <v>9</v>
      </c>
      <c r="K28" s="44" t="s">
        <v>15</v>
      </c>
      <c r="L28" s="44" t="s">
        <v>17</v>
      </c>
      <c r="M28" s="44">
        <v>75</v>
      </c>
      <c r="N28" s="44">
        <f>COUNTIF('[1]MATRICULAS EM LISTA'!$I:$I,B28)</f>
        <v>0</v>
      </c>
      <c r="O28" s="44" t="s">
        <v>14</v>
      </c>
      <c r="P28" s="44"/>
      <c r="Q28" s="44" t="s">
        <v>12</v>
      </c>
      <c r="R28" s="44" t="s">
        <v>876</v>
      </c>
      <c r="S28" s="44"/>
      <c r="T28" s="44">
        <v>16</v>
      </c>
      <c r="U28" s="44">
        <v>16</v>
      </c>
      <c r="V28" s="44" t="s">
        <v>575</v>
      </c>
      <c r="W28" s="35" t="s">
        <v>533</v>
      </c>
      <c r="X28" s="46" t="s">
        <v>381</v>
      </c>
      <c r="Y28" s="48" t="s">
        <v>3974</v>
      </c>
      <c r="Z28" s="1"/>
      <c r="AA28" s="1"/>
      <c r="AB28" s="1"/>
    </row>
    <row r="29" spans="1:28" ht="12.75" customHeight="1" x14ac:dyDescent="0.25">
      <c r="A29" s="4" t="str">
        <f>Q29</f>
        <v>BACHARELADO EM CIÊNCIA DA COMPUTAÇÃO</v>
      </c>
      <c r="B29" s="4" t="str">
        <f>E29</f>
        <v>DAMCTA033-15SA</v>
      </c>
      <c r="C29" s="20" t="str">
        <f>CONCATENATE(D29," ",G29,"-",K29," (",J29,")",IF(G29="I"," - TURMA MINISTRADA EM INGLÊS",IF(G29="P"," - TURMA COMPARTILHADA COM A PÓS-GRADUAÇÃO",IF(G29="S"," - TURMA SEMIPRESENCIAL",""))))</f>
        <v>Engenharia de Software A-diurno (Santo André)</v>
      </c>
      <c r="D29" s="44" t="s">
        <v>1581</v>
      </c>
      <c r="E29" s="44" t="s">
        <v>1582</v>
      </c>
      <c r="F29" s="44" t="s">
        <v>1583</v>
      </c>
      <c r="G29" s="44" t="s">
        <v>8</v>
      </c>
      <c r="H29" s="44" t="s">
        <v>1584</v>
      </c>
      <c r="I29" s="44"/>
      <c r="J29" s="44" t="s">
        <v>9</v>
      </c>
      <c r="K29" s="44" t="s">
        <v>10</v>
      </c>
      <c r="L29" s="44" t="s">
        <v>17</v>
      </c>
      <c r="M29" s="44">
        <v>75</v>
      </c>
      <c r="N29" s="44">
        <f>COUNTIF('[1]MATRICULAS EM LISTA'!$I:$I,B29)</f>
        <v>0</v>
      </c>
      <c r="O29" s="44" t="s">
        <v>14</v>
      </c>
      <c r="P29" s="44"/>
      <c r="Q29" s="44" t="s">
        <v>12</v>
      </c>
      <c r="R29" s="44" t="s">
        <v>1316</v>
      </c>
      <c r="S29" s="44"/>
      <c r="T29" s="44">
        <v>16</v>
      </c>
      <c r="U29" s="44">
        <v>16</v>
      </c>
      <c r="V29" s="44" t="s">
        <v>575</v>
      </c>
      <c r="W29" s="35" t="s">
        <v>534</v>
      </c>
      <c r="X29" s="46" t="s">
        <v>381</v>
      </c>
      <c r="Y29" s="48" t="s">
        <v>3974</v>
      </c>
      <c r="Z29" s="1"/>
      <c r="AA29" s="1"/>
      <c r="AB29" s="1"/>
    </row>
    <row r="30" spans="1:28" ht="12.75" customHeight="1" x14ac:dyDescent="0.25">
      <c r="A30" s="4" t="str">
        <f>Q30</f>
        <v>BACHARELADO EM CIÊNCIA DA COMPUTAÇÃO</v>
      </c>
      <c r="B30" s="4" t="str">
        <f>E30</f>
        <v>NAMCTA033-15SA</v>
      </c>
      <c r="C30" s="20" t="str">
        <f>CONCATENATE(D30," ",G30,"-",K30," (",J30,")",IF(G30="I"," - TURMA MINISTRADA EM INGLÊS",IF(G30="P"," - TURMA COMPARTILHADA COM A PÓS-GRADUAÇÃO",IF(G30="S"," - TURMA SEMIPRESENCIAL",""))))</f>
        <v>Engenharia de Software A-noturno (Santo André)</v>
      </c>
      <c r="D30" s="44" t="s">
        <v>1581</v>
      </c>
      <c r="E30" s="44" t="s">
        <v>1585</v>
      </c>
      <c r="F30" s="44" t="s">
        <v>1583</v>
      </c>
      <c r="G30" s="44" t="s">
        <v>8</v>
      </c>
      <c r="H30" s="44" t="s">
        <v>1586</v>
      </c>
      <c r="I30" s="44"/>
      <c r="J30" s="44" t="s">
        <v>9</v>
      </c>
      <c r="K30" s="44" t="s">
        <v>15</v>
      </c>
      <c r="L30" s="44" t="s">
        <v>17</v>
      </c>
      <c r="M30" s="44">
        <v>75</v>
      </c>
      <c r="N30" s="44">
        <f>COUNTIF('[1]MATRICULAS EM LISTA'!$I:$I,B30)</f>
        <v>0</v>
      </c>
      <c r="O30" s="44" t="s">
        <v>14</v>
      </c>
      <c r="P30" s="44"/>
      <c r="Q30" s="44" t="s">
        <v>12</v>
      </c>
      <c r="R30" s="44" t="s">
        <v>1316</v>
      </c>
      <c r="S30" s="44" t="s">
        <v>1316</v>
      </c>
      <c r="T30" s="44">
        <v>16</v>
      </c>
      <c r="U30" s="44">
        <v>16</v>
      </c>
      <c r="V30" s="44" t="s">
        <v>575</v>
      </c>
      <c r="W30" s="35" t="s">
        <v>535</v>
      </c>
      <c r="X30" s="46" t="s">
        <v>381</v>
      </c>
      <c r="Y30" s="48" t="s">
        <v>3974</v>
      </c>
      <c r="Z30" s="1"/>
      <c r="AA30" s="1"/>
      <c r="AB30" s="1"/>
    </row>
    <row r="31" spans="1:28" ht="12.75" customHeight="1" x14ac:dyDescent="0.25">
      <c r="A31" s="4" t="str">
        <f>Q31</f>
        <v>BACHARELADO EM CIÊNCIA DA COMPUTAÇÃO</v>
      </c>
      <c r="B31" s="4" t="str">
        <f>E31</f>
        <v>NAMCZA008-17SB</v>
      </c>
      <c r="C31" s="20" t="str">
        <f>CONCATENATE(D31," ",G31,"-",K31," (",J31,")",IF(G31="I"," - TURMA MINISTRADA EM INGLÊS",IF(G31="P"," - TURMA COMPARTILHADA COM A PÓS-GRADUAÇÃO",IF(G31="S"," - TURMA SEMIPRESENCIAL",""))))</f>
        <v>Interação Humano-Computador A-noturno (São Bernardo do Campo)</v>
      </c>
      <c r="D31" s="44" t="s">
        <v>3454</v>
      </c>
      <c r="E31" s="44" t="s">
        <v>3455</v>
      </c>
      <c r="F31" s="44" t="s">
        <v>3456</v>
      </c>
      <c r="G31" s="44" t="s">
        <v>8</v>
      </c>
      <c r="H31" s="44" t="s">
        <v>3457</v>
      </c>
      <c r="I31" s="44"/>
      <c r="J31" s="44" t="s">
        <v>27</v>
      </c>
      <c r="K31" s="44" t="s">
        <v>15</v>
      </c>
      <c r="L31" s="44" t="s">
        <v>17</v>
      </c>
      <c r="M31" s="44">
        <v>75</v>
      </c>
      <c r="N31" s="44">
        <f>COUNTIF('[1]MATRICULAS EM LISTA'!$I:$I,B31)</f>
        <v>0</v>
      </c>
      <c r="O31" s="44" t="s">
        <v>14</v>
      </c>
      <c r="P31" s="44"/>
      <c r="Q31" s="44" t="s">
        <v>12</v>
      </c>
      <c r="R31" s="44" t="s">
        <v>3458</v>
      </c>
      <c r="S31" s="44" t="s">
        <v>3458</v>
      </c>
      <c r="T31" s="44">
        <v>16</v>
      </c>
      <c r="U31" s="44">
        <v>16</v>
      </c>
      <c r="V31" s="44" t="s">
        <v>575</v>
      </c>
      <c r="W31" s="35" t="s">
        <v>754</v>
      </c>
      <c r="X31" s="46" t="s">
        <v>381</v>
      </c>
      <c r="Y31" s="48" t="s">
        <v>3974</v>
      </c>
      <c r="Z31" s="1"/>
      <c r="AA31" s="1"/>
      <c r="AB31" s="1"/>
    </row>
    <row r="32" spans="1:28" ht="12.75" customHeight="1" x14ac:dyDescent="0.25">
      <c r="A32" s="4" t="str">
        <f>Q32</f>
        <v>BACHARELADO EM CIÊNCIA DA COMPUTAÇÃO</v>
      </c>
      <c r="B32" s="4" t="str">
        <f>E32</f>
        <v>DAMCZB018-13SA</v>
      </c>
      <c r="C32" s="20" t="str">
        <f>CONCATENATE(D32," ",G32,"-",K32," (",J32,")",IF(G32="I"," - TURMA MINISTRADA EM INGLÊS",IF(G32="P"," - TURMA COMPARTILHADA COM A PÓS-GRADUAÇÃO",IF(G32="S"," - TURMA SEMIPRESENCIAL",""))))</f>
        <v>Introdução à Modelagem e Processos Estocásticos A-diurno (Santo André)</v>
      </c>
      <c r="D32" s="44" t="s">
        <v>1396</v>
      </c>
      <c r="E32" s="44" t="s">
        <v>3660</v>
      </c>
      <c r="F32" s="44" t="s">
        <v>1397</v>
      </c>
      <c r="G32" s="44" t="s">
        <v>8</v>
      </c>
      <c r="H32" s="44" t="s">
        <v>3661</v>
      </c>
      <c r="I32" s="44"/>
      <c r="J32" s="44" t="s">
        <v>9</v>
      </c>
      <c r="K32" s="44" t="s">
        <v>10</v>
      </c>
      <c r="L32" s="44" t="s">
        <v>212</v>
      </c>
      <c r="M32" s="44">
        <v>75</v>
      </c>
      <c r="N32" s="44">
        <f>COUNTIF('[1]MATRICULAS EM LISTA'!$I:$I,B32)</f>
        <v>0</v>
      </c>
      <c r="O32" s="44" t="s">
        <v>14</v>
      </c>
      <c r="P32" s="44" t="s">
        <v>14</v>
      </c>
      <c r="Q32" s="44" t="s">
        <v>12</v>
      </c>
      <c r="R32" s="44" t="s">
        <v>1315</v>
      </c>
      <c r="S32" s="44" t="s">
        <v>1315</v>
      </c>
      <c r="T32" s="44">
        <v>16</v>
      </c>
      <c r="U32" s="44">
        <v>16</v>
      </c>
      <c r="V32" s="44" t="s">
        <v>575</v>
      </c>
      <c r="W32" s="35" t="s">
        <v>534</v>
      </c>
      <c r="X32" s="46" t="s">
        <v>381</v>
      </c>
      <c r="Y32" s="48" t="s">
        <v>3974</v>
      </c>
      <c r="Z32" s="1"/>
      <c r="AA32" s="1"/>
      <c r="AB32" s="1"/>
    </row>
    <row r="33" spans="1:28" ht="12.75" customHeight="1" x14ac:dyDescent="0.25">
      <c r="A33" s="4" t="str">
        <f>Q33</f>
        <v>BACHARELADO EM CIÊNCIA DA COMPUTAÇÃO</v>
      </c>
      <c r="B33" s="4" t="str">
        <f>E33</f>
        <v>DA1MCTA015-13SA</v>
      </c>
      <c r="C33" s="20" t="str">
        <f>CONCATENATE(D33," ",G33,"-",K33," (",J33,")",IF(G33="I"," - TURMA MINISTRADA EM INGLÊS",IF(G33="P"," - TURMA COMPARTILHADA COM A PÓS-GRADUAÇÃO",IF(G33="S"," - TURMA SEMIPRESENCIAL",""))))</f>
        <v>Linguagens Formais e Automata A1-diurno (Santo André)</v>
      </c>
      <c r="D33" s="44" t="s">
        <v>1554</v>
      </c>
      <c r="E33" s="44" t="s">
        <v>1558</v>
      </c>
      <c r="F33" s="44" t="s">
        <v>1556</v>
      </c>
      <c r="G33" s="44" t="s">
        <v>13</v>
      </c>
      <c r="H33" s="44" t="s">
        <v>1559</v>
      </c>
      <c r="I33" s="44"/>
      <c r="J33" s="44" t="s">
        <v>9</v>
      </c>
      <c r="K33" s="44" t="s">
        <v>10</v>
      </c>
      <c r="L33" s="44" t="s">
        <v>212</v>
      </c>
      <c r="M33" s="44">
        <v>75</v>
      </c>
      <c r="N33" s="44">
        <f>COUNTIF('[1]MATRICULAS EM LISTA'!$I:$I,B33)</f>
        <v>0</v>
      </c>
      <c r="O33" s="44" t="s">
        <v>14</v>
      </c>
      <c r="P33" s="44"/>
      <c r="Q33" s="44" t="s">
        <v>12</v>
      </c>
      <c r="R33" s="44" t="s">
        <v>1560</v>
      </c>
      <c r="S33" s="44" t="s">
        <v>1560</v>
      </c>
      <c r="T33" s="44">
        <v>16</v>
      </c>
      <c r="U33" s="44">
        <v>16</v>
      </c>
      <c r="V33" s="44" t="s">
        <v>575</v>
      </c>
      <c r="W33" s="35" t="s">
        <v>753</v>
      </c>
      <c r="X33" s="46" t="s">
        <v>381</v>
      </c>
      <c r="Y33" s="48" t="s">
        <v>3974</v>
      </c>
      <c r="Z33" s="1"/>
      <c r="AA33" s="1"/>
      <c r="AB33" s="1"/>
    </row>
    <row r="34" spans="1:28" ht="12.75" customHeight="1" x14ac:dyDescent="0.25">
      <c r="A34" s="4" t="str">
        <f>Q34</f>
        <v>BACHARELADO EM CIÊNCIA DA COMPUTAÇÃO</v>
      </c>
      <c r="B34" s="4" t="str">
        <f>E34</f>
        <v>NA1MCTA015-13SA</v>
      </c>
      <c r="C34" s="20" t="str">
        <f>CONCATENATE(D34," ",G34,"-",K34," (",J34,")",IF(G34="I"," - TURMA MINISTRADA EM INGLÊS",IF(G34="P"," - TURMA COMPARTILHADA COM A PÓS-GRADUAÇÃO",IF(G34="S"," - TURMA SEMIPRESENCIAL",""))))</f>
        <v>Linguagens Formais e Automata A1-noturno (Santo André)</v>
      </c>
      <c r="D34" s="44" t="s">
        <v>1554</v>
      </c>
      <c r="E34" s="44" t="s">
        <v>1555</v>
      </c>
      <c r="F34" s="44" t="s">
        <v>1556</v>
      </c>
      <c r="G34" s="44" t="s">
        <v>13</v>
      </c>
      <c r="H34" s="44" t="s">
        <v>1557</v>
      </c>
      <c r="I34" s="44"/>
      <c r="J34" s="44" t="s">
        <v>9</v>
      </c>
      <c r="K34" s="44" t="s">
        <v>15</v>
      </c>
      <c r="L34" s="44" t="s">
        <v>212</v>
      </c>
      <c r="M34" s="44">
        <v>75</v>
      </c>
      <c r="N34" s="44">
        <f>COUNTIF('[1]MATRICULAS EM LISTA'!$I:$I,B34)</f>
        <v>0</v>
      </c>
      <c r="O34" s="44" t="s">
        <v>14</v>
      </c>
      <c r="P34" s="44"/>
      <c r="Q34" s="44" t="s">
        <v>12</v>
      </c>
      <c r="R34" s="44" t="s">
        <v>256</v>
      </c>
      <c r="S34" s="44" t="s">
        <v>256</v>
      </c>
      <c r="T34" s="44">
        <v>16</v>
      </c>
      <c r="U34" s="44">
        <v>16</v>
      </c>
      <c r="V34" s="44" t="s">
        <v>575</v>
      </c>
      <c r="W34" s="35" t="s">
        <v>754</v>
      </c>
      <c r="X34" s="46" t="s">
        <v>381</v>
      </c>
      <c r="Y34" s="48" t="s">
        <v>3974</v>
      </c>
      <c r="Z34" s="1"/>
      <c r="AA34" s="1"/>
      <c r="AB34" s="1"/>
    </row>
    <row r="35" spans="1:28" ht="12.75" customHeight="1" x14ac:dyDescent="0.25">
      <c r="A35" s="4" t="str">
        <f>Q35</f>
        <v>BACHARELADO EM CIÊNCIA DA COMPUTAÇÃO</v>
      </c>
      <c r="B35" s="4" t="str">
        <f>E35</f>
        <v>DA1MCTB019-17SA</v>
      </c>
      <c r="C35" s="20" t="str">
        <f>CONCATENATE(D35," ",G35,"-",K35," (",J35,")",IF(G35="I"," - TURMA MINISTRADA EM INGLÊS",IF(G35="P"," - TURMA COMPARTILHADA COM A PÓS-GRADUAÇÃO",IF(G35="S"," - TURMA SEMIPRESENCIAL",""))))</f>
        <v>Matemática Discreta A1-diurno (Santo André)</v>
      </c>
      <c r="D35" s="44" t="s">
        <v>3459</v>
      </c>
      <c r="E35" s="44" t="s">
        <v>3460</v>
      </c>
      <c r="F35" s="44" t="s">
        <v>3461</v>
      </c>
      <c r="G35" s="44" t="s">
        <v>13</v>
      </c>
      <c r="H35" s="44" t="s">
        <v>3462</v>
      </c>
      <c r="I35" s="44"/>
      <c r="J35" s="44" t="s">
        <v>9</v>
      </c>
      <c r="K35" s="44" t="s">
        <v>10</v>
      </c>
      <c r="L35" s="44" t="s">
        <v>17</v>
      </c>
      <c r="M35" s="44">
        <v>75</v>
      </c>
      <c r="N35" s="44">
        <f>COUNTIF('[1]MATRICULAS EM LISTA'!$I:$I,B35)</f>
        <v>0</v>
      </c>
      <c r="O35" s="44" t="s">
        <v>14</v>
      </c>
      <c r="P35" s="44" t="s">
        <v>14</v>
      </c>
      <c r="Q35" s="44" t="s">
        <v>12</v>
      </c>
      <c r="R35" s="44" t="s">
        <v>1019</v>
      </c>
      <c r="S35" s="44" t="s">
        <v>1019</v>
      </c>
      <c r="T35" s="44">
        <v>16</v>
      </c>
      <c r="U35" s="44">
        <v>16</v>
      </c>
      <c r="V35" s="44" t="s">
        <v>575</v>
      </c>
      <c r="W35" s="35" t="s">
        <v>511</v>
      </c>
      <c r="X35" s="46" t="s">
        <v>381</v>
      </c>
      <c r="Y35" s="48" t="s">
        <v>3974</v>
      </c>
      <c r="Z35" s="1"/>
      <c r="AA35" s="1"/>
      <c r="AB35" s="1"/>
    </row>
    <row r="36" spans="1:28" ht="12.75" customHeight="1" x14ac:dyDescent="0.25">
      <c r="A36" s="4" t="str">
        <f>Q36</f>
        <v>BACHARELADO EM CIÊNCIA DA COMPUTAÇÃO</v>
      </c>
      <c r="B36" s="4" t="str">
        <f>E36</f>
        <v>NA1MCTB019-17SA</v>
      </c>
      <c r="C36" s="20" t="str">
        <f>CONCATENATE(D36," ",G36,"-",K36," (",J36,")",IF(G36="I"," - TURMA MINISTRADA EM INGLÊS",IF(G36="P"," - TURMA COMPARTILHADA COM A PÓS-GRADUAÇÃO",IF(G36="S"," - TURMA SEMIPRESENCIAL",""))))</f>
        <v>Matemática Discreta A1-noturno (Santo André)</v>
      </c>
      <c r="D36" s="44" t="s">
        <v>3459</v>
      </c>
      <c r="E36" s="44" t="s">
        <v>3466</v>
      </c>
      <c r="F36" s="44" t="s">
        <v>3461</v>
      </c>
      <c r="G36" s="44" t="s">
        <v>13</v>
      </c>
      <c r="H36" s="44" t="s">
        <v>3467</v>
      </c>
      <c r="I36" s="44"/>
      <c r="J36" s="44" t="s">
        <v>9</v>
      </c>
      <c r="K36" s="44" t="s">
        <v>15</v>
      </c>
      <c r="L36" s="44" t="s">
        <v>17</v>
      </c>
      <c r="M36" s="44">
        <v>75</v>
      </c>
      <c r="N36" s="44">
        <f>COUNTIF('[1]MATRICULAS EM LISTA'!$I:$I,B36)</f>
        <v>0</v>
      </c>
      <c r="O36" s="44" t="s">
        <v>14</v>
      </c>
      <c r="P36" s="44" t="s">
        <v>14</v>
      </c>
      <c r="Q36" s="44" t="s">
        <v>12</v>
      </c>
      <c r="R36" s="44" t="s">
        <v>223</v>
      </c>
      <c r="S36" s="44" t="s">
        <v>223</v>
      </c>
      <c r="T36" s="44">
        <v>16</v>
      </c>
      <c r="U36" s="44">
        <v>16</v>
      </c>
      <c r="V36" s="44" t="s">
        <v>575</v>
      </c>
      <c r="W36" s="35" t="s">
        <v>510</v>
      </c>
      <c r="X36" s="46" t="s">
        <v>381</v>
      </c>
      <c r="Y36" s="48" t="s">
        <v>3974</v>
      </c>
      <c r="Z36" s="1"/>
      <c r="AA36" s="1"/>
      <c r="AB36" s="1"/>
    </row>
    <row r="37" spans="1:28" ht="12.75" customHeight="1" x14ac:dyDescent="0.25">
      <c r="A37" s="4" t="str">
        <f>Q37</f>
        <v>BACHARELADO EM CIÊNCIA DA COMPUTAÇÃO</v>
      </c>
      <c r="B37" s="4" t="str">
        <f>E37</f>
        <v>DB1MCTB019-17SA</v>
      </c>
      <c r="C37" s="20" t="str">
        <f>CONCATENATE(D37," ",G37,"-",K37," (",J37,")",IF(G37="I"," - TURMA MINISTRADA EM INGLÊS",IF(G37="P"," - TURMA COMPARTILHADA COM A PÓS-GRADUAÇÃO",IF(G37="S"," - TURMA SEMIPRESENCIAL",""))))</f>
        <v>Matemática Discreta B1-diurno (Santo André)</v>
      </c>
      <c r="D37" s="44" t="s">
        <v>3459</v>
      </c>
      <c r="E37" s="44" t="s">
        <v>3463</v>
      </c>
      <c r="F37" s="44" t="s">
        <v>3461</v>
      </c>
      <c r="G37" s="44" t="s">
        <v>22</v>
      </c>
      <c r="H37" s="44" t="s">
        <v>3464</v>
      </c>
      <c r="I37" s="44"/>
      <c r="J37" s="44" t="s">
        <v>9</v>
      </c>
      <c r="K37" s="44" t="s">
        <v>10</v>
      </c>
      <c r="L37" s="44" t="s">
        <v>17</v>
      </c>
      <c r="M37" s="44">
        <v>75</v>
      </c>
      <c r="N37" s="44">
        <f>COUNTIF('[1]MATRICULAS EM LISTA'!$I:$I,B37)</f>
        <v>0</v>
      </c>
      <c r="O37" s="44" t="s">
        <v>14</v>
      </c>
      <c r="P37" s="44" t="s">
        <v>14</v>
      </c>
      <c r="Q37" s="44" t="s">
        <v>12</v>
      </c>
      <c r="R37" s="44" t="s">
        <v>3465</v>
      </c>
      <c r="S37" s="44" t="s">
        <v>3465</v>
      </c>
      <c r="T37" s="44">
        <v>16</v>
      </c>
      <c r="U37" s="44">
        <v>16</v>
      </c>
      <c r="V37" s="44" t="s">
        <v>575</v>
      </c>
      <c r="W37" s="35" t="s">
        <v>532</v>
      </c>
      <c r="X37" s="46" t="s">
        <v>381</v>
      </c>
      <c r="Y37" s="48" t="s">
        <v>3974</v>
      </c>
      <c r="Z37" s="1"/>
      <c r="AA37" s="1"/>
      <c r="AB37" s="1"/>
    </row>
    <row r="38" spans="1:28" ht="12.75" customHeight="1" x14ac:dyDescent="0.25">
      <c r="A38" s="4" t="str">
        <f>Q38</f>
        <v>BACHARELADO EM CIÊNCIA DA COMPUTAÇÃO</v>
      </c>
      <c r="B38" s="4" t="str">
        <f>E38</f>
        <v>NB1MCTB019-17SA</v>
      </c>
      <c r="C38" s="20" t="str">
        <f>CONCATENATE(D38," ",G38,"-",K38," (",J38,")",IF(G38="I"," - TURMA MINISTRADA EM INGLÊS",IF(G38="P"," - TURMA COMPARTILHADA COM A PÓS-GRADUAÇÃO",IF(G38="S"," - TURMA SEMIPRESENCIAL",""))))</f>
        <v>Matemática Discreta B1-noturno (Santo André)</v>
      </c>
      <c r="D38" s="44" t="s">
        <v>3459</v>
      </c>
      <c r="E38" s="44" t="s">
        <v>3468</v>
      </c>
      <c r="F38" s="44" t="s">
        <v>3461</v>
      </c>
      <c r="G38" s="44" t="s">
        <v>22</v>
      </c>
      <c r="H38" s="44" t="s">
        <v>3469</v>
      </c>
      <c r="I38" s="44"/>
      <c r="J38" s="44" t="s">
        <v>9</v>
      </c>
      <c r="K38" s="44" t="s">
        <v>15</v>
      </c>
      <c r="L38" s="44" t="s">
        <v>17</v>
      </c>
      <c r="M38" s="44">
        <v>75</v>
      </c>
      <c r="N38" s="44">
        <f>COUNTIF('[1]MATRICULAS EM LISTA'!$I:$I,B38)</f>
        <v>0</v>
      </c>
      <c r="O38" s="44" t="s">
        <v>14</v>
      </c>
      <c r="P38" s="44" t="s">
        <v>14</v>
      </c>
      <c r="Q38" s="44" t="s">
        <v>12</v>
      </c>
      <c r="R38" s="44" t="s">
        <v>223</v>
      </c>
      <c r="S38" s="44" t="s">
        <v>223</v>
      </c>
      <c r="T38" s="44">
        <v>16</v>
      </c>
      <c r="U38" s="44">
        <v>16</v>
      </c>
      <c r="V38" s="44" t="s">
        <v>575</v>
      </c>
      <c r="W38" s="35" t="s">
        <v>533</v>
      </c>
      <c r="X38" s="46" t="s">
        <v>381</v>
      </c>
      <c r="Y38" s="48" t="s">
        <v>3974</v>
      </c>
      <c r="Z38" s="1"/>
      <c r="AA38" s="1"/>
      <c r="AB38" s="1"/>
    </row>
    <row r="39" spans="1:28" ht="12.75" customHeight="1" x14ac:dyDescent="0.25">
      <c r="A39" s="4" t="str">
        <f>Q39</f>
        <v>BACHARELADO EM CIÊNCIA DA COMPUTAÇÃO</v>
      </c>
      <c r="B39" s="4" t="str">
        <f>E39</f>
        <v>DAMCZA018-17SA</v>
      </c>
      <c r="C39" s="20" t="str">
        <f>CONCATENATE(D39," ",G39,"-",K39," (",J39,")",IF(G39="I"," - TURMA MINISTRADA EM INGLÊS",IF(G39="P"," - TURMA COMPARTILHADA COM A PÓS-GRADUAÇÃO",IF(G39="S"," - TURMA SEMIPRESENCIAL",""))))</f>
        <v>Processamento Digital de Imagens A-diurno (Santo André)</v>
      </c>
      <c r="D39" s="44" t="s">
        <v>3662</v>
      </c>
      <c r="E39" s="44" t="s">
        <v>3663</v>
      </c>
      <c r="F39" s="44" t="s">
        <v>3664</v>
      </c>
      <c r="G39" s="44" t="s">
        <v>8</v>
      </c>
      <c r="H39" s="44" t="s">
        <v>3665</v>
      </c>
      <c r="I39" s="44"/>
      <c r="J39" s="44" t="s">
        <v>9</v>
      </c>
      <c r="K39" s="44" t="s">
        <v>10</v>
      </c>
      <c r="L39" s="44" t="s">
        <v>212</v>
      </c>
      <c r="M39" s="44">
        <v>75</v>
      </c>
      <c r="N39" s="44">
        <f>COUNTIF('[1]MATRICULAS EM LISTA'!$I:$I,B39)</f>
        <v>0</v>
      </c>
      <c r="O39" s="44" t="s">
        <v>14</v>
      </c>
      <c r="P39" s="44"/>
      <c r="Q39" s="44" t="s">
        <v>12</v>
      </c>
      <c r="R39" s="44" t="s">
        <v>819</v>
      </c>
      <c r="S39" s="44" t="s">
        <v>819</v>
      </c>
      <c r="T39" s="44">
        <v>16</v>
      </c>
      <c r="U39" s="44">
        <v>16</v>
      </c>
      <c r="V39" s="44" t="s">
        <v>575</v>
      </c>
      <c r="W39" s="35" t="s">
        <v>753</v>
      </c>
      <c r="X39" s="46" t="s">
        <v>381</v>
      </c>
      <c r="Y39" s="48" t="s">
        <v>3974</v>
      </c>
      <c r="Z39" s="1"/>
      <c r="AA39" s="1"/>
      <c r="AB39" s="1"/>
    </row>
    <row r="40" spans="1:28" ht="12.75" customHeight="1" x14ac:dyDescent="0.25">
      <c r="A40" s="4" t="str">
        <f>Q40</f>
        <v>BACHARELADO EM CIÊNCIA DA COMPUTAÇÃO</v>
      </c>
      <c r="B40" s="4" t="str">
        <f>E40</f>
        <v>NAMCZA033-17SA</v>
      </c>
      <c r="C40" s="20" t="str">
        <f>CONCATENATE(D40," ",G40,"-",K40," (",J40,")",IF(G40="I"," - TURMA MINISTRADA EM INGLÊS",IF(G40="P"," - TURMA COMPARTILHADA COM A PÓS-GRADUAÇÃO",IF(G40="S"," - TURMA SEMIPRESENCIAL",""))))</f>
        <v>Programação Avançada para Dispositivos Móveis A-noturno (Santo André)</v>
      </c>
      <c r="D40" s="44" t="s">
        <v>3470</v>
      </c>
      <c r="E40" s="44" t="s">
        <v>3471</v>
      </c>
      <c r="F40" s="44" t="s">
        <v>3472</v>
      </c>
      <c r="G40" s="44" t="s">
        <v>8</v>
      </c>
      <c r="H40" s="44" t="s">
        <v>3473</v>
      </c>
      <c r="I40" s="44"/>
      <c r="J40" s="44" t="s">
        <v>9</v>
      </c>
      <c r="K40" s="44" t="s">
        <v>15</v>
      </c>
      <c r="L40" s="44" t="s">
        <v>21</v>
      </c>
      <c r="M40" s="44">
        <v>75</v>
      </c>
      <c r="N40" s="44">
        <f>COUNTIF('[1]MATRICULAS EM LISTA'!$I:$I,B40)</f>
        <v>0</v>
      </c>
      <c r="O40" s="44"/>
      <c r="P40" s="44"/>
      <c r="Q40" s="44" t="s">
        <v>12</v>
      </c>
      <c r="R40" s="44" t="s">
        <v>3474</v>
      </c>
      <c r="S40" s="44" t="s">
        <v>3474</v>
      </c>
      <c r="T40" s="44">
        <v>16</v>
      </c>
      <c r="U40" s="44">
        <v>16</v>
      </c>
      <c r="V40" s="44" t="s">
        <v>575</v>
      </c>
      <c r="W40" s="35" t="s">
        <v>3901</v>
      </c>
      <c r="X40" s="46" t="s">
        <v>381</v>
      </c>
      <c r="Y40" s="48" t="s">
        <v>3974</v>
      </c>
      <c r="Z40" s="1"/>
      <c r="AA40" s="1"/>
      <c r="AB40" s="1"/>
    </row>
    <row r="41" spans="1:28" ht="12.75" customHeight="1" x14ac:dyDescent="0.25">
      <c r="A41" s="4" t="str">
        <f>Q41</f>
        <v>BACHARELADO EM CIÊNCIA DA COMPUTAÇÃO</v>
      </c>
      <c r="B41" s="4" t="str">
        <f>E41</f>
        <v>DA1MCTA022-17SA</v>
      </c>
      <c r="C41" s="20" t="str">
        <f>CONCATENATE(D41," ",G41,"-",K41," (",J41,")",IF(G41="I"," - TURMA MINISTRADA EM INGLÊS",IF(G41="P"," - TURMA COMPARTILHADA COM A PÓS-GRADUAÇÃO",IF(G41="S"," - TURMA SEMIPRESENCIAL",""))))</f>
        <v>Redes de Computadores A1-diurno (Santo André)</v>
      </c>
      <c r="D41" s="44" t="s">
        <v>1561</v>
      </c>
      <c r="E41" s="44" t="s">
        <v>1565</v>
      </c>
      <c r="F41" s="44" t="s">
        <v>1563</v>
      </c>
      <c r="G41" s="44" t="s">
        <v>13</v>
      </c>
      <c r="H41" s="44" t="s">
        <v>1566</v>
      </c>
      <c r="I41" s="44"/>
      <c r="J41" s="44" t="s">
        <v>9</v>
      </c>
      <c r="K41" s="44" t="s">
        <v>10</v>
      </c>
      <c r="L41" s="44" t="s">
        <v>212</v>
      </c>
      <c r="M41" s="44">
        <v>75</v>
      </c>
      <c r="N41" s="44">
        <f>COUNTIF('[1]MATRICULAS EM LISTA'!$I:$I,B41)</f>
        <v>0</v>
      </c>
      <c r="O41" s="44" t="s">
        <v>14</v>
      </c>
      <c r="P41" s="44" t="s">
        <v>14</v>
      </c>
      <c r="Q41" s="44" t="s">
        <v>12</v>
      </c>
      <c r="R41" s="44" t="s">
        <v>1567</v>
      </c>
      <c r="S41" s="44" t="s">
        <v>1567</v>
      </c>
      <c r="T41" s="44">
        <v>16</v>
      </c>
      <c r="U41" s="44">
        <v>16</v>
      </c>
      <c r="V41" s="44" t="s">
        <v>575</v>
      </c>
      <c r="W41" s="35" t="s">
        <v>3809</v>
      </c>
      <c r="X41" s="46" t="s">
        <v>381</v>
      </c>
      <c r="Y41" s="48" t="s">
        <v>3974</v>
      </c>
      <c r="Z41" s="1"/>
      <c r="AA41" s="1"/>
      <c r="AB41" s="1"/>
    </row>
    <row r="42" spans="1:28" ht="12.75" customHeight="1" x14ac:dyDescent="0.25">
      <c r="A42" s="4" t="str">
        <f>Q42</f>
        <v>BACHARELADO EM CIÊNCIA DA COMPUTAÇÃO</v>
      </c>
      <c r="B42" s="4" t="str">
        <f>E42</f>
        <v>NA1MCTA022-17SA</v>
      </c>
      <c r="C42" s="20" t="str">
        <f>CONCATENATE(D42," ",G42,"-",K42," (",J42,")",IF(G42="I"," - TURMA MINISTRADA EM INGLÊS",IF(G42="P"," - TURMA COMPARTILHADA COM A PÓS-GRADUAÇÃO",IF(G42="S"," - TURMA SEMIPRESENCIAL",""))))</f>
        <v>Redes de Computadores A1-noturno (Santo André)</v>
      </c>
      <c r="D42" s="44" t="s">
        <v>1561</v>
      </c>
      <c r="E42" s="44" t="s">
        <v>1562</v>
      </c>
      <c r="F42" s="44" t="s">
        <v>1563</v>
      </c>
      <c r="G42" s="44" t="s">
        <v>13</v>
      </c>
      <c r="H42" s="44" t="s">
        <v>1564</v>
      </c>
      <c r="I42" s="44"/>
      <c r="J42" s="44" t="s">
        <v>9</v>
      </c>
      <c r="K42" s="44" t="s">
        <v>15</v>
      </c>
      <c r="L42" s="44" t="s">
        <v>212</v>
      </c>
      <c r="M42" s="44">
        <v>75</v>
      </c>
      <c r="N42" s="44">
        <f>COUNTIF('[1]MATRICULAS EM LISTA'!$I:$I,B42)</f>
        <v>0</v>
      </c>
      <c r="O42" s="44" t="s">
        <v>14</v>
      </c>
      <c r="P42" s="44" t="s">
        <v>14</v>
      </c>
      <c r="Q42" s="44" t="s">
        <v>12</v>
      </c>
      <c r="R42" s="44" t="s">
        <v>428</v>
      </c>
      <c r="S42" s="44" t="s">
        <v>428</v>
      </c>
      <c r="T42" s="44">
        <v>16</v>
      </c>
      <c r="U42" s="44">
        <v>16</v>
      </c>
      <c r="V42" s="44" t="s">
        <v>575</v>
      </c>
      <c r="W42" s="35" t="s">
        <v>1499</v>
      </c>
      <c r="X42" s="46" t="s">
        <v>381</v>
      </c>
      <c r="Y42" s="48" t="s">
        <v>3974</v>
      </c>
      <c r="Z42" s="1"/>
      <c r="AA42" s="1"/>
      <c r="AB42" s="1"/>
    </row>
    <row r="43" spans="1:28" ht="12.75" customHeight="1" x14ac:dyDescent="0.25">
      <c r="A43" s="4" t="str">
        <f>Q43</f>
        <v>BACHARELADO EM CIÊNCIA DA COMPUTAÇÃO</v>
      </c>
      <c r="B43" s="4" t="str">
        <f>E43</f>
        <v>DAMCTA023-17SA</v>
      </c>
      <c r="C43" s="20" t="str">
        <f>CONCATENATE(D43," ",G43,"-",K43," (",J43,")",IF(G43="I"," - TURMA MINISTRADA EM INGLÊS",IF(G43="P"," - TURMA COMPARTILHADA COM A PÓS-GRADUAÇÃO",IF(G43="S"," - TURMA SEMIPRESENCIAL",""))))</f>
        <v>Segurança de Dados A-diurno (Santo André)</v>
      </c>
      <c r="D43" s="44" t="s">
        <v>1568</v>
      </c>
      <c r="E43" s="44" t="s">
        <v>1569</v>
      </c>
      <c r="F43" s="44" t="s">
        <v>1570</v>
      </c>
      <c r="G43" s="44" t="s">
        <v>8</v>
      </c>
      <c r="H43" s="44" t="s">
        <v>1571</v>
      </c>
      <c r="I43" s="44"/>
      <c r="J43" s="44" t="s">
        <v>9</v>
      </c>
      <c r="K43" s="44" t="s">
        <v>10</v>
      </c>
      <c r="L43" s="44" t="s">
        <v>212</v>
      </c>
      <c r="M43" s="44">
        <v>75</v>
      </c>
      <c r="N43" s="44">
        <f>COUNTIF('[1]MATRICULAS EM LISTA'!$I:$I,B43)</f>
        <v>0</v>
      </c>
      <c r="O43" s="44"/>
      <c r="P43" s="44"/>
      <c r="Q43" s="44" t="s">
        <v>12</v>
      </c>
      <c r="R43" s="44" t="s">
        <v>1572</v>
      </c>
      <c r="S43" s="44" t="s">
        <v>1572</v>
      </c>
      <c r="T43" s="44">
        <v>16</v>
      </c>
      <c r="U43" s="44">
        <v>16</v>
      </c>
      <c r="V43" s="44" t="s">
        <v>575</v>
      </c>
      <c r="W43" s="35" t="s">
        <v>3810</v>
      </c>
      <c r="X43" s="46" t="s">
        <v>381</v>
      </c>
      <c r="Y43" s="48" t="s">
        <v>3974</v>
      </c>
      <c r="Z43" s="1"/>
      <c r="AA43" s="1"/>
      <c r="AB43" s="1"/>
    </row>
    <row r="44" spans="1:28" ht="12.75" customHeight="1" x14ac:dyDescent="0.25">
      <c r="A44" s="4" t="str">
        <f>Q44</f>
        <v>BACHARELADO EM CIÊNCIA DA COMPUTAÇÃO</v>
      </c>
      <c r="B44" s="4" t="str">
        <f>E44</f>
        <v>NAMCTA023-17SA</v>
      </c>
      <c r="C44" s="20" t="str">
        <f>CONCATENATE(D44," ",G44,"-",K44," (",J44,")",IF(G44="I"," - TURMA MINISTRADA EM INGLÊS",IF(G44="P"," - TURMA COMPARTILHADA COM A PÓS-GRADUAÇÃO",IF(G44="S"," - TURMA SEMIPRESENCIAL",""))))</f>
        <v>Segurança de Dados A-noturno (Santo André)</v>
      </c>
      <c r="D44" s="44" t="s">
        <v>1568</v>
      </c>
      <c r="E44" s="44" t="s">
        <v>1573</v>
      </c>
      <c r="F44" s="44" t="s">
        <v>1570</v>
      </c>
      <c r="G44" s="44" t="s">
        <v>8</v>
      </c>
      <c r="H44" s="44" t="s">
        <v>1574</v>
      </c>
      <c r="I44" s="44"/>
      <c r="J44" s="44" t="s">
        <v>9</v>
      </c>
      <c r="K44" s="44" t="s">
        <v>15</v>
      </c>
      <c r="L44" s="44" t="s">
        <v>212</v>
      </c>
      <c r="M44" s="44">
        <v>75</v>
      </c>
      <c r="N44" s="44">
        <f>COUNTIF('[1]MATRICULAS EM LISTA'!$I:$I,B44)</f>
        <v>0</v>
      </c>
      <c r="O44" s="44"/>
      <c r="P44" s="44"/>
      <c r="Q44" s="44" t="s">
        <v>12</v>
      </c>
      <c r="R44" s="44" t="s">
        <v>1572</v>
      </c>
      <c r="S44" s="44" t="s">
        <v>1572</v>
      </c>
      <c r="T44" s="44">
        <v>16</v>
      </c>
      <c r="U44" s="44">
        <v>16</v>
      </c>
      <c r="V44" s="44" t="s">
        <v>575</v>
      </c>
      <c r="W44" s="35" t="s">
        <v>3811</v>
      </c>
      <c r="X44" s="46" t="s">
        <v>381</v>
      </c>
      <c r="Y44" s="48" t="s">
        <v>3974</v>
      </c>
      <c r="Z44" s="1"/>
      <c r="AA44" s="1"/>
      <c r="AB44" s="1"/>
    </row>
    <row r="45" spans="1:28" ht="12.75" customHeight="1" x14ac:dyDescent="0.25">
      <c r="A45" s="4" t="str">
        <f>Q45</f>
        <v>BACHARELADO EM CIÊNCIA DA COMPUTAÇÃO</v>
      </c>
      <c r="B45" s="4" t="str">
        <f>E45</f>
        <v>NA1MCTA026-13SA</v>
      </c>
      <c r="C45" s="20" t="str">
        <f>CONCATENATE(D45," ",G45,"-",K45," (",J45,")",IF(G45="I"," - TURMA MINISTRADA EM INGLÊS",IF(G45="P"," - TURMA COMPARTILHADA COM A PÓS-GRADUAÇÃO",IF(G45="S"," - TURMA SEMIPRESENCIAL",""))))</f>
        <v>Sistemas Operacionais A1-noturno (Santo André)</v>
      </c>
      <c r="D45" s="44" t="s">
        <v>1575</v>
      </c>
      <c r="E45" s="44" t="s">
        <v>1579</v>
      </c>
      <c r="F45" s="44" t="s">
        <v>1577</v>
      </c>
      <c r="G45" s="44" t="s">
        <v>13</v>
      </c>
      <c r="H45" s="44" t="s">
        <v>1580</v>
      </c>
      <c r="I45" s="44"/>
      <c r="J45" s="44" t="s">
        <v>9</v>
      </c>
      <c r="K45" s="44" t="s">
        <v>15</v>
      </c>
      <c r="L45" s="44" t="s">
        <v>212</v>
      </c>
      <c r="M45" s="44">
        <v>75</v>
      </c>
      <c r="N45" s="44">
        <f>COUNTIF('[1]MATRICULAS EM LISTA'!$I:$I,B45)</f>
        <v>0</v>
      </c>
      <c r="O45" s="44"/>
      <c r="P45" s="44"/>
      <c r="Q45" s="44" t="s">
        <v>12</v>
      </c>
      <c r="R45" s="44" t="s">
        <v>255</v>
      </c>
      <c r="S45" s="44" t="s">
        <v>255</v>
      </c>
      <c r="T45" s="44">
        <v>16</v>
      </c>
      <c r="U45" s="44">
        <v>16</v>
      </c>
      <c r="V45" s="44" t="s">
        <v>575</v>
      </c>
      <c r="W45" s="35" t="s">
        <v>3813</v>
      </c>
      <c r="X45" s="46" t="s">
        <v>381</v>
      </c>
      <c r="Y45" s="48" t="s">
        <v>3974</v>
      </c>
      <c r="Z45" s="1"/>
      <c r="AA45" s="1"/>
      <c r="AB45" s="1"/>
    </row>
    <row r="46" spans="1:28" ht="12.75" customHeight="1" x14ac:dyDescent="0.25">
      <c r="A46" s="4" t="str">
        <f>Q46</f>
        <v>BACHARELADO EM CIÊNCIA DA COMPUTAÇÃO</v>
      </c>
      <c r="B46" s="4" t="str">
        <f>E46</f>
        <v>DAMCTA026-13SA</v>
      </c>
      <c r="C46" s="20" t="str">
        <f>CONCATENATE(D46," ",G46,"-",K46," (",J46,")",IF(G46="I"," - TURMA MINISTRADA EM INGLÊS",IF(G46="P"," - TURMA COMPARTILHADA COM A PÓS-GRADUAÇÃO",IF(G46="S"," - TURMA SEMIPRESENCIAL",""))))</f>
        <v>Sistemas Operacionais A-diurno (Santo André)</v>
      </c>
      <c r="D46" s="44" t="s">
        <v>1575</v>
      </c>
      <c r="E46" s="44" t="s">
        <v>1576</v>
      </c>
      <c r="F46" s="44" t="s">
        <v>1577</v>
      </c>
      <c r="G46" s="44" t="s">
        <v>8</v>
      </c>
      <c r="H46" s="44" t="s">
        <v>1578</v>
      </c>
      <c r="I46" s="44"/>
      <c r="J46" s="44" t="s">
        <v>9</v>
      </c>
      <c r="K46" s="44" t="s">
        <v>10</v>
      </c>
      <c r="L46" s="44" t="s">
        <v>212</v>
      </c>
      <c r="M46" s="44">
        <v>75</v>
      </c>
      <c r="N46" s="44">
        <f>COUNTIF('[1]MATRICULAS EM LISTA'!$I:$I,B46)</f>
        <v>0</v>
      </c>
      <c r="O46" s="44"/>
      <c r="P46" s="44"/>
      <c r="Q46" s="44" t="s">
        <v>12</v>
      </c>
      <c r="R46" s="44" t="s">
        <v>24</v>
      </c>
      <c r="S46" s="44" t="s">
        <v>24</v>
      </c>
      <c r="T46" s="44">
        <v>16</v>
      </c>
      <c r="U46" s="44">
        <v>16</v>
      </c>
      <c r="V46" s="44" t="s">
        <v>575</v>
      </c>
      <c r="W46" s="35" t="s">
        <v>3812</v>
      </c>
      <c r="X46" s="46" t="s">
        <v>381</v>
      </c>
      <c r="Y46" s="48" t="s">
        <v>3974</v>
      </c>
      <c r="Z46" s="1"/>
      <c r="AA46" s="1"/>
      <c r="AB46" s="1"/>
    </row>
    <row r="47" spans="1:28" ht="12.75" customHeight="1" x14ac:dyDescent="0.25">
      <c r="A47" s="4" t="str">
        <f>Q47</f>
        <v>BACHARELADO EM CIÊNCIA E TECNOLOGIA</v>
      </c>
      <c r="B47" s="4" t="str">
        <f>E47</f>
        <v>DA1BIR0004-15SA</v>
      </c>
      <c r="C47" s="20" t="str">
        <f>CONCATENATE(D47," ",G47,"-",K47," (",J47,")",IF(G47="I"," - TURMA MINISTRADA EM INGLÊS",IF(G47="P"," - TURMA COMPARTILHADA COM A PÓS-GRADUAÇÃO",IF(G47="S"," - TURMA SEMIPRESENCIAL",""))))</f>
        <v>Bases Epistemológicas da Ciência Moderna A1-diurno (Santo André)</v>
      </c>
      <c r="D47" s="44" t="s">
        <v>29</v>
      </c>
      <c r="E47" s="44" t="s">
        <v>28</v>
      </c>
      <c r="F47" s="44" t="s">
        <v>30</v>
      </c>
      <c r="G47" s="44" t="s">
        <v>13</v>
      </c>
      <c r="H47" s="44" t="s">
        <v>2790</v>
      </c>
      <c r="I47" s="44"/>
      <c r="J47" s="44" t="s">
        <v>9</v>
      </c>
      <c r="K47" s="44" t="s">
        <v>10</v>
      </c>
      <c r="L47" s="44" t="s">
        <v>31</v>
      </c>
      <c r="M47" s="44">
        <v>50</v>
      </c>
      <c r="N47" s="44">
        <f>COUNTIF('[1]MATRICULAS EM LISTA'!$I:$I,B47)</f>
        <v>0</v>
      </c>
      <c r="O47" s="44" t="s">
        <v>26</v>
      </c>
      <c r="P47" s="44" t="s">
        <v>26</v>
      </c>
      <c r="Q47" s="44" t="s">
        <v>25</v>
      </c>
      <c r="R47" s="44" t="s">
        <v>2791</v>
      </c>
      <c r="S47" s="44"/>
      <c r="T47" s="44">
        <v>12</v>
      </c>
      <c r="U47" s="44">
        <v>12</v>
      </c>
      <c r="V47" s="44" t="s">
        <v>575</v>
      </c>
      <c r="W47" s="35" t="s">
        <v>771</v>
      </c>
      <c r="X47" s="46" t="s">
        <v>381</v>
      </c>
      <c r="Y47" s="48" t="s">
        <v>3974</v>
      </c>
      <c r="Z47" s="1"/>
      <c r="AA47" s="1"/>
      <c r="AB47" s="1"/>
    </row>
    <row r="48" spans="1:28" ht="12.75" customHeight="1" x14ac:dyDescent="0.25">
      <c r="A48" s="4" t="str">
        <f>Q48</f>
        <v>BACHARELADO EM CIÊNCIA E TECNOLOGIA</v>
      </c>
      <c r="B48" s="4" t="str">
        <f>E48</f>
        <v>NA1BIR0004-15SA</v>
      </c>
      <c r="C48" s="20" t="str">
        <f>CONCATENATE(D48," ",G48,"-",K48," (",J48,")",IF(G48="I"," - TURMA MINISTRADA EM INGLÊS",IF(G48="P"," - TURMA COMPARTILHADA COM A PÓS-GRADUAÇÃO",IF(G48="S"," - TURMA SEMIPRESENCIAL",""))))</f>
        <v>Bases Epistemológicas da Ciência Moderna A1-noturno (Santo André)</v>
      </c>
      <c r="D48" s="44" t="s">
        <v>29</v>
      </c>
      <c r="E48" s="44" t="s">
        <v>32</v>
      </c>
      <c r="F48" s="44" t="s">
        <v>30</v>
      </c>
      <c r="G48" s="44" t="s">
        <v>13</v>
      </c>
      <c r="H48" s="44" t="s">
        <v>1587</v>
      </c>
      <c r="I48" s="44"/>
      <c r="J48" s="44" t="s">
        <v>9</v>
      </c>
      <c r="K48" s="44" t="s">
        <v>15</v>
      </c>
      <c r="L48" s="44" t="s">
        <v>31</v>
      </c>
      <c r="M48" s="44">
        <v>50</v>
      </c>
      <c r="N48" s="44">
        <f>COUNTIF('[1]MATRICULAS EM LISTA'!$I:$I,B48)</f>
        <v>0</v>
      </c>
      <c r="O48" s="44" t="s">
        <v>26</v>
      </c>
      <c r="P48" s="44" t="s">
        <v>26</v>
      </c>
      <c r="Q48" s="44" t="s">
        <v>25</v>
      </c>
      <c r="R48" s="44" t="s">
        <v>1003</v>
      </c>
      <c r="S48" s="44"/>
      <c r="T48" s="44">
        <v>12</v>
      </c>
      <c r="U48" s="44">
        <v>12</v>
      </c>
      <c r="V48" s="44" t="s">
        <v>575</v>
      </c>
      <c r="W48" s="35" t="s">
        <v>772</v>
      </c>
      <c r="X48" s="46" t="s">
        <v>381</v>
      </c>
      <c r="Y48" s="48" t="s">
        <v>3974</v>
      </c>
      <c r="Z48" s="1"/>
      <c r="AA48" s="1"/>
      <c r="AB48" s="1"/>
    </row>
    <row r="49" spans="1:28" ht="12.75" customHeight="1" x14ac:dyDescent="0.25">
      <c r="A49" s="4" t="str">
        <f>Q49</f>
        <v>BACHARELADO EM CIÊNCIA E TECNOLOGIA</v>
      </c>
      <c r="B49" s="4" t="str">
        <f>E49</f>
        <v>DA2BIR0004-15SA</v>
      </c>
      <c r="C49" s="20" t="str">
        <f>CONCATENATE(D49," ",G49,"-",K49," (",J49,")",IF(G49="I"," - TURMA MINISTRADA EM INGLÊS",IF(G49="P"," - TURMA COMPARTILHADA COM A PÓS-GRADUAÇÃO",IF(G49="S"," - TURMA SEMIPRESENCIAL",""))))</f>
        <v>Bases Epistemológicas da Ciência Moderna A2-diurno (Santo André)</v>
      </c>
      <c r="D49" s="44" t="s">
        <v>29</v>
      </c>
      <c r="E49" s="44" t="s">
        <v>332</v>
      </c>
      <c r="F49" s="44" t="s">
        <v>30</v>
      </c>
      <c r="G49" s="44" t="s">
        <v>16</v>
      </c>
      <c r="H49" s="44" t="s">
        <v>1294</v>
      </c>
      <c r="I49" s="44"/>
      <c r="J49" s="44" t="s">
        <v>9</v>
      </c>
      <c r="K49" s="44" t="s">
        <v>10</v>
      </c>
      <c r="L49" s="44" t="s">
        <v>31</v>
      </c>
      <c r="M49" s="44">
        <v>50</v>
      </c>
      <c r="N49" s="44">
        <f>COUNTIF('[1]MATRICULAS EM LISTA'!$I:$I,B49)</f>
        <v>0</v>
      </c>
      <c r="O49" s="44" t="s">
        <v>26</v>
      </c>
      <c r="P49" s="44" t="s">
        <v>26</v>
      </c>
      <c r="Q49" s="44" t="s">
        <v>25</v>
      </c>
      <c r="R49" s="44" t="s">
        <v>440</v>
      </c>
      <c r="S49" s="44"/>
      <c r="T49" s="44">
        <v>12</v>
      </c>
      <c r="U49" s="44">
        <v>12</v>
      </c>
      <c r="V49" s="44" t="s">
        <v>575</v>
      </c>
      <c r="W49" s="35" t="s">
        <v>771</v>
      </c>
      <c r="X49" s="46" t="s">
        <v>381</v>
      </c>
      <c r="Y49" s="48" t="s">
        <v>3974</v>
      </c>
      <c r="Z49" s="1"/>
      <c r="AA49" s="1"/>
      <c r="AB49" s="1"/>
    </row>
    <row r="50" spans="1:28" ht="12.75" customHeight="1" x14ac:dyDescent="0.25">
      <c r="A50" s="4" t="str">
        <f>Q50</f>
        <v>BACHARELADO EM CIÊNCIA E TECNOLOGIA</v>
      </c>
      <c r="B50" s="4" t="str">
        <f>E50</f>
        <v>NA2BIR0004-15SA</v>
      </c>
      <c r="C50" s="20" t="str">
        <f>CONCATENATE(D50," ",G50,"-",K50," (",J50,")",IF(G50="I"," - TURMA MINISTRADA EM INGLÊS",IF(G50="P"," - TURMA COMPARTILHADA COM A PÓS-GRADUAÇÃO",IF(G50="S"," - TURMA SEMIPRESENCIAL",""))))</f>
        <v>Bases Epistemológicas da Ciência Moderna A2-noturno (Santo André)</v>
      </c>
      <c r="D50" s="44" t="s">
        <v>29</v>
      </c>
      <c r="E50" s="44" t="s">
        <v>333</v>
      </c>
      <c r="F50" s="44" t="s">
        <v>30</v>
      </c>
      <c r="G50" s="44" t="s">
        <v>16</v>
      </c>
      <c r="H50" s="44" t="s">
        <v>1587</v>
      </c>
      <c r="I50" s="44"/>
      <c r="J50" s="44" t="s">
        <v>9</v>
      </c>
      <c r="K50" s="44" t="s">
        <v>15</v>
      </c>
      <c r="L50" s="44" t="s">
        <v>31</v>
      </c>
      <c r="M50" s="44">
        <v>50</v>
      </c>
      <c r="N50" s="44">
        <f>COUNTIF('[1]MATRICULAS EM LISTA'!$I:$I,B50)</f>
        <v>0</v>
      </c>
      <c r="O50" s="44" t="s">
        <v>26</v>
      </c>
      <c r="P50" s="44" t="s">
        <v>26</v>
      </c>
      <c r="Q50" s="44" t="s">
        <v>25</v>
      </c>
      <c r="R50" s="44" t="s">
        <v>1311</v>
      </c>
      <c r="S50" s="44"/>
      <c r="T50" s="44">
        <v>12</v>
      </c>
      <c r="U50" s="44">
        <v>12</v>
      </c>
      <c r="V50" s="44" t="s">
        <v>575</v>
      </c>
      <c r="W50" s="35" t="s">
        <v>772</v>
      </c>
      <c r="X50" s="46" t="s">
        <v>381</v>
      </c>
      <c r="Y50" s="48" t="s">
        <v>3974</v>
      </c>
      <c r="Z50" s="1"/>
      <c r="AA50" s="1"/>
      <c r="AB50" s="1"/>
    </row>
    <row r="51" spans="1:28" ht="12.75" customHeight="1" x14ac:dyDescent="0.25">
      <c r="A51" s="4" t="str">
        <f>Q51</f>
        <v>BACHARELADO EM CIÊNCIA E TECNOLOGIA</v>
      </c>
      <c r="B51" s="4" t="str">
        <f>E51</f>
        <v>DA3BIR0004-15SA</v>
      </c>
      <c r="C51" s="20" t="str">
        <f>CONCATENATE(D51," ",G51,"-",K51," (",J51,")",IF(G51="I"," - TURMA MINISTRADA EM INGLÊS",IF(G51="P"," - TURMA COMPARTILHADA COM A PÓS-GRADUAÇÃO",IF(G51="S"," - TURMA SEMIPRESENCIAL",""))))</f>
        <v>Bases Epistemológicas da Ciência Moderna A3-diurno (Santo André)</v>
      </c>
      <c r="D51" s="44" t="s">
        <v>29</v>
      </c>
      <c r="E51" s="44" t="s">
        <v>334</v>
      </c>
      <c r="F51" s="44" t="s">
        <v>30</v>
      </c>
      <c r="G51" s="44" t="s">
        <v>18</v>
      </c>
      <c r="H51" s="44" t="s">
        <v>1294</v>
      </c>
      <c r="I51" s="44"/>
      <c r="J51" s="44" t="s">
        <v>9</v>
      </c>
      <c r="K51" s="44" t="s">
        <v>10</v>
      </c>
      <c r="L51" s="44" t="s">
        <v>31</v>
      </c>
      <c r="M51" s="44">
        <v>50</v>
      </c>
      <c r="N51" s="44">
        <f>COUNTIF('[1]MATRICULAS EM LISTA'!$I:$I,B51)</f>
        <v>0</v>
      </c>
      <c r="O51" s="44" t="s">
        <v>26</v>
      </c>
      <c r="P51" s="44" t="s">
        <v>26</v>
      </c>
      <c r="Q51" s="44" t="s">
        <v>25</v>
      </c>
      <c r="R51" s="44" t="s">
        <v>443</v>
      </c>
      <c r="S51" s="44"/>
      <c r="T51" s="44">
        <v>12</v>
      </c>
      <c r="U51" s="44">
        <v>12</v>
      </c>
      <c r="V51" s="44" t="s">
        <v>575</v>
      </c>
      <c r="W51" s="35" t="s">
        <v>771</v>
      </c>
      <c r="X51" s="46" t="s">
        <v>381</v>
      </c>
      <c r="Y51" s="48" t="s">
        <v>3974</v>
      </c>
      <c r="Z51" s="1"/>
      <c r="AA51" s="1"/>
      <c r="AB51" s="1"/>
    </row>
    <row r="52" spans="1:28" ht="12.75" customHeight="1" x14ac:dyDescent="0.25">
      <c r="A52" s="4" t="str">
        <f>Q52</f>
        <v>BACHARELADO EM CIÊNCIA E TECNOLOGIA</v>
      </c>
      <c r="B52" s="4" t="str">
        <f>E52</f>
        <v>NA3BIR0004-15SA</v>
      </c>
      <c r="C52" s="20" t="str">
        <f>CONCATENATE(D52," ",G52,"-",K52," (",J52,")",IF(G52="I"," - TURMA MINISTRADA EM INGLÊS",IF(G52="P"," - TURMA COMPARTILHADA COM A PÓS-GRADUAÇÃO",IF(G52="S"," - TURMA SEMIPRESENCIAL",""))))</f>
        <v>Bases Epistemológicas da Ciência Moderna A3-noturno (Santo André)</v>
      </c>
      <c r="D52" s="44" t="s">
        <v>29</v>
      </c>
      <c r="E52" s="44" t="s">
        <v>335</v>
      </c>
      <c r="F52" s="44" t="s">
        <v>30</v>
      </c>
      <c r="G52" s="44" t="s">
        <v>18</v>
      </c>
      <c r="H52" s="44" t="s">
        <v>1587</v>
      </c>
      <c r="I52" s="44"/>
      <c r="J52" s="44" t="s">
        <v>9</v>
      </c>
      <c r="K52" s="44" t="s">
        <v>15</v>
      </c>
      <c r="L52" s="44" t="s">
        <v>31</v>
      </c>
      <c r="M52" s="44">
        <v>50</v>
      </c>
      <c r="N52" s="44">
        <f>COUNTIF('[1]MATRICULAS EM LISTA'!$I:$I,B52)</f>
        <v>0</v>
      </c>
      <c r="O52" s="44" t="s">
        <v>26</v>
      </c>
      <c r="P52" s="44" t="s">
        <v>26</v>
      </c>
      <c r="Q52" s="44" t="s">
        <v>25</v>
      </c>
      <c r="R52" s="44" t="s">
        <v>447</v>
      </c>
      <c r="S52" s="44"/>
      <c r="T52" s="44">
        <v>12</v>
      </c>
      <c r="U52" s="44">
        <v>12</v>
      </c>
      <c r="V52" s="44" t="s">
        <v>575</v>
      </c>
      <c r="W52" s="35" t="s">
        <v>772</v>
      </c>
      <c r="X52" s="46" t="s">
        <v>381</v>
      </c>
      <c r="Y52" s="48" t="s">
        <v>3974</v>
      </c>
      <c r="Z52" s="1"/>
      <c r="AA52" s="1"/>
      <c r="AB52" s="1"/>
    </row>
    <row r="53" spans="1:28" ht="12.75" customHeight="1" x14ac:dyDescent="0.25">
      <c r="A53" s="4" t="str">
        <f>Q53</f>
        <v>BACHARELADO EM CIÊNCIA E TECNOLOGIA</v>
      </c>
      <c r="B53" s="4" t="str">
        <f>E53</f>
        <v>DB1BIR0004-15SA</v>
      </c>
      <c r="C53" s="20" t="str">
        <f>CONCATENATE(D53," ",G53,"-",K53," (",J53,")",IF(G53="I"," - TURMA MINISTRADA EM INGLÊS",IF(G53="P"," - TURMA COMPARTILHADA COM A PÓS-GRADUAÇÃO",IF(G53="S"," - TURMA SEMIPRESENCIAL",""))))</f>
        <v>Bases Epistemológicas da Ciência Moderna B1-diurno (Santo André)</v>
      </c>
      <c r="D53" s="44" t="s">
        <v>29</v>
      </c>
      <c r="E53" s="44" t="s">
        <v>33</v>
      </c>
      <c r="F53" s="44" t="s">
        <v>30</v>
      </c>
      <c r="G53" s="44" t="s">
        <v>22</v>
      </c>
      <c r="H53" s="44" t="s">
        <v>2792</v>
      </c>
      <c r="I53" s="44"/>
      <c r="J53" s="44" t="s">
        <v>9</v>
      </c>
      <c r="K53" s="44" t="s">
        <v>10</v>
      </c>
      <c r="L53" s="44" t="s">
        <v>31</v>
      </c>
      <c r="M53" s="44">
        <v>50</v>
      </c>
      <c r="N53" s="44">
        <f>COUNTIF('[1]MATRICULAS EM LISTA'!$I:$I,B53)</f>
        <v>0</v>
      </c>
      <c r="O53" s="44" t="s">
        <v>26</v>
      </c>
      <c r="P53" s="44" t="s">
        <v>26</v>
      </c>
      <c r="Q53" s="44" t="s">
        <v>25</v>
      </c>
      <c r="R53" s="44" t="s">
        <v>2791</v>
      </c>
      <c r="S53" s="44"/>
      <c r="T53" s="44">
        <v>12</v>
      </c>
      <c r="U53" s="44">
        <v>12</v>
      </c>
      <c r="V53" s="44" t="s">
        <v>575</v>
      </c>
      <c r="W53" s="35" t="s">
        <v>962</v>
      </c>
      <c r="X53" s="46" t="s">
        <v>381</v>
      </c>
      <c r="Y53" s="48" t="s">
        <v>3974</v>
      </c>
      <c r="Z53" s="1"/>
      <c r="AA53" s="1"/>
      <c r="AB53" s="1"/>
    </row>
    <row r="54" spans="1:28" ht="12.75" customHeight="1" x14ac:dyDescent="0.25">
      <c r="A54" s="4" t="str">
        <f>Q54</f>
        <v>BACHARELADO EM CIÊNCIA E TECNOLOGIA</v>
      </c>
      <c r="B54" s="4" t="str">
        <f>E54</f>
        <v>NB1BIR0004-15SA</v>
      </c>
      <c r="C54" s="20" t="str">
        <f>CONCATENATE(D54," ",G54,"-",K54," (",J54,")",IF(G54="I"," - TURMA MINISTRADA EM INGLÊS",IF(G54="P"," - TURMA COMPARTILHADA COM A PÓS-GRADUAÇÃO",IF(G54="S"," - TURMA SEMIPRESENCIAL",""))))</f>
        <v>Bases Epistemológicas da Ciência Moderna B1-noturno (Santo André)</v>
      </c>
      <c r="D54" s="44" t="s">
        <v>29</v>
      </c>
      <c r="E54" s="44" t="s">
        <v>34</v>
      </c>
      <c r="F54" s="44" t="s">
        <v>30</v>
      </c>
      <c r="G54" s="44" t="s">
        <v>22</v>
      </c>
      <c r="H54" s="44" t="s">
        <v>1295</v>
      </c>
      <c r="I54" s="44"/>
      <c r="J54" s="44" t="s">
        <v>9</v>
      </c>
      <c r="K54" s="44" t="s">
        <v>15</v>
      </c>
      <c r="L54" s="44" t="s">
        <v>31</v>
      </c>
      <c r="M54" s="44">
        <v>50</v>
      </c>
      <c r="N54" s="44">
        <f>COUNTIF('[1]MATRICULAS EM LISTA'!$I:$I,B54)</f>
        <v>0</v>
      </c>
      <c r="O54" s="44" t="s">
        <v>26</v>
      </c>
      <c r="P54" s="44" t="s">
        <v>26</v>
      </c>
      <c r="Q54" s="44" t="s">
        <v>25</v>
      </c>
      <c r="R54" s="44" t="s">
        <v>1588</v>
      </c>
      <c r="S54" s="44"/>
      <c r="T54" s="44">
        <v>12</v>
      </c>
      <c r="U54" s="44">
        <v>12</v>
      </c>
      <c r="V54" s="44" t="s">
        <v>575</v>
      </c>
      <c r="W54" s="35" t="s">
        <v>963</v>
      </c>
      <c r="X54" s="46" t="s">
        <v>381</v>
      </c>
      <c r="Y54" s="48" t="s">
        <v>3974</v>
      </c>
      <c r="Z54" s="1"/>
      <c r="AA54" s="1"/>
      <c r="AB54" s="1"/>
    </row>
    <row r="55" spans="1:28" ht="12.75" customHeight="1" x14ac:dyDescent="0.25">
      <c r="A55" s="4" t="str">
        <f>Q55</f>
        <v>BACHARELADO EM CIÊNCIA E TECNOLOGIA</v>
      </c>
      <c r="B55" s="4" t="str">
        <f>E55</f>
        <v>DB2BIR0004-15SA</v>
      </c>
      <c r="C55" s="20" t="str">
        <f>CONCATENATE(D55," ",G55,"-",K55," (",J55,")",IF(G55="I"," - TURMA MINISTRADA EM INGLÊS",IF(G55="P"," - TURMA COMPARTILHADA COM A PÓS-GRADUAÇÃO",IF(G55="S"," - TURMA SEMIPRESENCIAL",""))))</f>
        <v>Bases Epistemológicas da Ciência Moderna B2-diurno (Santo André)</v>
      </c>
      <c r="D55" s="44" t="s">
        <v>29</v>
      </c>
      <c r="E55" s="44" t="s">
        <v>336</v>
      </c>
      <c r="F55" s="44" t="s">
        <v>30</v>
      </c>
      <c r="G55" s="44" t="s">
        <v>23</v>
      </c>
      <c r="H55" s="44" t="s">
        <v>1292</v>
      </c>
      <c r="I55" s="44"/>
      <c r="J55" s="44" t="s">
        <v>9</v>
      </c>
      <c r="K55" s="44" t="s">
        <v>10</v>
      </c>
      <c r="L55" s="44" t="s">
        <v>31</v>
      </c>
      <c r="M55" s="44">
        <v>50</v>
      </c>
      <c r="N55" s="44">
        <f>COUNTIF('[1]MATRICULAS EM LISTA'!$I:$I,B55)</f>
        <v>0</v>
      </c>
      <c r="O55" s="44" t="s">
        <v>26</v>
      </c>
      <c r="P55" s="44" t="s">
        <v>26</v>
      </c>
      <c r="Q55" s="44" t="s">
        <v>25</v>
      </c>
      <c r="R55" s="44" t="s">
        <v>440</v>
      </c>
      <c r="S55" s="44"/>
      <c r="T55" s="44">
        <v>12</v>
      </c>
      <c r="U55" s="44">
        <v>12</v>
      </c>
      <c r="V55" s="44" t="s">
        <v>575</v>
      </c>
      <c r="W55" s="35" t="s">
        <v>962</v>
      </c>
      <c r="X55" s="46" t="s">
        <v>381</v>
      </c>
      <c r="Y55" s="48" t="s">
        <v>3974</v>
      </c>
      <c r="Z55" s="1"/>
      <c r="AA55" s="1"/>
      <c r="AB55" s="1"/>
    </row>
    <row r="56" spans="1:28" ht="12.75" customHeight="1" x14ac:dyDescent="0.25">
      <c r="A56" s="4" t="str">
        <f>Q56</f>
        <v>BACHARELADO EM CIÊNCIA E TECNOLOGIA</v>
      </c>
      <c r="B56" s="4" t="str">
        <f>E56</f>
        <v>NB2BIR0004-15SA</v>
      </c>
      <c r="C56" s="20" t="str">
        <f>CONCATENATE(D56," ",G56,"-",K56," (",J56,")",IF(G56="I"," - TURMA MINISTRADA EM INGLÊS",IF(G56="P"," - TURMA COMPARTILHADA COM A PÓS-GRADUAÇÃO",IF(G56="S"," - TURMA SEMIPRESENCIAL",""))))</f>
        <v>Bases Epistemológicas da Ciência Moderna B2-noturno (Santo André)</v>
      </c>
      <c r="D56" s="44" t="s">
        <v>29</v>
      </c>
      <c r="E56" s="44" t="s">
        <v>337</v>
      </c>
      <c r="F56" s="44" t="s">
        <v>30</v>
      </c>
      <c r="G56" s="44" t="s">
        <v>23</v>
      </c>
      <c r="H56" s="44" t="s">
        <v>2793</v>
      </c>
      <c r="I56" s="44"/>
      <c r="J56" s="44" t="s">
        <v>9</v>
      </c>
      <c r="K56" s="44" t="s">
        <v>15</v>
      </c>
      <c r="L56" s="44" t="s">
        <v>31</v>
      </c>
      <c r="M56" s="44">
        <v>50</v>
      </c>
      <c r="N56" s="44">
        <f>COUNTIF('[1]MATRICULAS EM LISTA'!$I:$I,B56)</f>
        <v>0</v>
      </c>
      <c r="O56" s="44" t="s">
        <v>26</v>
      </c>
      <c r="P56" s="44" t="s">
        <v>26</v>
      </c>
      <c r="Q56" s="44" t="s">
        <v>25</v>
      </c>
      <c r="R56" s="44" t="s">
        <v>874</v>
      </c>
      <c r="S56" s="44"/>
      <c r="T56" s="44">
        <v>12</v>
      </c>
      <c r="U56" s="44">
        <v>12</v>
      </c>
      <c r="V56" s="44" t="s">
        <v>575</v>
      </c>
      <c r="W56" s="35" t="s">
        <v>963</v>
      </c>
      <c r="X56" s="46" t="s">
        <v>381</v>
      </c>
      <c r="Y56" s="48" t="s">
        <v>3974</v>
      </c>
      <c r="Z56" s="1"/>
      <c r="AA56" s="1"/>
      <c r="AB56" s="1"/>
    </row>
    <row r="57" spans="1:28" ht="12.75" customHeight="1" x14ac:dyDescent="0.25">
      <c r="A57" s="4" t="str">
        <f>Q57</f>
        <v>BACHARELADO EM CIÊNCIA E TECNOLOGIA</v>
      </c>
      <c r="B57" s="4" t="str">
        <f>E57</f>
        <v>DB3BIR0004-15SA</v>
      </c>
      <c r="C57" s="20" t="str">
        <f>CONCATENATE(D57," ",G57,"-",K57," (",J57,")",IF(G57="I"," - TURMA MINISTRADA EM INGLÊS",IF(G57="P"," - TURMA COMPARTILHADA COM A PÓS-GRADUAÇÃO",IF(G57="S"," - TURMA SEMIPRESENCIAL",""))))</f>
        <v>Bases Epistemológicas da Ciência Moderna B3-diurno (Santo André)</v>
      </c>
      <c r="D57" s="44" t="s">
        <v>29</v>
      </c>
      <c r="E57" s="44" t="s">
        <v>338</v>
      </c>
      <c r="F57" s="44" t="s">
        <v>30</v>
      </c>
      <c r="G57" s="44" t="s">
        <v>37</v>
      </c>
      <c r="H57" s="44" t="s">
        <v>1292</v>
      </c>
      <c r="I57" s="44"/>
      <c r="J57" s="44" t="s">
        <v>9</v>
      </c>
      <c r="K57" s="44" t="s">
        <v>10</v>
      </c>
      <c r="L57" s="44" t="s">
        <v>31</v>
      </c>
      <c r="M57" s="44">
        <v>50</v>
      </c>
      <c r="N57" s="44">
        <f>COUNTIF('[1]MATRICULAS EM LISTA'!$I:$I,B57)</f>
        <v>0</v>
      </c>
      <c r="O57" s="44" t="s">
        <v>26</v>
      </c>
      <c r="P57" s="44" t="s">
        <v>26</v>
      </c>
      <c r="Q57" s="44" t="s">
        <v>25</v>
      </c>
      <c r="R57" s="44" t="s">
        <v>874</v>
      </c>
      <c r="S57" s="44"/>
      <c r="T57" s="44">
        <v>12</v>
      </c>
      <c r="U57" s="44">
        <v>12</v>
      </c>
      <c r="V57" s="44" t="s">
        <v>575</v>
      </c>
      <c r="W57" s="35" t="s">
        <v>962</v>
      </c>
      <c r="X57" s="46" t="s">
        <v>381</v>
      </c>
      <c r="Y57" s="48" t="s">
        <v>3974</v>
      </c>
      <c r="Z57" s="1"/>
      <c r="AA57" s="1"/>
      <c r="AB57" s="1"/>
    </row>
    <row r="58" spans="1:28" ht="12.75" customHeight="1" x14ac:dyDescent="0.25">
      <c r="A58" s="4" t="str">
        <f>Q58</f>
        <v>BACHARELADO EM CIÊNCIA E TECNOLOGIA</v>
      </c>
      <c r="B58" s="4" t="str">
        <f>E58</f>
        <v>NB3BIR0004-15SA</v>
      </c>
      <c r="C58" s="20" t="str">
        <f>CONCATENATE(D58," ",G58,"-",K58," (",J58,")",IF(G58="I"," - TURMA MINISTRADA EM INGLÊS",IF(G58="P"," - TURMA COMPARTILHADA COM A PÓS-GRADUAÇÃO",IF(G58="S"," - TURMA SEMIPRESENCIAL",""))))</f>
        <v>Bases Epistemológicas da Ciência Moderna B3-noturno (Santo André)</v>
      </c>
      <c r="D58" s="44" t="s">
        <v>29</v>
      </c>
      <c r="E58" s="44" t="s">
        <v>894</v>
      </c>
      <c r="F58" s="44" t="s">
        <v>30</v>
      </c>
      <c r="G58" s="44" t="s">
        <v>37</v>
      </c>
      <c r="H58" s="44" t="s">
        <v>2793</v>
      </c>
      <c r="I58" s="44"/>
      <c r="J58" s="44" t="s">
        <v>9</v>
      </c>
      <c r="K58" s="44" t="s">
        <v>15</v>
      </c>
      <c r="L58" s="44" t="s">
        <v>31</v>
      </c>
      <c r="M58" s="44">
        <v>50</v>
      </c>
      <c r="N58" s="44">
        <f>COUNTIF('[1]MATRICULAS EM LISTA'!$I:$I,B58)</f>
        <v>0</v>
      </c>
      <c r="O58" s="44" t="s">
        <v>26</v>
      </c>
      <c r="P58" s="44" t="s">
        <v>26</v>
      </c>
      <c r="Q58" s="44" t="s">
        <v>25</v>
      </c>
      <c r="R58" s="44" t="s">
        <v>447</v>
      </c>
      <c r="S58" s="44"/>
      <c r="T58" s="44">
        <v>12</v>
      </c>
      <c r="U58" s="44">
        <v>12</v>
      </c>
      <c r="V58" s="44" t="s">
        <v>575</v>
      </c>
      <c r="W58" s="35" t="s">
        <v>963</v>
      </c>
      <c r="X58" s="46" t="s">
        <v>381</v>
      </c>
      <c r="Y58" s="48" t="s">
        <v>3974</v>
      </c>
      <c r="Z58" s="1"/>
      <c r="AA58" s="1"/>
      <c r="AB58" s="1"/>
    </row>
    <row r="59" spans="1:28" ht="12.75" customHeight="1" x14ac:dyDescent="0.25">
      <c r="A59" s="4" t="str">
        <f>Q59</f>
        <v>BACHARELADO EM CIÊNCIA E TECNOLOGIA</v>
      </c>
      <c r="B59" s="4" t="str">
        <f>E59</f>
        <v>DA1BIS0003-15SA</v>
      </c>
      <c r="C59" s="20" t="str">
        <f>CONCATENATE(D59," ",G59,"-",K59," (",J59,")",IF(G59="I"," - TURMA MINISTRADA EM INGLÊS",IF(G59="P"," - TURMA COMPARTILHADA COM A PÓS-GRADUAÇÃO",IF(G59="S"," - TURMA SEMIPRESENCIAL",""))))</f>
        <v>Bases Matemáticas A1-diurno (Santo André)</v>
      </c>
      <c r="D59" s="44" t="s">
        <v>298</v>
      </c>
      <c r="E59" s="44" t="s">
        <v>339</v>
      </c>
      <c r="F59" s="44" t="s">
        <v>299</v>
      </c>
      <c r="G59" s="44" t="s">
        <v>13</v>
      </c>
      <c r="H59" s="44" t="s">
        <v>1280</v>
      </c>
      <c r="I59" s="44"/>
      <c r="J59" s="44" t="s">
        <v>9</v>
      </c>
      <c r="K59" s="44" t="s">
        <v>10</v>
      </c>
      <c r="L59" s="44" t="s">
        <v>36</v>
      </c>
      <c r="M59" s="44">
        <v>75</v>
      </c>
      <c r="N59" s="44">
        <f>COUNTIF('[1]MATRICULAS EM LISTA'!$I:$I,B59)</f>
        <v>0</v>
      </c>
      <c r="O59" s="44" t="s">
        <v>26</v>
      </c>
      <c r="P59" s="44" t="s">
        <v>26</v>
      </c>
      <c r="Q59" s="44" t="s">
        <v>25</v>
      </c>
      <c r="R59" s="44" t="s">
        <v>2663</v>
      </c>
      <c r="S59" s="44"/>
      <c r="T59" s="44">
        <v>16</v>
      </c>
      <c r="U59" s="44">
        <v>16</v>
      </c>
      <c r="V59" s="44" t="s">
        <v>575</v>
      </c>
      <c r="W59" s="35" t="s">
        <v>749</v>
      </c>
      <c r="X59" s="46" t="s">
        <v>381</v>
      </c>
      <c r="Y59" s="48" t="s">
        <v>3974</v>
      </c>
      <c r="Z59" s="1"/>
      <c r="AA59" s="1"/>
      <c r="AB59" s="1"/>
    </row>
    <row r="60" spans="1:28" ht="12.75" customHeight="1" x14ac:dyDescent="0.25">
      <c r="A60" s="4" t="str">
        <f>Q60</f>
        <v>BACHARELADO EM CIÊNCIA E TECNOLOGIA</v>
      </c>
      <c r="B60" s="4" t="str">
        <f>E60</f>
        <v>NA1BIS0003-15SA</v>
      </c>
      <c r="C60" s="20" t="str">
        <f>CONCATENATE(D60," ",G60,"-",K60," (",J60,")",IF(G60="I"," - TURMA MINISTRADA EM INGLÊS",IF(G60="P"," - TURMA COMPARTILHADA COM A PÓS-GRADUAÇÃO",IF(G60="S"," - TURMA SEMIPRESENCIAL",""))))</f>
        <v>Bases Matemáticas A1-noturno (Santo André)</v>
      </c>
      <c r="D60" s="44" t="s">
        <v>298</v>
      </c>
      <c r="E60" s="44" t="s">
        <v>340</v>
      </c>
      <c r="F60" s="44" t="s">
        <v>299</v>
      </c>
      <c r="G60" s="44" t="s">
        <v>13</v>
      </c>
      <c r="H60" s="44" t="s">
        <v>1286</v>
      </c>
      <c r="I60" s="44"/>
      <c r="J60" s="44" t="s">
        <v>9</v>
      </c>
      <c r="K60" s="44" t="s">
        <v>15</v>
      </c>
      <c r="L60" s="44" t="s">
        <v>36</v>
      </c>
      <c r="M60" s="44">
        <v>75</v>
      </c>
      <c r="N60" s="44">
        <f>COUNTIF('[1]MATRICULAS EM LISTA'!$I:$I,B60)</f>
        <v>0</v>
      </c>
      <c r="O60" s="44" t="s">
        <v>26</v>
      </c>
      <c r="P60" s="44" t="s">
        <v>26</v>
      </c>
      <c r="Q60" s="44" t="s">
        <v>25</v>
      </c>
      <c r="R60" s="44" t="s">
        <v>2740</v>
      </c>
      <c r="S60" s="44"/>
      <c r="T60" s="44">
        <v>16</v>
      </c>
      <c r="U60" s="44">
        <v>16</v>
      </c>
      <c r="V60" s="44" t="s">
        <v>575</v>
      </c>
      <c r="W60" s="35" t="s">
        <v>750</v>
      </c>
      <c r="X60" s="46" t="s">
        <v>381</v>
      </c>
      <c r="Y60" s="48" t="s">
        <v>3974</v>
      </c>
      <c r="Z60" s="1"/>
      <c r="AA60" s="1"/>
      <c r="AB60" s="1"/>
    </row>
    <row r="61" spans="1:28" ht="12.75" customHeight="1" x14ac:dyDescent="0.25">
      <c r="A61" s="4" t="str">
        <f>Q61</f>
        <v>BACHARELADO EM CIÊNCIA E TECNOLOGIA</v>
      </c>
      <c r="B61" s="4" t="str">
        <f>E61</f>
        <v>DB1BIS0003-15SA</v>
      </c>
      <c r="C61" s="20" t="str">
        <f>CONCATENATE(D61," ",G61,"-",K61," (",J61,")",IF(G61="I"," - TURMA MINISTRADA EM INGLÊS",IF(G61="P"," - TURMA COMPARTILHADA COM A PÓS-GRADUAÇÃO",IF(G61="S"," - TURMA SEMIPRESENCIAL",""))))</f>
        <v>Bases Matemáticas B1-diurno (Santo André)</v>
      </c>
      <c r="D61" s="44" t="s">
        <v>298</v>
      </c>
      <c r="E61" s="44" t="s">
        <v>341</v>
      </c>
      <c r="F61" s="44" t="s">
        <v>299</v>
      </c>
      <c r="G61" s="44" t="s">
        <v>22</v>
      </c>
      <c r="H61" s="44" t="s">
        <v>1277</v>
      </c>
      <c r="I61" s="44"/>
      <c r="J61" s="44" t="s">
        <v>9</v>
      </c>
      <c r="K61" s="44" t="s">
        <v>10</v>
      </c>
      <c r="L61" s="44" t="s">
        <v>36</v>
      </c>
      <c r="M61" s="44">
        <v>75</v>
      </c>
      <c r="N61" s="44">
        <f>COUNTIF('[1]MATRICULAS EM LISTA'!$I:$I,B61)</f>
        <v>0</v>
      </c>
      <c r="O61" s="44" t="s">
        <v>26</v>
      </c>
      <c r="P61" s="44" t="s">
        <v>26</v>
      </c>
      <c r="Q61" s="44" t="s">
        <v>25</v>
      </c>
      <c r="R61" s="44" t="s">
        <v>656</v>
      </c>
      <c r="S61" s="44"/>
      <c r="T61" s="44">
        <v>16</v>
      </c>
      <c r="U61" s="44">
        <v>16</v>
      </c>
      <c r="V61" s="44" t="s">
        <v>575</v>
      </c>
      <c r="W61" s="35" t="s">
        <v>743</v>
      </c>
      <c r="X61" s="46" t="s">
        <v>381</v>
      </c>
      <c r="Y61" s="48" t="s">
        <v>3974</v>
      </c>
      <c r="Z61" s="1"/>
      <c r="AA61" s="1"/>
      <c r="AB61" s="1"/>
    </row>
    <row r="62" spans="1:28" ht="12.75" customHeight="1" x14ac:dyDescent="0.25">
      <c r="A62" s="4" t="str">
        <f>Q62</f>
        <v>BACHARELADO EM CIÊNCIA E TECNOLOGIA</v>
      </c>
      <c r="B62" s="4" t="str">
        <f>E62</f>
        <v>NB1BIS0003-15SA</v>
      </c>
      <c r="C62" s="20" t="str">
        <f>CONCATENATE(D62," ",G62,"-",K62," (",J62,")",IF(G62="I"," - TURMA MINISTRADA EM INGLÊS",IF(G62="P"," - TURMA COMPARTILHADA COM A PÓS-GRADUAÇÃO",IF(G62="S"," - TURMA SEMIPRESENCIAL",""))))</f>
        <v>Bases Matemáticas B1-noturno (Santo André)</v>
      </c>
      <c r="D62" s="44" t="s">
        <v>298</v>
      </c>
      <c r="E62" s="44" t="s">
        <v>342</v>
      </c>
      <c r="F62" s="44" t="s">
        <v>299</v>
      </c>
      <c r="G62" s="44" t="s">
        <v>22</v>
      </c>
      <c r="H62" s="44" t="s">
        <v>1283</v>
      </c>
      <c r="I62" s="44"/>
      <c r="J62" s="44" t="s">
        <v>9</v>
      </c>
      <c r="K62" s="44" t="s">
        <v>15</v>
      </c>
      <c r="L62" s="44" t="s">
        <v>36</v>
      </c>
      <c r="M62" s="44">
        <v>75</v>
      </c>
      <c r="N62" s="44">
        <f>COUNTIF('[1]MATRICULAS EM LISTA'!$I:$I,B62)</f>
        <v>0</v>
      </c>
      <c r="O62" s="44" t="s">
        <v>26</v>
      </c>
      <c r="P62" s="44" t="s">
        <v>26</v>
      </c>
      <c r="Q62" s="44" t="s">
        <v>25</v>
      </c>
      <c r="R62" s="44" t="s">
        <v>1395</v>
      </c>
      <c r="S62" s="44"/>
      <c r="T62" s="44">
        <v>16</v>
      </c>
      <c r="U62" s="44">
        <v>16</v>
      </c>
      <c r="V62" s="44" t="s">
        <v>575</v>
      </c>
      <c r="W62" s="35" t="s">
        <v>744</v>
      </c>
      <c r="X62" s="46" t="s">
        <v>381</v>
      </c>
      <c r="Y62" s="48" t="s">
        <v>3974</v>
      </c>
      <c r="Z62" s="1"/>
      <c r="AA62" s="1"/>
      <c r="AB62" s="1"/>
    </row>
    <row r="63" spans="1:28" ht="12.75" customHeight="1" x14ac:dyDescent="0.25">
      <c r="A63" s="4" t="str">
        <f>Q63</f>
        <v>BACHARELADO EM CIÊNCIA E TECNOLOGIA</v>
      </c>
      <c r="B63" s="4" t="str">
        <f>E63</f>
        <v>DA1BCL0306-15SA</v>
      </c>
      <c r="C63" s="20" t="str">
        <f>CONCATENATE(D63," ",G63,"-",K63," (",J63,")",IF(G63="I"," - TURMA MINISTRADA EM INGLÊS",IF(G63="P"," - TURMA COMPARTILHADA COM A PÓS-GRADUAÇÃO",IF(G63="S"," - TURMA SEMIPRESENCIAL",""))))</f>
        <v>Biodiversidade: Interações entre organismos e ambiente A1-diurno (Santo André)</v>
      </c>
      <c r="D63" s="44" t="s">
        <v>1234</v>
      </c>
      <c r="E63" s="44" t="s">
        <v>2741</v>
      </c>
      <c r="F63" s="44" t="s">
        <v>1235</v>
      </c>
      <c r="G63" s="44" t="s">
        <v>13</v>
      </c>
      <c r="H63" s="44" t="s">
        <v>1221</v>
      </c>
      <c r="I63" s="44"/>
      <c r="J63" s="44" t="s">
        <v>9</v>
      </c>
      <c r="K63" s="44" t="s">
        <v>10</v>
      </c>
      <c r="L63" s="44" t="s">
        <v>31</v>
      </c>
      <c r="M63" s="44">
        <v>70</v>
      </c>
      <c r="N63" s="44">
        <f>COUNTIF('[1]MATRICULAS EM LISTA'!$I:$I,B63)</f>
        <v>70</v>
      </c>
      <c r="O63" s="44" t="s">
        <v>26</v>
      </c>
      <c r="P63" s="44" t="s">
        <v>26</v>
      </c>
      <c r="Q63" s="44" t="s">
        <v>25</v>
      </c>
      <c r="R63" s="44" t="s">
        <v>1305</v>
      </c>
      <c r="S63" s="44"/>
      <c r="T63" s="44">
        <v>12</v>
      </c>
      <c r="U63" s="44">
        <v>12</v>
      </c>
      <c r="V63" s="44" t="s">
        <v>575</v>
      </c>
      <c r="W63" s="35" t="s">
        <v>1460</v>
      </c>
      <c r="X63" s="46" t="s">
        <v>381</v>
      </c>
      <c r="Y63" s="48" t="s">
        <v>3974</v>
      </c>
      <c r="Z63" s="1"/>
      <c r="AA63" s="1"/>
      <c r="AB63" s="1"/>
    </row>
    <row r="64" spans="1:28" ht="12.75" customHeight="1" x14ac:dyDescent="0.25">
      <c r="A64" s="4" t="str">
        <f>Q64</f>
        <v>BACHARELADO EM CIÊNCIA E TECNOLOGIA</v>
      </c>
      <c r="B64" s="4" t="str">
        <f>E64</f>
        <v>NA1BCL0306-15SA</v>
      </c>
      <c r="C64" s="20" t="str">
        <f>CONCATENATE(D64," ",G64,"-",K64," (",J64,")",IF(G64="I"," - TURMA MINISTRADA EM INGLÊS",IF(G64="P"," - TURMA COMPARTILHADA COM A PÓS-GRADUAÇÃO",IF(G64="S"," - TURMA SEMIPRESENCIAL",""))))</f>
        <v>Biodiversidade: Interações entre organismos e ambiente A1-noturno (Santo André)</v>
      </c>
      <c r="D64" s="44" t="s">
        <v>1234</v>
      </c>
      <c r="E64" s="44" t="s">
        <v>2751</v>
      </c>
      <c r="F64" s="44" t="s">
        <v>1235</v>
      </c>
      <c r="G64" s="44" t="s">
        <v>13</v>
      </c>
      <c r="H64" s="44" t="s">
        <v>1222</v>
      </c>
      <c r="I64" s="44"/>
      <c r="J64" s="44" t="s">
        <v>9</v>
      </c>
      <c r="K64" s="44" t="s">
        <v>15</v>
      </c>
      <c r="L64" s="44" t="s">
        <v>31</v>
      </c>
      <c r="M64" s="44">
        <v>70</v>
      </c>
      <c r="N64" s="44">
        <f>COUNTIF('[1]MATRICULAS EM LISTA'!$I:$I,B64)</f>
        <v>70</v>
      </c>
      <c r="O64" s="44" t="s">
        <v>26</v>
      </c>
      <c r="P64" s="44" t="s">
        <v>26</v>
      </c>
      <c r="Q64" s="44" t="s">
        <v>25</v>
      </c>
      <c r="R64" s="44" t="s">
        <v>2752</v>
      </c>
      <c r="S64" s="44"/>
      <c r="T64" s="44">
        <v>12</v>
      </c>
      <c r="U64" s="44">
        <v>12</v>
      </c>
      <c r="V64" s="44" t="s">
        <v>575</v>
      </c>
      <c r="W64" s="35" t="s">
        <v>1461</v>
      </c>
      <c r="X64" s="46" t="s">
        <v>381</v>
      </c>
      <c r="Y64" s="48" t="s">
        <v>3974</v>
      </c>
      <c r="Z64" s="1"/>
      <c r="AA64" s="1"/>
      <c r="AB64" s="1"/>
    </row>
    <row r="65" spans="1:28" ht="12.75" customHeight="1" x14ac:dyDescent="0.25">
      <c r="A65" s="4" t="str">
        <f>Q65</f>
        <v>BACHARELADO EM CIÊNCIA E TECNOLOGIA</v>
      </c>
      <c r="B65" s="4" t="str">
        <f>E65</f>
        <v>DA2BCL0306-15SA</v>
      </c>
      <c r="C65" s="20" t="str">
        <f>CONCATENATE(D65," ",G65,"-",K65," (",J65,")",IF(G65="I"," - TURMA MINISTRADA EM INGLÊS",IF(G65="P"," - TURMA COMPARTILHADA COM A PÓS-GRADUAÇÃO",IF(G65="S"," - TURMA SEMIPRESENCIAL",""))))</f>
        <v>Biodiversidade: Interações entre organismos e ambiente A2-diurno (Santo André)</v>
      </c>
      <c r="D65" s="44" t="s">
        <v>1234</v>
      </c>
      <c r="E65" s="44" t="s">
        <v>2742</v>
      </c>
      <c r="F65" s="44" t="s">
        <v>1235</v>
      </c>
      <c r="G65" s="44" t="s">
        <v>16</v>
      </c>
      <c r="H65" s="44" t="s">
        <v>1221</v>
      </c>
      <c r="I65" s="44"/>
      <c r="J65" s="44" t="s">
        <v>9</v>
      </c>
      <c r="K65" s="44" t="s">
        <v>10</v>
      </c>
      <c r="L65" s="44" t="s">
        <v>31</v>
      </c>
      <c r="M65" s="44">
        <v>70</v>
      </c>
      <c r="N65" s="44">
        <f>COUNTIF('[1]MATRICULAS EM LISTA'!$I:$I,B65)</f>
        <v>70</v>
      </c>
      <c r="O65" s="44" t="s">
        <v>26</v>
      </c>
      <c r="P65" s="44" t="s">
        <v>26</v>
      </c>
      <c r="Q65" s="44" t="s">
        <v>25</v>
      </c>
      <c r="R65" s="44" t="s">
        <v>671</v>
      </c>
      <c r="S65" s="44"/>
      <c r="T65" s="44">
        <v>12</v>
      </c>
      <c r="U65" s="44">
        <v>12</v>
      </c>
      <c r="V65" s="44" t="s">
        <v>575</v>
      </c>
      <c r="W65" s="35" t="s">
        <v>1460</v>
      </c>
      <c r="X65" s="46" t="s">
        <v>381</v>
      </c>
      <c r="Y65" s="48" t="s">
        <v>3974</v>
      </c>
      <c r="Z65" s="1"/>
      <c r="AA65" s="1"/>
      <c r="AB65" s="1"/>
    </row>
    <row r="66" spans="1:28" ht="12.75" customHeight="1" x14ac:dyDescent="0.25">
      <c r="A66" s="4" t="str">
        <f>Q66</f>
        <v>BACHARELADO EM CIÊNCIA E TECNOLOGIA</v>
      </c>
      <c r="B66" s="4" t="str">
        <f>E66</f>
        <v>NA2BCL0306-15SA</v>
      </c>
      <c r="C66" s="20" t="str">
        <f>CONCATENATE(D66," ",G66,"-",K66," (",J66,")",IF(G66="I"," - TURMA MINISTRADA EM INGLÊS",IF(G66="P"," - TURMA COMPARTILHADA COM A PÓS-GRADUAÇÃO",IF(G66="S"," - TURMA SEMIPRESENCIAL",""))))</f>
        <v>Biodiversidade: Interações entre organismos e ambiente A2-noturno (Santo André)</v>
      </c>
      <c r="D66" s="44" t="s">
        <v>1234</v>
      </c>
      <c r="E66" s="44" t="s">
        <v>2753</v>
      </c>
      <c r="F66" s="44" t="s">
        <v>1235</v>
      </c>
      <c r="G66" s="44" t="s">
        <v>16</v>
      </c>
      <c r="H66" s="44" t="s">
        <v>1222</v>
      </c>
      <c r="I66" s="44"/>
      <c r="J66" s="44" t="s">
        <v>9</v>
      </c>
      <c r="K66" s="44" t="s">
        <v>15</v>
      </c>
      <c r="L66" s="44" t="s">
        <v>31</v>
      </c>
      <c r="M66" s="44">
        <v>70</v>
      </c>
      <c r="N66" s="44">
        <f>COUNTIF('[1]MATRICULAS EM LISTA'!$I:$I,B66)</f>
        <v>70</v>
      </c>
      <c r="O66" s="44" t="s">
        <v>26</v>
      </c>
      <c r="P66" s="44" t="s">
        <v>26</v>
      </c>
      <c r="Q66" s="44" t="s">
        <v>25</v>
      </c>
      <c r="R66" s="44" t="s">
        <v>1030</v>
      </c>
      <c r="S66" s="44"/>
      <c r="T66" s="44">
        <v>12</v>
      </c>
      <c r="U66" s="44">
        <v>12</v>
      </c>
      <c r="V66" s="44" t="s">
        <v>575</v>
      </c>
      <c r="W66" s="35" t="s">
        <v>1461</v>
      </c>
      <c r="X66" s="46" t="s">
        <v>381</v>
      </c>
      <c r="Y66" s="48" t="s">
        <v>3974</v>
      </c>
      <c r="Z66" s="1"/>
      <c r="AA66" s="1"/>
      <c r="AB66" s="1"/>
    </row>
    <row r="67" spans="1:28" ht="12.75" customHeight="1" x14ac:dyDescent="0.25">
      <c r="A67" s="4" t="str">
        <f>Q67</f>
        <v>BACHARELADO EM CIÊNCIA E TECNOLOGIA</v>
      </c>
      <c r="B67" s="4" t="str">
        <f>E67</f>
        <v>DA3BCL0306-15SA</v>
      </c>
      <c r="C67" s="20" t="str">
        <f>CONCATENATE(D67," ",G67,"-",K67," (",J67,")",IF(G67="I"," - TURMA MINISTRADA EM INGLÊS",IF(G67="P"," - TURMA COMPARTILHADA COM A PÓS-GRADUAÇÃO",IF(G67="S"," - TURMA SEMIPRESENCIAL",""))))</f>
        <v>Biodiversidade: Interações entre organismos e ambiente A3-diurno (Santo André)</v>
      </c>
      <c r="D67" s="44" t="s">
        <v>1234</v>
      </c>
      <c r="E67" s="44" t="s">
        <v>2743</v>
      </c>
      <c r="F67" s="44" t="s">
        <v>1235</v>
      </c>
      <c r="G67" s="44" t="s">
        <v>18</v>
      </c>
      <c r="H67" s="44" t="s">
        <v>1221</v>
      </c>
      <c r="I67" s="44"/>
      <c r="J67" s="44" t="s">
        <v>9</v>
      </c>
      <c r="K67" s="44" t="s">
        <v>10</v>
      </c>
      <c r="L67" s="44" t="s">
        <v>31</v>
      </c>
      <c r="M67" s="44">
        <v>70</v>
      </c>
      <c r="N67" s="44">
        <f>COUNTIF('[1]MATRICULAS EM LISTA'!$I:$I,B67)</f>
        <v>70</v>
      </c>
      <c r="O67" s="44" t="s">
        <v>26</v>
      </c>
      <c r="P67" s="44" t="s">
        <v>26</v>
      </c>
      <c r="Q67" s="44" t="s">
        <v>25</v>
      </c>
      <c r="R67" s="44" t="s">
        <v>668</v>
      </c>
      <c r="S67" s="44"/>
      <c r="T67" s="44">
        <v>12</v>
      </c>
      <c r="U67" s="44">
        <v>12</v>
      </c>
      <c r="V67" s="44" t="s">
        <v>575</v>
      </c>
      <c r="W67" s="35" t="s">
        <v>1460</v>
      </c>
      <c r="X67" s="46" t="s">
        <v>381</v>
      </c>
      <c r="Y67" s="48" t="s">
        <v>3974</v>
      </c>
      <c r="Z67" s="1"/>
      <c r="AA67" s="1"/>
      <c r="AB67" s="1"/>
    </row>
    <row r="68" spans="1:28" ht="12.75" customHeight="1" x14ac:dyDescent="0.25">
      <c r="A68" s="4" t="str">
        <f>Q68</f>
        <v>BACHARELADO EM CIÊNCIA E TECNOLOGIA</v>
      </c>
      <c r="B68" s="4" t="str">
        <f>E68</f>
        <v>NA3BCL0306-15SA</v>
      </c>
      <c r="C68" s="20" t="str">
        <f>CONCATENATE(D68," ",G68,"-",K68," (",J68,")",IF(G68="I"," - TURMA MINISTRADA EM INGLÊS",IF(G68="P"," - TURMA COMPARTILHADA COM A PÓS-GRADUAÇÃO",IF(G68="S"," - TURMA SEMIPRESENCIAL",""))))</f>
        <v>Biodiversidade: Interações entre organismos e ambiente A3-noturno (Santo André)</v>
      </c>
      <c r="D68" s="44" t="s">
        <v>1234</v>
      </c>
      <c r="E68" s="44" t="s">
        <v>2754</v>
      </c>
      <c r="F68" s="44" t="s">
        <v>1235</v>
      </c>
      <c r="G68" s="44" t="s">
        <v>18</v>
      </c>
      <c r="H68" s="44" t="s">
        <v>1222</v>
      </c>
      <c r="I68" s="44"/>
      <c r="J68" s="44" t="s">
        <v>9</v>
      </c>
      <c r="K68" s="44" t="s">
        <v>15</v>
      </c>
      <c r="L68" s="44" t="s">
        <v>31</v>
      </c>
      <c r="M68" s="44">
        <v>70</v>
      </c>
      <c r="N68" s="44">
        <f>COUNTIF('[1]MATRICULAS EM LISTA'!$I:$I,B68)</f>
        <v>70</v>
      </c>
      <c r="O68" s="44" t="s">
        <v>26</v>
      </c>
      <c r="P68" s="44" t="s">
        <v>26</v>
      </c>
      <c r="Q68" s="44" t="s">
        <v>25</v>
      </c>
      <c r="R68" s="44" t="s">
        <v>675</v>
      </c>
      <c r="S68" s="44"/>
      <c r="T68" s="44">
        <v>12</v>
      </c>
      <c r="U68" s="44">
        <v>12</v>
      </c>
      <c r="V68" s="44" t="s">
        <v>575</v>
      </c>
      <c r="W68" s="35" t="s">
        <v>1461</v>
      </c>
      <c r="X68" s="46" t="s">
        <v>381</v>
      </c>
      <c r="Y68" s="48" t="s">
        <v>3974</v>
      </c>
      <c r="Z68" s="1"/>
      <c r="AA68" s="1"/>
      <c r="AB68" s="1"/>
    </row>
    <row r="69" spans="1:28" ht="12.75" customHeight="1" x14ac:dyDescent="0.25">
      <c r="A69" s="4" t="str">
        <f>Q69</f>
        <v>BACHARELADO EM CIÊNCIA E TECNOLOGIA</v>
      </c>
      <c r="B69" s="4" t="str">
        <f>E69</f>
        <v>DA4BCL0306-15SA</v>
      </c>
      <c r="C69" s="20" t="str">
        <f>CONCATENATE(D69," ",G69,"-",K69," (",J69,")",IF(G69="I"," - TURMA MINISTRADA EM INGLÊS",IF(G69="P"," - TURMA COMPARTILHADA COM A PÓS-GRADUAÇÃO",IF(G69="S"," - TURMA SEMIPRESENCIAL",""))))</f>
        <v>Biodiversidade: Interações entre organismos e ambiente A4-diurno (Santo André)</v>
      </c>
      <c r="D69" s="44" t="s">
        <v>1234</v>
      </c>
      <c r="E69" s="44" t="s">
        <v>2744</v>
      </c>
      <c r="F69" s="44" t="s">
        <v>1235</v>
      </c>
      <c r="G69" s="44" t="s">
        <v>19</v>
      </c>
      <c r="H69" s="44" t="s">
        <v>1221</v>
      </c>
      <c r="I69" s="44"/>
      <c r="J69" s="44" t="s">
        <v>9</v>
      </c>
      <c r="K69" s="44" t="s">
        <v>10</v>
      </c>
      <c r="L69" s="44" t="s">
        <v>31</v>
      </c>
      <c r="M69" s="44">
        <v>70</v>
      </c>
      <c r="N69" s="44">
        <f>COUNTIF('[1]MATRICULAS EM LISTA'!$I:$I,B69)</f>
        <v>70</v>
      </c>
      <c r="O69" s="44" t="s">
        <v>26</v>
      </c>
      <c r="P69" s="44" t="s">
        <v>26</v>
      </c>
      <c r="Q69" s="44" t="s">
        <v>25</v>
      </c>
      <c r="R69" s="44" t="s">
        <v>566</v>
      </c>
      <c r="S69" s="44"/>
      <c r="T69" s="44">
        <v>12</v>
      </c>
      <c r="U69" s="44">
        <v>12</v>
      </c>
      <c r="V69" s="44" t="s">
        <v>575</v>
      </c>
      <c r="W69" s="35" t="s">
        <v>1460</v>
      </c>
      <c r="X69" s="46" t="s">
        <v>381</v>
      </c>
      <c r="Y69" s="48" t="s">
        <v>3974</v>
      </c>
      <c r="Z69" s="1"/>
      <c r="AA69" s="1"/>
      <c r="AB69" s="1"/>
    </row>
    <row r="70" spans="1:28" ht="12.75" customHeight="1" x14ac:dyDescent="0.25">
      <c r="A70" s="4" t="str">
        <f>Q70</f>
        <v>BACHARELADO EM CIÊNCIA E TECNOLOGIA</v>
      </c>
      <c r="B70" s="4" t="str">
        <f>E70</f>
        <v>NA4BCL0306-15SA</v>
      </c>
      <c r="C70" s="20" t="str">
        <f>CONCATENATE(D70," ",G70,"-",K70," (",J70,")",IF(G70="I"," - TURMA MINISTRADA EM INGLÊS",IF(G70="P"," - TURMA COMPARTILHADA COM A PÓS-GRADUAÇÃO",IF(G70="S"," - TURMA SEMIPRESENCIAL",""))))</f>
        <v>Biodiversidade: Interações entre organismos e ambiente A4-noturno (Santo André)</v>
      </c>
      <c r="D70" s="44" t="s">
        <v>1234</v>
      </c>
      <c r="E70" s="44" t="s">
        <v>2755</v>
      </c>
      <c r="F70" s="44" t="s">
        <v>1235</v>
      </c>
      <c r="G70" s="44" t="s">
        <v>19</v>
      </c>
      <c r="H70" s="44" t="s">
        <v>1222</v>
      </c>
      <c r="I70" s="44"/>
      <c r="J70" s="44" t="s">
        <v>9</v>
      </c>
      <c r="K70" s="44" t="s">
        <v>15</v>
      </c>
      <c r="L70" s="44" t="s">
        <v>31</v>
      </c>
      <c r="M70" s="44">
        <v>70</v>
      </c>
      <c r="N70" s="44">
        <f>COUNTIF('[1]MATRICULAS EM LISTA'!$I:$I,B70)</f>
        <v>70</v>
      </c>
      <c r="O70" s="44" t="s">
        <v>26</v>
      </c>
      <c r="P70" s="44" t="s">
        <v>26</v>
      </c>
      <c r="Q70" s="44" t="s">
        <v>25</v>
      </c>
      <c r="R70" s="44" t="s">
        <v>670</v>
      </c>
      <c r="S70" s="44"/>
      <c r="T70" s="44">
        <v>12</v>
      </c>
      <c r="U70" s="44">
        <v>12</v>
      </c>
      <c r="V70" s="44" t="s">
        <v>575</v>
      </c>
      <c r="W70" s="35" t="s">
        <v>1461</v>
      </c>
      <c r="X70" s="46" t="s">
        <v>381</v>
      </c>
      <c r="Y70" s="48" t="s">
        <v>3974</v>
      </c>
      <c r="Z70" s="1"/>
      <c r="AA70" s="1"/>
      <c r="AB70" s="1"/>
    </row>
    <row r="71" spans="1:28" ht="12.75" customHeight="1" x14ac:dyDescent="0.25">
      <c r="A71" s="4" t="str">
        <f>Q71</f>
        <v>BACHARELADO EM CIÊNCIA E TECNOLOGIA</v>
      </c>
      <c r="B71" s="4" t="str">
        <f>E71</f>
        <v>DA5BCL0306-15SA</v>
      </c>
      <c r="C71" s="20" t="str">
        <f>CONCATENATE(D71," ",G71,"-",K71," (",J71,")",IF(G71="I"," - TURMA MINISTRADA EM INGLÊS",IF(G71="P"," - TURMA COMPARTILHADA COM A PÓS-GRADUAÇÃO",IF(G71="S"," - TURMA SEMIPRESENCIAL",""))))</f>
        <v>Biodiversidade: Interações entre organismos e ambiente A5-diurno (Santo André)</v>
      </c>
      <c r="D71" s="44" t="s">
        <v>1234</v>
      </c>
      <c r="E71" s="44" t="s">
        <v>2745</v>
      </c>
      <c r="F71" s="44" t="s">
        <v>1235</v>
      </c>
      <c r="G71" s="44" t="s">
        <v>38</v>
      </c>
      <c r="H71" s="44" t="s">
        <v>1221</v>
      </c>
      <c r="I71" s="44"/>
      <c r="J71" s="44" t="s">
        <v>9</v>
      </c>
      <c r="K71" s="44" t="s">
        <v>10</v>
      </c>
      <c r="L71" s="44" t="s">
        <v>31</v>
      </c>
      <c r="M71" s="44">
        <v>70</v>
      </c>
      <c r="N71" s="44">
        <f>COUNTIF('[1]MATRICULAS EM LISTA'!$I:$I,B71)</f>
        <v>70</v>
      </c>
      <c r="O71" s="44" t="s">
        <v>26</v>
      </c>
      <c r="P71" s="44" t="s">
        <v>26</v>
      </c>
      <c r="Q71" s="44" t="s">
        <v>25</v>
      </c>
      <c r="R71" s="44" t="s">
        <v>1030</v>
      </c>
      <c r="S71" s="44"/>
      <c r="T71" s="44">
        <v>12</v>
      </c>
      <c r="U71" s="44">
        <v>12</v>
      </c>
      <c r="V71" s="44" t="s">
        <v>575</v>
      </c>
      <c r="W71" s="35" t="s">
        <v>1460</v>
      </c>
      <c r="X71" s="46" t="s">
        <v>381</v>
      </c>
      <c r="Y71" s="48" t="s">
        <v>3974</v>
      </c>
      <c r="Z71" s="1"/>
      <c r="AA71" s="1"/>
      <c r="AB71" s="1"/>
    </row>
    <row r="72" spans="1:28" ht="12.75" customHeight="1" x14ac:dyDescent="0.25">
      <c r="A72" s="4" t="str">
        <f>Q72</f>
        <v>BACHARELADO EM CIÊNCIA E TECNOLOGIA</v>
      </c>
      <c r="B72" s="4" t="str">
        <f>E72</f>
        <v>NA5BCL0306-15SA</v>
      </c>
      <c r="C72" s="20" t="str">
        <f>CONCATENATE(D72," ",G72,"-",K72," (",J72,")",IF(G72="I"," - TURMA MINISTRADA EM INGLÊS",IF(G72="P"," - TURMA COMPARTILHADA COM A PÓS-GRADUAÇÃO",IF(G72="S"," - TURMA SEMIPRESENCIAL",""))))</f>
        <v>Biodiversidade: Interações entre organismos e ambiente A5-noturno (Santo André)</v>
      </c>
      <c r="D72" s="44" t="s">
        <v>1234</v>
      </c>
      <c r="E72" s="44" t="s">
        <v>2756</v>
      </c>
      <c r="F72" s="44" t="s">
        <v>1235</v>
      </c>
      <c r="G72" s="44" t="s">
        <v>38</v>
      </c>
      <c r="H72" s="44" t="s">
        <v>1222</v>
      </c>
      <c r="I72" s="44"/>
      <c r="J72" s="44" t="s">
        <v>9</v>
      </c>
      <c r="K72" s="44" t="s">
        <v>15</v>
      </c>
      <c r="L72" s="44" t="s">
        <v>31</v>
      </c>
      <c r="M72" s="44">
        <v>70</v>
      </c>
      <c r="N72" s="44">
        <f>COUNTIF('[1]MATRICULAS EM LISTA'!$I:$I,B72)</f>
        <v>69</v>
      </c>
      <c r="O72" s="44" t="s">
        <v>26</v>
      </c>
      <c r="P72" s="44" t="s">
        <v>26</v>
      </c>
      <c r="Q72" s="44" t="s">
        <v>25</v>
      </c>
      <c r="R72" s="44" t="s">
        <v>672</v>
      </c>
      <c r="S72" s="44"/>
      <c r="T72" s="44">
        <v>12</v>
      </c>
      <c r="U72" s="44">
        <v>12</v>
      </c>
      <c r="V72" s="44" t="s">
        <v>575</v>
      </c>
      <c r="W72" s="35" t="s">
        <v>1461</v>
      </c>
      <c r="X72" s="46" t="s">
        <v>381</v>
      </c>
      <c r="Y72" s="48" t="s">
        <v>3974</v>
      </c>
      <c r="Z72" s="1"/>
      <c r="AA72" s="1"/>
      <c r="AB72" s="1"/>
    </row>
    <row r="73" spans="1:28" ht="12.75" customHeight="1" x14ac:dyDescent="0.25">
      <c r="A73" s="4" t="str">
        <f>Q73</f>
        <v>BACHARELADO EM CIÊNCIA E TECNOLOGIA</v>
      </c>
      <c r="B73" s="4" t="str">
        <f>E73</f>
        <v>DB1BCL0306-15SA</v>
      </c>
      <c r="C73" s="20" t="str">
        <f>CONCATENATE(D73," ",G73,"-",K73," (",J73,")",IF(G73="I"," - TURMA MINISTRADA EM INGLÊS",IF(G73="P"," - TURMA COMPARTILHADA COM A PÓS-GRADUAÇÃO",IF(G73="S"," - TURMA SEMIPRESENCIAL",""))))</f>
        <v>Biodiversidade: Interações entre organismos e ambiente B1-diurno (Santo André)</v>
      </c>
      <c r="D73" s="44" t="s">
        <v>1234</v>
      </c>
      <c r="E73" s="44" t="s">
        <v>2746</v>
      </c>
      <c r="F73" s="44" t="s">
        <v>1235</v>
      </c>
      <c r="G73" s="44" t="s">
        <v>22</v>
      </c>
      <c r="H73" s="44" t="s">
        <v>1223</v>
      </c>
      <c r="I73" s="44"/>
      <c r="J73" s="44" t="s">
        <v>9</v>
      </c>
      <c r="K73" s="44" t="s">
        <v>10</v>
      </c>
      <c r="L73" s="44" t="s">
        <v>31</v>
      </c>
      <c r="M73" s="44">
        <v>70</v>
      </c>
      <c r="N73" s="44">
        <f>COUNTIF('[1]MATRICULAS EM LISTA'!$I:$I,B73)</f>
        <v>69</v>
      </c>
      <c r="O73" s="44" t="s">
        <v>26</v>
      </c>
      <c r="P73" s="44" t="s">
        <v>26</v>
      </c>
      <c r="Q73" s="44" t="s">
        <v>25</v>
      </c>
      <c r="R73" s="44" t="s">
        <v>1305</v>
      </c>
      <c r="S73" s="44"/>
      <c r="T73" s="44">
        <v>12</v>
      </c>
      <c r="U73" s="44">
        <v>12</v>
      </c>
      <c r="V73" s="44" t="s">
        <v>575</v>
      </c>
      <c r="W73" s="35" t="s">
        <v>1462</v>
      </c>
      <c r="X73" s="46" t="s">
        <v>381</v>
      </c>
      <c r="Y73" s="48" t="s">
        <v>3974</v>
      </c>
      <c r="Z73" s="1"/>
      <c r="AA73" s="1"/>
      <c r="AB73" s="1"/>
    </row>
    <row r="74" spans="1:28" ht="12.75" customHeight="1" x14ac:dyDescent="0.25">
      <c r="A74" s="4" t="str">
        <f>Q74</f>
        <v>BACHARELADO EM CIÊNCIA E TECNOLOGIA</v>
      </c>
      <c r="B74" s="4" t="str">
        <f>E74</f>
        <v>NB1BCL0306-15SA</v>
      </c>
      <c r="C74" s="20" t="str">
        <f>CONCATENATE(D74," ",G74,"-",K74," (",J74,")",IF(G74="I"," - TURMA MINISTRADA EM INGLÊS",IF(G74="P"," - TURMA COMPARTILHADA COM A PÓS-GRADUAÇÃO",IF(G74="S"," - TURMA SEMIPRESENCIAL",""))))</f>
        <v>Biodiversidade: Interações entre organismos e ambiente B1-noturno (Santo André)</v>
      </c>
      <c r="D74" s="44" t="s">
        <v>1234</v>
      </c>
      <c r="E74" s="44" t="s">
        <v>2757</v>
      </c>
      <c r="F74" s="44" t="s">
        <v>1235</v>
      </c>
      <c r="G74" s="44" t="s">
        <v>22</v>
      </c>
      <c r="H74" s="44" t="s">
        <v>1224</v>
      </c>
      <c r="I74" s="44"/>
      <c r="J74" s="44" t="s">
        <v>9</v>
      </c>
      <c r="K74" s="44" t="s">
        <v>15</v>
      </c>
      <c r="L74" s="44" t="s">
        <v>31</v>
      </c>
      <c r="M74" s="44">
        <v>70</v>
      </c>
      <c r="N74" s="44">
        <f>COUNTIF('[1]MATRICULAS EM LISTA'!$I:$I,B74)</f>
        <v>68</v>
      </c>
      <c r="O74" s="44" t="s">
        <v>26</v>
      </c>
      <c r="P74" s="44" t="s">
        <v>26</v>
      </c>
      <c r="Q74" s="44" t="s">
        <v>25</v>
      </c>
      <c r="R74" s="44" t="s">
        <v>2752</v>
      </c>
      <c r="S74" s="44"/>
      <c r="T74" s="44">
        <v>12</v>
      </c>
      <c r="U74" s="44">
        <v>12</v>
      </c>
      <c r="V74" s="44" t="s">
        <v>575</v>
      </c>
      <c r="W74" s="35" t="s">
        <v>960</v>
      </c>
      <c r="X74" s="46" t="s">
        <v>381</v>
      </c>
      <c r="Y74" s="48" t="s">
        <v>3974</v>
      </c>
      <c r="Z74" s="1"/>
      <c r="AA74" s="1"/>
      <c r="AB74" s="1"/>
    </row>
    <row r="75" spans="1:28" ht="12.75" customHeight="1" x14ac:dyDescent="0.25">
      <c r="A75" s="4" t="str">
        <f>Q75</f>
        <v>BACHARELADO EM CIÊNCIA E TECNOLOGIA</v>
      </c>
      <c r="B75" s="4" t="str">
        <f>E75</f>
        <v>DB2BCL0306-15SA</v>
      </c>
      <c r="C75" s="20" t="str">
        <f>CONCATENATE(D75," ",G75,"-",K75," (",J75,")",IF(G75="I"," - TURMA MINISTRADA EM INGLÊS",IF(G75="P"," - TURMA COMPARTILHADA COM A PÓS-GRADUAÇÃO",IF(G75="S"," - TURMA SEMIPRESENCIAL",""))))</f>
        <v>Biodiversidade: Interações entre organismos e ambiente B2-diurno (Santo André)</v>
      </c>
      <c r="D75" s="44" t="s">
        <v>1234</v>
      </c>
      <c r="E75" s="44" t="s">
        <v>2747</v>
      </c>
      <c r="F75" s="44" t="s">
        <v>1235</v>
      </c>
      <c r="G75" s="44" t="s">
        <v>23</v>
      </c>
      <c r="H75" s="44" t="s">
        <v>1223</v>
      </c>
      <c r="I75" s="44"/>
      <c r="J75" s="44" t="s">
        <v>9</v>
      </c>
      <c r="K75" s="44" t="s">
        <v>10</v>
      </c>
      <c r="L75" s="44" t="s">
        <v>31</v>
      </c>
      <c r="M75" s="44">
        <v>70</v>
      </c>
      <c r="N75" s="44">
        <f>COUNTIF('[1]MATRICULAS EM LISTA'!$I:$I,B75)</f>
        <v>69</v>
      </c>
      <c r="O75" s="44" t="s">
        <v>26</v>
      </c>
      <c r="P75" s="44" t="s">
        <v>26</v>
      </c>
      <c r="Q75" s="44" t="s">
        <v>25</v>
      </c>
      <c r="R75" s="44" t="s">
        <v>671</v>
      </c>
      <c r="S75" s="44"/>
      <c r="T75" s="44">
        <v>12</v>
      </c>
      <c r="U75" s="44">
        <v>12</v>
      </c>
      <c r="V75" s="44" t="s">
        <v>575</v>
      </c>
      <c r="W75" s="35" t="s">
        <v>1462</v>
      </c>
      <c r="X75" s="46" t="s">
        <v>381</v>
      </c>
      <c r="Y75" s="48" t="s">
        <v>3974</v>
      </c>
      <c r="Z75" s="1"/>
      <c r="AA75" s="1"/>
      <c r="AB75" s="1"/>
    </row>
    <row r="76" spans="1:28" ht="12.75" customHeight="1" x14ac:dyDescent="0.25">
      <c r="A76" s="4" t="str">
        <f>Q76</f>
        <v>BACHARELADO EM CIÊNCIA E TECNOLOGIA</v>
      </c>
      <c r="B76" s="4" t="str">
        <f>E76</f>
        <v>NB2BCL0306-15SA</v>
      </c>
      <c r="C76" s="20" t="str">
        <f>CONCATENATE(D76," ",G76,"-",K76," (",J76,")",IF(G76="I"," - TURMA MINISTRADA EM INGLÊS",IF(G76="P"," - TURMA COMPARTILHADA COM A PÓS-GRADUAÇÃO",IF(G76="S"," - TURMA SEMIPRESENCIAL",""))))</f>
        <v>Biodiversidade: Interações entre organismos e ambiente B2-noturno (Santo André)</v>
      </c>
      <c r="D76" s="44" t="s">
        <v>1234</v>
      </c>
      <c r="E76" s="44" t="s">
        <v>2758</v>
      </c>
      <c r="F76" s="44" t="s">
        <v>1235</v>
      </c>
      <c r="G76" s="44" t="s">
        <v>23</v>
      </c>
      <c r="H76" s="44" t="s">
        <v>1224</v>
      </c>
      <c r="I76" s="44"/>
      <c r="J76" s="44" t="s">
        <v>9</v>
      </c>
      <c r="K76" s="44" t="s">
        <v>15</v>
      </c>
      <c r="L76" s="44" t="s">
        <v>31</v>
      </c>
      <c r="M76" s="44">
        <v>70</v>
      </c>
      <c r="N76" s="44">
        <f>COUNTIF('[1]MATRICULAS EM LISTA'!$I:$I,B76)</f>
        <v>70</v>
      </c>
      <c r="O76" s="44" t="s">
        <v>26</v>
      </c>
      <c r="P76" s="44" t="s">
        <v>26</v>
      </c>
      <c r="Q76" s="44" t="s">
        <v>25</v>
      </c>
      <c r="R76" s="44" t="s">
        <v>1030</v>
      </c>
      <c r="S76" s="44"/>
      <c r="T76" s="44">
        <v>12</v>
      </c>
      <c r="U76" s="44">
        <v>12</v>
      </c>
      <c r="V76" s="44" t="s">
        <v>575</v>
      </c>
      <c r="W76" s="35" t="s">
        <v>960</v>
      </c>
      <c r="X76" s="46" t="s">
        <v>381</v>
      </c>
      <c r="Y76" s="48" t="s">
        <v>3974</v>
      </c>
      <c r="Z76" s="1"/>
      <c r="AA76" s="1"/>
      <c r="AB76" s="1"/>
    </row>
    <row r="77" spans="1:28" ht="12.75" customHeight="1" x14ac:dyDescent="0.25">
      <c r="A77" s="4" t="str">
        <f>Q77</f>
        <v>BACHARELADO EM CIÊNCIA E TECNOLOGIA</v>
      </c>
      <c r="B77" s="4" t="str">
        <f>E77</f>
        <v>DB3BCL0306-15SA</v>
      </c>
      <c r="C77" s="20" t="str">
        <f>CONCATENATE(D77," ",G77,"-",K77," (",J77,")",IF(G77="I"," - TURMA MINISTRADA EM INGLÊS",IF(G77="P"," - TURMA COMPARTILHADA COM A PÓS-GRADUAÇÃO",IF(G77="S"," - TURMA SEMIPRESENCIAL",""))))</f>
        <v>Biodiversidade: Interações entre organismos e ambiente B3-diurno (Santo André)</v>
      </c>
      <c r="D77" s="44" t="s">
        <v>1234</v>
      </c>
      <c r="E77" s="44" t="s">
        <v>2748</v>
      </c>
      <c r="F77" s="44" t="s">
        <v>1235</v>
      </c>
      <c r="G77" s="44" t="s">
        <v>37</v>
      </c>
      <c r="H77" s="44" t="s">
        <v>1223</v>
      </c>
      <c r="I77" s="44"/>
      <c r="J77" s="44" t="s">
        <v>9</v>
      </c>
      <c r="K77" s="44" t="s">
        <v>10</v>
      </c>
      <c r="L77" s="44" t="s">
        <v>31</v>
      </c>
      <c r="M77" s="44">
        <v>70</v>
      </c>
      <c r="N77" s="44">
        <f>COUNTIF('[1]MATRICULAS EM LISTA'!$I:$I,B77)</f>
        <v>69</v>
      </c>
      <c r="O77" s="44" t="s">
        <v>26</v>
      </c>
      <c r="P77" s="44" t="s">
        <v>26</v>
      </c>
      <c r="Q77" s="44" t="s">
        <v>25</v>
      </c>
      <c r="R77" s="44" t="s">
        <v>668</v>
      </c>
      <c r="S77" s="44"/>
      <c r="T77" s="44">
        <v>12</v>
      </c>
      <c r="U77" s="44">
        <v>12</v>
      </c>
      <c r="V77" s="44" t="s">
        <v>575</v>
      </c>
      <c r="W77" s="35" t="s">
        <v>1462</v>
      </c>
      <c r="X77" s="46" t="s">
        <v>381</v>
      </c>
      <c r="Y77" s="48" t="s">
        <v>3974</v>
      </c>
      <c r="Z77" s="1"/>
      <c r="AA77" s="1"/>
      <c r="AB77" s="1"/>
    </row>
    <row r="78" spans="1:28" ht="12.75" customHeight="1" x14ac:dyDescent="0.25">
      <c r="A78" s="4" t="str">
        <f>Q78</f>
        <v>BACHARELADO EM CIÊNCIA E TECNOLOGIA</v>
      </c>
      <c r="B78" s="4" t="str">
        <f>E78</f>
        <v>NB3BCL0306-15SA</v>
      </c>
      <c r="C78" s="20" t="str">
        <f>CONCATENATE(D78," ",G78,"-",K78," (",J78,")",IF(G78="I"," - TURMA MINISTRADA EM INGLÊS",IF(G78="P"," - TURMA COMPARTILHADA COM A PÓS-GRADUAÇÃO",IF(G78="S"," - TURMA SEMIPRESENCIAL",""))))</f>
        <v>Biodiversidade: Interações entre organismos e ambiente B3-noturno (Santo André)</v>
      </c>
      <c r="D78" s="44" t="s">
        <v>1234</v>
      </c>
      <c r="E78" s="44" t="s">
        <v>2759</v>
      </c>
      <c r="F78" s="44" t="s">
        <v>1235</v>
      </c>
      <c r="G78" s="44" t="s">
        <v>37</v>
      </c>
      <c r="H78" s="44" t="s">
        <v>1224</v>
      </c>
      <c r="I78" s="44"/>
      <c r="J78" s="44" t="s">
        <v>9</v>
      </c>
      <c r="K78" s="44" t="s">
        <v>15</v>
      </c>
      <c r="L78" s="44" t="s">
        <v>31</v>
      </c>
      <c r="M78" s="44">
        <v>70</v>
      </c>
      <c r="N78" s="44">
        <f>COUNTIF('[1]MATRICULAS EM LISTA'!$I:$I,B78)</f>
        <v>70</v>
      </c>
      <c r="O78" s="44" t="s">
        <v>26</v>
      </c>
      <c r="P78" s="44" t="s">
        <v>26</v>
      </c>
      <c r="Q78" s="44" t="s">
        <v>25</v>
      </c>
      <c r="R78" s="44" t="s">
        <v>675</v>
      </c>
      <c r="S78" s="44"/>
      <c r="T78" s="44">
        <v>12</v>
      </c>
      <c r="U78" s="44">
        <v>12</v>
      </c>
      <c r="V78" s="44" t="s">
        <v>575</v>
      </c>
      <c r="W78" s="35" t="s">
        <v>960</v>
      </c>
      <c r="X78" s="46" t="s">
        <v>381</v>
      </c>
      <c r="Y78" s="48" t="s">
        <v>3974</v>
      </c>
      <c r="Z78" s="1"/>
      <c r="AA78" s="1"/>
      <c r="AB78" s="1"/>
    </row>
    <row r="79" spans="1:28" ht="12.75" customHeight="1" x14ac:dyDescent="0.25">
      <c r="A79" s="4" t="str">
        <f>Q79</f>
        <v>BACHARELADO EM CIÊNCIA E TECNOLOGIA</v>
      </c>
      <c r="B79" s="4" t="str">
        <f>E79</f>
        <v>DB4BCL0306-15SA</v>
      </c>
      <c r="C79" s="20" t="str">
        <f>CONCATENATE(D79," ",G79,"-",K79," (",J79,")",IF(G79="I"," - TURMA MINISTRADA EM INGLÊS",IF(G79="P"," - TURMA COMPARTILHADA COM A PÓS-GRADUAÇÃO",IF(G79="S"," - TURMA SEMIPRESENCIAL",""))))</f>
        <v>Biodiversidade: Interações entre organismos e ambiente B4-diurno (Santo André)</v>
      </c>
      <c r="D79" s="44" t="s">
        <v>1234</v>
      </c>
      <c r="E79" s="44" t="s">
        <v>2749</v>
      </c>
      <c r="F79" s="44" t="s">
        <v>1235</v>
      </c>
      <c r="G79" s="44" t="s">
        <v>40</v>
      </c>
      <c r="H79" s="44" t="s">
        <v>1223</v>
      </c>
      <c r="I79" s="44"/>
      <c r="J79" s="44" t="s">
        <v>9</v>
      </c>
      <c r="K79" s="44" t="s">
        <v>10</v>
      </c>
      <c r="L79" s="44" t="s">
        <v>31</v>
      </c>
      <c r="M79" s="44">
        <v>70</v>
      </c>
      <c r="N79" s="44">
        <f>COUNTIF('[1]MATRICULAS EM LISTA'!$I:$I,B79)</f>
        <v>69</v>
      </c>
      <c r="O79" s="44" t="s">
        <v>26</v>
      </c>
      <c r="P79" s="44" t="s">
        <v>26</v>
      </c>
      <c r="Q79" s="44" t="s">
        <v>25</v>
      </c>
      <c r="R79" s="44" t="s">
        <v>566</v>
      </c>
      <c r="S79" s="44"/>
      <c r="T79" s="44">
        <v>12</v>
      </c>
      <c r="U79" s="44">
        <v>12</v>
      </c>
      <c r="V79" s="44" t="s">
        <v>575</v>
      </c>
      <c r="W79" s="35" t="s">
        <v>1462</v>
      </c>
      <c r="X79" s="46" t="s">
        <v>381</v>
      </c>
      <c r="Y79" s="48" t="s">
        <v>3974</v>
      </c>
      <c r="Z79" s="1"/>
      <c r="AA79" s="1"/>
      <c r="AB79" s="1"/>
    </row>
    <row r="80" spans="1:28" ht="12.75" customHeight="1" x14ac:dyDescent="0.25">
      <c r="A80" s="4" t="str">
        <f>Q80</f>
        <v>BACHARELADO EM CIÊNCIA E TECNOLOGIA</v>
      </c>
      <c r="B80" s="4" t="str">
        <f>E80</f>
        <v>NB4BCL0306-15SA</v>
      </c>
      <c r="C80" s="20" t="str">
        <f>CONCATENATE(D80," ",G80,"-",K80," (",J80,")",IF(G80="I"," - TURMA MINISTRADA EM INGLÊS",IF(G80="P"," - TURMA COMPARTILHADA COM A PÓS-GRADUAÇÃO",IF(G80="S"," - TURMA SEMIPRESENCIAL",""))))</f>
        <v>Biodiversidade: Interações entre organismos e ambiente B4-noturno (Santo André)</v>
      </c>
      <c r="D80" s="44" t="s">
        <v>1234</v>
      </c>
      <c r="E80" s="44" t="s">
        <v>2760</v>
      </c>
      <c r="F80" s="44" t="s">
        <v>1235</v>
      </c>
      <c r="G80" s="44" t="s">
        <v>40</v>
      </c>
      <c r="H80" s="44" t="s">
        <v>1224</v>
      </c>
      <c r="I80" s="44"/>
      <c r="J80" s="44" t="s">
        <v>9</v>
      </c>
      <c r="K80" s="44" t="s">
        <v>15</v>
      </c>
      <c r="L80" s="44" t="s">
        <v>31</v>
      </c>
      <c r="M80" s="44">
        <v>70</v>
      </c>
      <c r="N80" s="44">
        <f>COUNTIF('[1]MATRICULAS EM LISTA'!$I:$I,B80)</f>
        <v>70</v>
      </c>
      <c r="O80" s="44" t="s">
        <v>26</v>
      </c>
      <c r="P80" s="44" t="s">
        <v>26</v>
      </c>
      <c r="Q80" s="44" t="s">
        <v>25</v>
      </c>
      <c r="R80" s="44" t="s">
        <v>670</v>
      </c>
      <c r="S80" s="44"/>
      <c r="T80" s="44">
        <v>12</v>
      </c>
      <c r="U80" s="44">
        <v>12</v>
      </c>
      <c r="V80" s="44" t="s">
        <v>575</v>
      </c>
      <c r="W80" s="35" t="s">
        <v>960</v>
      </c>
      <c r="X80" s="46" t="s">
        <v>381</v>
      </c>
      <c r="Y80" s="48" t="s">
        <v>3974</v>
      </c>
      <c r="Z80" s="1"/>
      <c r="AA80" s="1"/>
      <c r="AB80" s="1"/>
    </row>
    <row r="81" spans="1:28" ht="12.75" customHeight="1" x14ac:dyDescent="0.25">
      <c r="A81" s="4" t="str">
        <f>Q81</f>
        <v>BACHARELADO EM CIÊNCIA E TECNOLOGIA</v>
      </c>
      <c r="B81" s="4" t="str">
        <f>E81</f>
        <v>DB5BCL0306-15SA</v>
      </c>
      <c r="C81" s="20" t="str">
        <f>CONCATENATE(D81," ",G81,"-",K81," (",J81,")",IF(G81="I"," - TURMA MINISTRADA EM INGLÊS",IF(G81="P"," - TURMA COMPARTILHADA COM A PÓS-GRADUAÇÃO",IF(G81="S"," - TURMA SEMIPRESENCIAL",""))))</f>
        <v>Biodiversidade: Interações entre organismos e ambiente B5-diurno (Santo André)</v>
      </c>
      <c r="D81" s="44" t="s">
        <v>1234</v>
      </c>
      <c r="E81" s="44" t="s">
        <v>2750</v>
      </c>
      <c r="F81" s="44" t="s">
        <v>1235</v>
      </c>
      <c r="G81" s="44" t="s">
        <v>41</v>
      </c>
      <c r="H81" s="44" t="s">
        <v>1223</v>
      </c>
      <c r="I81" s="44"/>
      <c r="J81" s="44" t="s">
        <v>9</v>
      </c>
      <c r="K81" s="44" t="s">
        <v>10</v>
      </c>
      <c r="L81" s="44" t="s">
        <v>31</v>
      </c>
      <c r="M81" s="44">
        <v>70</v>
      </c>
      <c r="N81" s="44">
        <f>COUNTIF('[1]MATRICULAS EM LISTA'!$I:$I,B81)</f>
        <v>69</v>
      </c>
      <c r="O81" s="44" t="s">
        <v>26</v>
      </c>
      <c r="P81" s="44" t="s">
        <v>26</v>
      </c>
      <c r="Q81" s="44" t="s">
        <v>25</v>
      </c>
      <c r="R81" s="44" t="s">
        <v>669</v>
      </c>
      <c r="S81" s="44"/>
      <c r="T81" s="44">
        <v>12</v>
      </c>
      <c r="U81" s="44">
        <v>12</v>
      </c>
      <c r="V81" s="44" t="s">
        <v>575</v>
      </c>
      <c r="W81" s="35" t="s">
        <v>1462</v>
      </c>
      <c r="X81" s="46" t="s">
        <v>381</v>
      </c>
      <c r="Y81" s="48" t="s">
        <v>3974</v>
      </c>
      <c r="Z81" s="1"/>
      <c r="AA81" s="1"/>
      <c r="AB81" s="1"/>
    </row>
    <row r="82" spans="1:28" ht="12.75" customHeight="1" x14ac:dyDescent="0.25">
      <c r="A82" s="4" t="str">
        <f>Q82</f>
        <v>BACHARELADO EM CIÊNCIA E TECNOLOGIA</v>
      </c>
      <c r="B82" s="4" t="str">
        <f>E82</f>
        <v>NB5BCL0306-15SA</v>
      </c>
      <c r="C82" s="20" t="str">
        <f>CONCATENATE(D82," ",G82,"-",K82," (",J82,")",IF(G82="I"," - TURMA MINISTRADA EM INGLÊS",IF(G82="P"," - TURMA COMPARTILHADA COM A PÓS-GRADUAÇÃO",IF(G82="S"," - TURMA SEMIPRESENCIAL",""))))</f>
        <v>Biodiversidade: Interações entre organismos e ambiente B5-noturno (Santo André)</v>
      </c>
      <c r="D82" s="44" t="s">
        <v>1234</v>
      </c>
      <c r="E82" s="44" t="s">
        <v>2761</v>
      </c>
      <c r="F82" s="44" t="s">
        <v>1235</v>
      </c>
      <c r="G82" s="44" t="s">
        <v>41</v>
      </c>
      <c r="H82" s="44" t="s">
        <v>1224</v>
      </c>
      <c r="I82" s="44"/>
      <c r="J82" s="44" t="s">
        <v>9</v>
      </c>
      <c r="K82" s="44" t="s">
        <v>15</v>
      </c>
      <c r="L82" s="44" t="s">
        <v>31</v>
      </c>
      <c r="M82" s="44">
        <v>70</v>
      </c>
      <c r="N82" s="44">
        <f>COUNTIF('[1]MATRICULAS EM LISTA'!$I:$I,B82)</f>
        <v>68</v>
      </c>
      <c r="O82" s="44" t="s">
        <v>26</v>
      </c>
      <c r="P82" s="44" t="s">
        <v>26</v>
      </c>
      <c r="Q82" s="44" t="s">
        <v>25</v>
      </c>
      <c r="R82" s="44" t="s">
        <v>672</v>
      </c>
      <c r="S82" s="44"/>
      <c r="T82" s="44">
        <v>12</v>
      </c>
      <c r="U82" s="44">
        <v>12</v>
      </c>
      <c r="V82" s="44" t="s">
        <v>575</v>
      </c>
      <c r="W82" s="35" t="s">
        <v>960</v>
      </c>
      <c r="X82" s="46" t="s">
        <v>381</v>
      </c>
      <c r="Y82" s="48" t="s">
        <v>3974</v>
      </c>
      <c r="Z82" s="1"/>
      <c r="AA82" s="1"/>
      <c r="AB82" s="1"/>
    </row>
    <row r="83" spans="1:28" ht="12.75" customHeight="1" x14ac:dyDescent="0.25">
      <c r="A83" s="4" t="str">
        <f>Q83</f>
        <v>BACHARELADO EM CIÊNCIA E TECNOLOGIA</v>
      </c>
      <c r="B83" s="4" t="str">
        <f>E83</f>
        <v>DA1BCL0308-15SA</v>
      </c>
      <c r="C83" s="20" t="str">
        <f>CONCATENATE(D83," ",G83,"-",K83," (",J83,")",IF(G83="I"," - TURMA MINISTRADA EM INGLÊS",IF(G83="P"," - TURMA COMPARTILHADA COM A PÓS-GRADUAÇÃO",IF(G83="S"," - TURMA SEMIPRESENCIAL",""))))</f>
        <v>Bioquímica: Estrutura, Propriedade e Funções de Biomoléculas A1-diurno (Santo André)</v>
      </c>
      <c r="D83" s="44" t="s">
        <v>984</v>
      </c>
      <c r="E83" s="44" t="s">
        <v>985</v>
      </c>
      <c r="F83" s="44" t="s">
        <v>986</v>
      </c>
      <c r="G83" s="44" t="s">
        <v>13</v>
      </c>
      <c r="H83" s="44" t="s">
        <v>2941</v>
      </c>
      <c r="I83" s="44" t="s">
        <v>2942</v>
      </c>
      <c r="J83" s="44" t="s">
        <v>9</v>
      </c>
      <c r="K83" s="44" t="s">
        <v>10</v>
      </c>
      <c r="L83" s="44" t="s">
        <v>211</v>
      </c>
      <c r="M83" s="44">
        <v>40</v>
      </c>
      <c r="N83" s="44">
        <v>33</v>
      </c>
      <c r="O83" s="44" t="s">
        <v>26</v>
      </c>
      <c r="P83" s="44" t="s">
        <v>14</v>
      </c>
      <c r="Q83" s="44" t="s">
        <v>25</v>
      </c>
      <c r="R83" s="44" t="s">
        <v>421</v>
      </c>
      <c r="S83" s="44" t="s">
        <v>419</v>
      </c>
      <c r="T83" s="44">
        <v>20</v>
      </c>
      <c r="U83" s="44">
        <v>20</v>
      </c>
      <c r="V83" s="44" t="s">
        <v>575</v>
      </c>
      <c r="W83" s="35" t="s">
        <v>1460</v>
      </c>
      <c r="X83" s="46" t="s">
        <v>747</v>
      </c>
      <c r="Y83" s="48" t="s">
        <v>3974</v>
      </c>
      <c r="Z83" s="1"/>
      <c r="AA83" s="1"/>
      <c r="AB83" s="1"/>
    </row>
    <row r="84" spans="1:28" ht="12.75" customHeight="1" x14ac:dyDescent="0.25">
      <c r="A84" s="4" t="str">
        <f>Q84</f>
        <v>BACHARELADO EM CIÊNCIA E TECNOLOGIA</v>
      </c>
      <c r="B84" s="4" t="str">
        <f>E84</f>
        <v>NA1BCL0308-15SA</v>
      </c>
      <c r="C84" s="20" t="str">
        <f>CONCATENATE(D84," ",G84,"-",K84," (",J84,")",IF(G84="I"," - TURMA MINISTRADA EM INGLÊS",IF(G84="P"," - TURMA COMPARTILHADA COM A PÓS-GRADUAÇÃO",IF(G84="S"," - TURMA SEMIPRESENCIAL",""))))</f>
        <v>Bioquímica: Estrutura, Propriedade e Funções de Biomoléculas A1-noturno (Santo André)</v>
      </c>
      <c r="D84" s="44" t="s">
        <v>984</v>
      </c>
      <c r="E84" s="44" t="s">
        <v>993</v>
      </c>
      <c r="F84" s="44" t="s">
        <v>986</v>
      </c>
      <c r="G84" s="44" t="s">
        <v>13</v>
      </c>
      <c r="H84" s="44" t="s">
        <v>2956</v>
      </c>
      <c r="I84" s="44" t="s">
        <v>2957</v>
      </c>
      <c r="J84" s="44" t="s">
        <v>9</v>
      </c>
      <c r="K84" s="44" t="s">
        <v>15</v>
      </c>
      <c r="L84" s="44" t="s">
        <v>211</v>
      </c>
      <c r="M84" s="44">
        <v>40</v>
      </c>
      <c r="N84" s="44">
        <v>34</v>
      </c>
      <c r="O84" s="44" t="s">
        <v>26</v>
      </c>
      <c r="P84" s="44" t="s">
        <v>14</v>
      </c>
      <c r="Q84" s="44" t="s">
        <v>25</v>
      </c>
      <c r="R84" s="44" t="s">
        <v>172</v>
      </c>
      <c r="S84" s="44" t="s">
        <v>1304</v>
      </c>
      <c r="T84" s="44">
        <v>20</v>
      </c>
      <c r="U84" s="44">
        <v>20</v>
      </c>
      <c r="V84" s="44" t="s">
        <v>575</v>
      </c>
      <c r="W84" s="35" t="s">
        <v>1461</v>
      </c>
      <c r="X84" s="46" t="s">
        <v>545</v>
      </c>
      <c r="Y84" s="48" t="s">
        <v>3974</v>
      </c>
      <c r="Z84" s="1"/>
      <c r="AA84" s="1"/>
      <c r="AB84" s="1"/>
    </row>
    <row r="85" spans="1:28" ht="12.75" customHeight="1" x14ac:dyDescent="0.25">
      <c r="A85" s="4" t="str">
        <f>Q85</f>
        <v>BACHARELADO EM CIÊNCIA E TECNOLOGIA</v>
      </c>
      <c r="B85" s="4" t="str">
        <f>E85</f>
        <v>NA10BCL0308-15SA</v>
      </c>
      <c r="C85" s="20" t="str">
        <f>CONCATENATE(D85," ",G85,"-",K85," (",J85,")",IF(G85="I"," - TURMA MINISTRADA EM INGLÊS",IF(G85="P"," - TURMA COMPARTILHADA COM A PÓS-GRADUAÇÃO",IF(G85="S"," - TURMA SEMIPRESENCIAL",""))))</f>
        <v>Bioquímica: Estrutura, Propriedade e Funções de Biomoléculas A1-noturno (Santo André)</v>
      </c>
      <c r="D85" s="44" t="s">
        <v>984</v>
      </c>
      <c r="E85" s="44" t="s">
        <v>2962</v>
      </c>
      <c r="F85" s="44" t="s">
        <v>986</v>
      </c>
      <c r="G85" s="44" t="s">
        <v>13</v>
      </c>
      <c r="H85" s="44" t="s">
        <v>2956</v>
      </c>
      <c r="I85" s="44" t="s">
        <v>2957</v>
      </c>
      <c r="J85" s="44" t="s">
        <v>9</v>
      </c>
      <c r="K85" s="44" t="s">
        <v>15</v>
      </c>
      <c r="L85" s="44" t="s">
        <v>211</v>
      </c>
      <c r="M85" s="44">
        <v>40</v>
      </c>
      <c r="N85" s="44">
        <v>34</v>
      </c>
      <c r="O85" s="44" t="s">
        <v>26</v>
      </c>
      <c r="P85" s="44" t="s">
        <v>14</v>
      </c>
      <c r="Q85" s="44" t="s">
        <v>25</v>
      </c>
      <c r="R85" s="44" t="s">
        <v>584</v>
      </c>
      <c r="S85" s="44" t="s">
        <v>904</v>
      </c>
      <c r="T85" s="44">
        <v>20</v>
      </c>
      <c r="U85" s="44">
        <v>20</v>
      </c>
      <c r="V85" s="44" t="s">
        <v>575</v>
      </c>
      <c r="W85" s="35" t="s">
        <v>1461</v>
      </c>
      <c r="X85" s="46" t="s">
        <v>545</v>
      </c>
      <c r="Y85" s="48" t="s">
        <v>3974</v>
      </c>
      <c r="Z85" s="1"/>
      <c r="AA85" s="1"/>
      <c r="AB85" s="1"/>
    </row>
    <row r="86" spans="1:28" ht="12.75" customHeight="1" x14ac:dyDescent="0.25">
      <c r="A86" s="4" t="str">
        <f>Q86</f>
        <v>BACHARELADO EM CIÊNCIA E TECNOLOGIA</v>
      </c>
      <c r="B86" s="4" t="str">
        <f>E86</f>
        <v>DA2BCL0308-15SA</v>
      </c>
      <c r="C86" s="20" t="str">
        <f>CONCATENATE(D86," ",G86,"-",K86," (",J86,")",IF(G86="I"," - TURMA MINISTRADA EM INGLÊS",IF(G86="P"," - TURMA COMPARTILHADA COM A PÓS-GRADUAÇÃO",IF(G86="S"," - TURMA SEMIPRESENCIAL",""))))</f>
        <v>Bioquímica: Estrutura, Propriedade e Funções de Biomoléculas A2-diurno (Santo André)</v>
      </c>
      <c r="D86" s="44" t="s">
        <v>984</v>
      </c>
      <c r="E86" s="44" t="s">
        <v>987</v>
      </c>
      <c r="F86" s="44" t="s">
        <v>986</v>
      </c>
      <c r="G86" s="44" t="s">
        <v>16</v>
      </c>
      <c r="H86" s="44" t="s">
        <v>2941</v>
      </c>
      <c r="I86" s="44" t="s">
        <v>2942</v>
      </c>
      <c r="J86" s="44" t="s">
        <v>9</v>
      </c>
      <c r="K86" s="44" t="s">
        <v>10</v>
      </c>
      <c r="L86" s="44" t="s">
        <v>211</v>
      </c>
      <c r="M86" s="44">
        <v>40</v>
      </c>
      <c r="N86" s="44">
        <v>33</v>
      </c>
      <c r="O86" s="44" t="s">
        <v>26</v>
      </c>
      <c r="P86" s="44" t="s">
        <v>14</v>
      </c>
      <c r="Q86" s="44" t="s">
        <v>25</v>
      </c>
      <c r="R86" s="44" t="s">
        <v>421</v>
      </c>
      <c r="S86" s="44" t="s">
        <v>635</v>
      </c>
      <c r="T86" s="44">
        <v>20</v>
      </c>
      <c r="U86" s="44">
        <v>20</v>
      </c>
      <c r="V86" s="44" t="s">
        <v>575</v>
      </c>
      <c r="W86" s="35" t="s">
        <v>1460</v>
      </c>
      <c r="X86" s="46" t="s">
        <v>747</v>
      </c>
      <c r="Y86" s="48" t="s">
        <v>3974</v>
      </c>
      <c r="Z86" s="1"/>
      <c r="AA86" s="1"/>
      <c r="AB86" s="1"/>
    </row>
    <row r="87" spans="1:28" ht="12.75" customHeight="1" x14ac:dyDescent="0.25">
      <c r="A87" s="4" t="str">
        <f>Q87</f>
        <v>BACHARELADO EM CIÊNCIA E TECNOLOGIA</v>
      </c>
      <c r="B87" s="4" t="str">
        <f>E87</f>
        <v>NA2BCL0308-15SA</v>
      </c>
      <c r="C87" s="20" t="str">
        <f>CONCATENATE(D87," ",G87,"-",K87," (",J87,")",IF(G87="I"," - TURMA MINISTRADA EM INGLÊS",IF(G87="P"," - TURMA COMPARTILHADA COM A PÓS-GRADUAÇÃO",IF(G87="S"," - TURMA SEMIPRESENCIAL",""))))</f>
        <v>Bioquímica: Estrutura, Propriedade e Funções de Biomoléculas A2-noturno (Santo André)</v>
      </c>
      <c r="D87" s="44" t="s">
        <v>984</v>
      </c>
      <c r="E87" s="44" t="s">
        <v>995</v>
      </c>
      <c r="F87" s="44" t="s">
        <v>986</v>
      </c>
      <c r="G87" s="44" t="s">
        <v>16</v>
      </c>
      <c r="H87" s="44" t="s">
        <v>2956</v>
      </c>
      <c r="I87" s="44" t="s">
        <v>2957</v>
      </c>
      <c r="J87" s="44" t="s">
        <v>9</v>
      </c>
      <c r="K87" s="44" t="s">
        <v>15</v>
      </c>
      <c r="L87" s="44" t="s">
        <v>211</v>
      </c>
      <c r="M87" s="44">
        <v>40</v>
      </c>
      <c r="N87" s="44">
        <v>34</v>
      </c>
      <c r="O87" s="44" t="s">
        <v>26</v>
      </c>
      <c r="P87" s="44" t="s">
        <v>14</v>
      </c>
      <c r="Q87" s="44" t="s">
        <v>25</v>
      </c>
      <c r="R87" s="44" t="s">
        <v>1000</v>
      </c>
      <c r="S87" s="44" t="s">
        <v>420</v>
      </c>
      <c r="T87" s="44">
        <v>20</v>
      </c>
      <c r="U87" s="44">
        <v>20</v>
      </c>
      <c r="V87" s="44" t="s">
        <v>575</v>
      </c>
      <c r="W87" s="35" t="s">
        <v>1461</v>
      </c>
      <c r="X87" s="46" t="s">
        <v>545</v>
      </c>
      <c r="Y87" s="48" t="s">
        <v>3974</v>
      </c>
      <c r="Z87" s="1"/>
      <c r="AA87" s="1"/>
      <c r="AB87" s="1"/>
    </row>
    <row r="88" spans="1:28" ht="12.75" customHeight="1" x14ac:dyDescent="0.25">
      <c r="A88" s="4" t="str">
        <f>Q88</f>
        <v>BACHARELADO EM CIÊNCIA E TECNOLOGIA</v>
      </c>
      <c r="B88" s="4" t="str">
        <f>E88</f>
        <v>DA3BCL0308-15SA</v>
      </c>
      <c r="C88" s="20" t="str">
        <f>CONCATENATE(D88," ",G88,"-",K88," (",J88,")",IF(G88="I"," - TURMA MINISTRADA EM INGLÊS",IF(G88="P"," - TURMA COMPARTILHADA COM A PÓS-GRADUAÇÃO",IF(G88="S"," - TURMA SEMIPRESENCIAL",""))))</f>
        <v>Bioquímica: Estrutura, Propriedade e Funções de Biomoléculas A3-diurno (Santo André)</v>
      </c>
      <c r="D88" s="44" t="s">
        <v>984</v>
      </c>
      <c r="E88" s="44" t="s">
        <v>988</v>
      </c>
      <c r="F88" s="44" t="s">
        <v>986</v>
      </c>
      <c r="G88" s="44" t="s">
        <v>18</v>
      </c>
      <c r="H88" s="44" t="s">
        <v>2941</v>
      </c>
      <c r="I88" s="44" t="s">
        <v>2942</v>
      </c>
      <c r="J88" s="44" t="s">
        <v>9</v>
      </c>
      <c r="K88" s="44" t="s">
        <v>10</v>
      </c>
      <c r="L88" s="44" t="s">
        <v>211</v>
      </c>
      <c r="M88" s="44">
        <v>40</v>
      </c>
      <c r="N88" s="44">
        <v>33</v>
      </c>
      <c r="O88" s="44" t="s">
        <v>26</v>
      </c>
      <c r="P88" s="44" t="s">
        <v>14</v>
      </c>
      <c r="Q88" s="44" t="s">
        <v>25</v>
      </c>
      <c r="R88" s="44" t="s">
        <v>576</v>
      </c>
      <c r="S88" s="44" t="s">
        <v>589</v>
      </c>
      <c r="T88" s="44">
        <v>20</v>
      </c>
      <c r="U88" s="44">
        <v>20</v>
      </c>
      <c r="V88" s="44" t="s">
        <v>575</v>
      </c>
      <c r="W88" s="35" t="s">
        <v>1460</v>
      </c>
      <c r="X88" s="46" t="s">
        <v>747</v>
      </c>
      <c r="Y88" s="48" t="s">
        <v>3974</v>
      </c>
      <c r="Z88" s="1"/>
      <c r="AA88" s="1"/>
      <c r="AB88" s="1"/>
    </row>
    <row r="89" spans="1:28" ht="12.75" customHeight="1" x14ac:dyDescent="0.25">
      <c r="A89" s="4" t="str">
        <f>Q89</f>
        <v>BACHARELADO EM CIÊNCIA E TECNOLOGIA</v>
      </c>
      <c r="B89" s="4" t="str">
        <f>E89</f>
        <v>NA3BCL0308-15SA</v>
      </c>
      <c r="C89" s="20" t="str">
        <f>CONCATENATE(D89," ",G89,"-",K89," (",J89,")",IF(G89="I"," - TURMA MINISTRADA EM INGLÊS",IF(G89="P"," - TURMA COMPARTILHADA COM A PÓS-GRADUAÇÃO",IF(G89="S"," - TURMA SEMIPRESENCIAL",""))))</f>
        <v>Bioquímica: Estrutura, Propriedade e Funções de Biomoléculas A3-noturno (Santo André)</v>
      </c>
      <c r="D89" s="44" t="s">
        <v>984</v>
      </c>
      <c r="E89" s="44" t="s">
        <v>996</v>
      </c>
      <c r="F89" s="44" t="s">
        <v>986</v>
      </c>
      <c r="G89" s="44" t="s">
        <v>18</v>
      </c>
      <c r="H89" s="44" t="s">
        <v>2956</v>
      </c>
      <c r="I89" s="44" t="s">
        <v>2957</v>
      </c>
      <c r="J89" s="44" t="s">
        <v>9</v>
      </c>
      <c r="K89" s="44" t="s">
        <v>15</v>
      </c>
      <c r="L89" s="44" t="s">
        <v>211</v>
      </c>
      <c r="M89" s="44">
        <v>40</v>
      </c>
      <c r="N89" s="44">
        <v>34</v>
      </c>
      <c r="O89" s="44" t="s">
        <v>26</v>
      </c>
      <c r="P89" s="44" t="s">
        <v>14</v>
      </c>
      <c r="Q89" s="44" t="s">
        <v>25</v>
      </c>
      <c r="R89" s="44" t="s">
        <v>1000</v>
      </c>
      <c r="S89" s="44" t="s">
        <v>419</v>
      </c>
      <c r="T89" s="44">
        <v>20</v>
      </c>
      <c r="U89" s="44">
        <v>20</v>
      </c>
      <c r="V89" s="44" t="s">
        <v>575</v>
      </c>
      <c r="W89" s="35" t="s">
        <v>1461</v>
      </c>
      <c r="X89" s="46" t="s">
        <v>545</v>
      </c>
      <c r="Y89" s="48" t="s">
        <v>3974</v>
      </c>
      <c r="Z89" s="1"/>
      <c r="AA89" s="1"/>
      <c r="AB89" s="1"/>
    </row>
    <row r="90" spans="1:28" ht="12.75" customHeight="1" x14ac:dyDescent="0.25">
      <c r="A90" s="4" t="str">
        <f>Q90</f>
        <v>BACHARELADO EM CIÊNCIA E TECNOLOGIA</v>
      </c>
      <c r="B90" s="4" t="str">
        <f>E90</f>
        <v>DA4BCL0308-15SA</v>
      </c>
      <c r="C90" s="20" t="str">
        <f>CONCATENATE(D90," ",G90,"-",K90," (",J90,")",IF(G90="I"," - TURMA MINISTRADA EM INGLÊS",IF(G90="P"," - TURMA COMPARTILHADA COM A PÓS-GRADUAÇÃO",IF(G90="S"," - TURMA SEMIPRESENCIAL",""))))</f>
        <v>Bioquímica: Estrutura, Propriedade e Funções de Biomoléculas A4-diurno (Santo André)</v>
      </c>
      <c r="D90" s="44" t="s">
        <v>984</v>
      </c>
      <c r="E90" s="44" t="s">
        <v>989</v>
      </c>
      <c r="F90" s="44" t="s">
        <v>986</v>
      </c>
      <c r="G90" s="44" t="s">
        <v>19</v>
      </c>
      <c r="H90" s="44" t="s">
        <v>2941</v>
      </c>
      <c r="I90" s="44" t="s">
        <v>2942</v>
      </c>
      <c r="J90" s="44" t="s">
        <v>9</v>
      </c>
      <c r="K90" s="44" t="s">
        <v>10</v>
      </c>
      <c r="L90" s="44" t="s">
        <v>211</v>
      </c>
      <c r="M90" s="44">
        <v>40</v>
      </c>
      <c r="N90" s="44">
        <v>33</v>
      </c>
      <c r="O90" s="44" t="s">
        <v>26</v>
      </c>
      <c r="P90" s="44" t="s">
        <v>14</v>
      </c>
      <c r="Q90" s="44" t="s">
        <v>25</v>
      </c>
      <c r="R90" s="44" t="s">
        <v>576</v>
      </c>
      <c r="S90" s="44" t="s">
        <v>421</v>
      </c>
      <c r="T90" s="44">
        <v>20</v>
      </c>
      <c r="U90" s="44">
        <v>20</v>
      </c>
      <c r="V90" s="44" t="s">
        <v>575</v>
      </c>
      <c r="W90" s="35" t="s">
        <v>1460</v>
      </c>
      <c r="X90" s="46" t="s">
        <v>747</v>
      </c>
      <c r="Y90" s="48" t="s">
        <v>3974</v>
      </c>
      <c r="Z90" s="1"/>
      <c r="AA90" s="1"/>
      <c r="AB90" s="1"/>
    </row>
    <row r="91" spans="1:28" ht="12.75" customHeight="1" x14ac:dyDescent="0.25">
      <c r="A91" s="4" t="str">
        <f>Q91</f>
        <v>BACHARELADO EM CIÊNCIA E TECNOLOGIA</v>
      </c>
      <c r="B91" s="4" t="str">
        <f>E91</f>
        <v>NA4BCL0308-15SA</v>
      </c>
      <c r="C91" s="20" t="str">
        <f>CONCATENATE(D91," ",G91,"-",K91," (",J91,")",IF(G91="I"," - TURMA MINISTRADA EM INGLÊS",IF(G91="P"," - TURMA COMPARTILHADA COM A PÓS-GRADUAÇÃO",IF(G91="S"," - TURMA SEMIPRESENCIAL",""))))</f>
        <v>Bioquímica: Estrutura, Propriedade e Funções de Biomoléculas A4-noturno (Santo André)</v>
      </c>
      <c r="D91" s="44" t="s">
        <v>984</v>
      </c>
      <c r="E91" s="44" t="s">
        <v>997</v>
      </c>
      <c r="F91" s="44" t="s">
        <v>986</v>
      </c>
      <c r="G91" s="44" t="s">
        <v>19</v>
      </c>
      <c r="H91" s="44" t="s">
        <v>2956</v>
      </c>
      <c r="I91" s="44" t="s">
        <v>2957</v>
      </c>
      <c r="J91" s="44" t="s">
        <v>9</v>
      </c>
      <c r="K91" s="44" t="s">
        <v>15</v>
      </c>
      <c r="L91" s="44" t="s">
        <v>211</v>
      </c>
      <c r="M91" s="44">
        <v>40</v>
      </c>
      <c r="N91" s="44">
        <v>34</v>
      </c>
      <c r="O91" s="44" t="s">
        <v>26</v>
      </c>
      <c r="P91" s="44" t="s">
        <v>14</v>
      </c>
      <c r="Q91" s="44" t="s">
        <v>25</v>
      </c>
      <c r="R91" s="44" t="s">
        <v>172</v>
      </c>
      <c r="S91" s="44" t="s">
        <v>172</v>
      </c>
      <c r="T91" s="44">
        <v>20</v>
      </c>
      <c r="U91" s="44">
        <v>20</v>
      </c>
      <c r="V91" s="44" t="s">
        <v>575</v>
      </c>
      <c r="W91" s="35" t="s">
        <v>1461</v>
      </c>
      <c r="X91" s="46" t="s">
        <v>545</v>
      </c>
      <c r="Y91" s="48" t="s">
        <v>3974</v>
      </c>
      <c r="Z91" s="1"/>
      <c r="AA91" s="1"/>
      <c r="AB91" s="1"/>
    </row>
    <row r="92" spans="1:28" ht="12.75" customHeight="1" x14ac:dyDescent="0.25">
      <c r="A92" s="4" t="str">
        <f>Q92</f>
        <v>BACHARELADO EM CIÊNCIA E TECNOLOGIA</v>
      </c>
      <c r="B92" s="4" t="str">
        <f>E92</f>
        <v>DA5BCL0308-15SA</v>
      </c>
      <c r="C92" s="20" t="str">
        <f>CONCATENATE(D92," ",G92,"-",K92," (",J92,")",IF(G92="I"," - TURMA MINISTRADA EM INGLÊS",IF(G92="P"," - TURMA COMPARTILHADA COM A PÓS-GRADUAÇÃO",IF(G92="S"," - TURMA SEMIPRESENCIAL",""))))</f>
        <v>Bioquímica: Estrutura, Propriedade e Funções de Biomoléculas A5-diurno (Santo André)</v>
      </c>
      <c r="D92" s="44" t="s">
        <v>984</v>
      </c>
      <c r="E92" s="44" t="s">
        <v>2943</v>
      </c>
      <c r="F92" s="44" t="s">
        <v>986</v>
      </c>
      <c r="G92" s="44" t="s">
        <v>38</v>
      </c>
      <c r="H92" s="44" t="s">
        <v>2941</v>
      </c>
      <c r="I92" s="44" t="s">
        <v>2942</v>
      </c>
      <c r="J92" s="44" t="s">
        <v>9</v>
      </c>
      <c r="K92" s="44" t="s">
        <v>10</v>
      </c>
      <c r="L92" s="44" t="s">
        <v>211</v>
      </c>
      <c r="M92" s="44">
        <v>40</v>
      </c>
      <c r="N92" s="44">
        <v>33</v>
      </c>
      <c r="O92" s="44" t="s">
        <v>26</v>
      </c>
      <c r="P92" s="44" t="s">
        <v>14</v>
      </c>
      <c r="Q92" s="44" t="s">
        <v>25</v>
      </c>
      <c r="R92" s="44" t="s">
        <v>1002</v>
      </c>
      <c r="S92" s="44" t="s">
        <v>420</v>
      </c>
      <c r="T92" s="44">
        <v>20</v>
      </c>
      <c r="U92" s="44">
        <v>20</v>
      </c>
      <c r="V92" s="44" t="s">
        <v>575</v>
      </c>
      <c r="W92" s="35" t="s">
        <v>1460</v>
      </c>
      <c r="X92" s="46" t="s">
        <v>747</v>
      </c>
      <c r="Y92" s="48" t="s">
        <v>3974</v>
      </c>
      <c r="Z92" s="1"/>
      <c r="AA92" s="1"/>
      <c r="AB92" s="1"/>
    </row>
    <row r="93" spans="1:28" ht="12.75" customHeight="1" x14ac:dyDescent="0.25">
      <c r="A93" s="4" t="str">
        <f>Q93</f>
        <v>BACHARELADO EM CIÊNCIA E TECNOLOGIA</v>
      </c>
      <c r="B93" s="4" t="str">
        <f>E93</f>
        <v>NA5BCL0308-15SA</v>
      </c>
      <c r="C93" s="20" t="str">
        <f>CONCATENATE(D93," ",G93,"-",K93," (",J93,")",IF(G93="I"," - TURMA MINISTRADA EM INGLÊS",IF(G93="P"," - TURMA COMPARTILHADA COM A PÓS-GRADUAÇÃO",IF(G93="S"," - TURMA SEMIPRESENCIAL",""))))</f>
        <v>Bioquímica: Estrutura, Propriedade e Funções de Biomoléculas A5-noturno (Santo André)</v>
      </c>
      <c r="D93" s="44" t="s">
        <v>984</v>
      </c>
      <c r="E93" s="44" t="s">
        <v>1516</v>
      </c>
      <c r="F93" s="44" t="s">
        <v>986</v>
      </c>
      <c r="G93" s="44" t="s">
        <v>38</v>
      </c>
      <c r="H93" s="44" t="s">
        <v>2956</v>
      </c>
      <c r="I93" s="44" t="s">
        <v>2957</v>
      </c>
      <c r="J93" s="44" t="s">
        <v>9</v>
      </c>
      <c r="K93" s="44" t="s">
        <v>15</v>
      </c>
      <c r="L93" s="44" t="s">
        <v>211</v>
      </c>
      <c r="M93" s="44">
        <v>40</v>
      </c>
      <c r="N93" s="44">
        <v>34</v>
      </c>
      <c r="O93" s="44" t="s">
        <v>26</v>
      </c>
      <c r="P93" s="44" t="s">
        <v>14</v>
      </c>
      <c r="Q93" s="44" t="s">
        <v>25</v>
      </c>
      <c r="R93" s="44" t="s">
        <v>676</v>
      </c>
      <c r="S93" s="44" t="s">
        <v>1603</v>
      </c>
      <c r="T93" s="44">
        <v>20</v>
      </c>
      <c r="U93" s="44">
        <v>20</v>
      </c>
      <c r="V93" s="44" t="s">
        <v>575</v>
      </c>
      <c r="W93" s="35" t="s">
        <v>1461</v>
      </c>
      <c r="X93" s="46" t="s">
        <v>545</v>
      </c>
      <c r="Y93" s="48" t="s">
        <v>3974</v>
      </c>
      <c r="Z93" s="1"/>
      <c r="AA93" s="1"/>
      <c r="AB93" s="1"/>
    </row>
    <row r="94" spans="1:28" ht="12.75" customHeight="1" x14ac:dyDescent="0.25">
      <c r="A94" s="4" t="str">
        <f>Q94</f>
        <v>BACHARELADO EM CIÊNCIA E TECNOLOGIA</v>
      </c>
      <c r="B94" s="4" t="str">
        <f>E94</f>
        <v>DA6BCL0308-15SA</v>
      </c>
      <c r="C94" s="20" t="str">
        <f>CONCATENATE(D94," ",G94,"-",K94," (",J94,")",IF(G94="I"," - TURMA MINISTRADA EM INGLÊS",IF(G94="P"," - TURMA COMPARTILHADA COM A PÓS-GRADUAÇÃO",IF(G94="S"," - TURMA SEMIPRESENCIAL",""))))</f>
        <v>Bioquímica: Estrutura, Propriedade e Funções de Biomoléculas A6-diurno (Santo André)</v>
      </c>
      <c r="D94" s="44" t="s">
        <v>984</v>
      </c>
      <c r="E94" s="44" t="s">
        <v>2944</v>
      </c>
      <c r="F94" s="44" t="s">
        <v>986</v>
      </c>
      <c r="G94" s="44" t="s">
        <v>39</v>
      </c>
      <c r="H94" s="44" t="s">
        <v>2941</v>
      </c>
      <c r="I94" s="44" t="s">
        <v>2942</v>
      </c>
      <c r="J94" s="44" t="s">
        <v>9</v>
      </c>
      <c r="K94" s="44" t="s">
        <v>10</v>
      </c>
      <c r="L94" s="44" t="s">
        <v>211</v>
      </c>
      <c r="M94" s="44">
        <v>40</v>
      </c>
      <c r="N94" s="44">
        <v>33</v>
      </c>
      <c r="O94" s="44" t="s">
        <v>26</v>
      </c>
      <c r="P94" s="44" t="s">
        <v>14</v>
      </c>
      <c r="Q94" s="44" t="s">
        <v>25</v>
      </c>
      <c r="R94" s="44" t="s">
        <v>2945</v>
      </c>
      <c r="S94" s="44" t="s">
        <v>649</v>
      </c>
      <c r="T94" s="44">
        <v>20</v>
      </c>
      <c r="U94" s="44">
        <v>20</v>
      </c>
      <c r="V94" s="44" t="s">
        <v>575</v>
      </c>
      <c r="W94" s="35" t="s">
        <v>1460</v>
      </c>
      <c r="X94" s="46" t="s">
        <v>747</v>
      </c>
      <c r="Y94" s="48" t="s">
        <v>3974</v>
      </c>
      <c r="Z94" s="1"/>
      <c r="AA94" s="1"/>
      <c r="AB94" s="1"/>
    </row>
    <row r="95" spans="1:28" ht="12.75" customHeight="1" x14ac:dyDescent="0.25">
      <c r="A95" s="4" t="str">
        <f>Q95</f>
        <v>BACHARELADO EM CIÊNCIA E TECNOLOGIA</v>
      </c>
      <c r="B95" s="4" t="str">
        <f>E95</f>
        <v>NA6BCL0308-15SA</v>
      </c>
      <c r="C95" s="20" t="str">
        <f>CONCATENATE(D95," ",G95,"-",K95," (",J95,")",IF(G95="I"," - TURMA MINISTRADA EM INGLÊS",IF(G95="P"," - TURMA COMPARTILHADA COM A PÓS-GRADUAÇÃO",IF(G95="S"," - TURMA SEMIPRESENCIAL",""))))</f>
        <v>Bioquímica: Estrutura, Propriedade e Funções de Biomoléculas A6-noturno (Santo André)</v>
      </c>
      <c r="D95" s="44" t="s">
        <v>984</v>
      </c>
      <c r="E95" s="44" t="s">
        <v>2958</v>
      </c>
      <c r="F95" s="44" t="s">
        <v>986</v>
      </c>
      <c r="G95" s="44" t="s">
        <v>39</v>
      </c>
      <c r="H95" s="44" t="s">
        <v>2956</v>
      </c>
      <c r="I95" s="44" t="s">
        <v>2957</v>
      </c>
      <c r="J95" s="44" t="s">
        <v>9</v>
      </c>
      <c r="K95" s="44" t="s">
        <v>15</v>
      </c>
      <c r="L95" s="44" t="s">
        <v>211</v>
      </c>
      <c r="M95" s="44">
        <v>40</v>
      </c>
      <c r="N95" s="44">
        <v>34</v>
      </c>
      <c r="O95" s="44" t="s">
        <v>26</v>
      </c>
      <c r="P95" s="44" t="s">
        <v>14</v>
      </c>
      <c r="Q95" s="44" t="s">
        <v>25</v>
      </c>
      <c r="R95" s="44" t="s">
        <v>585</v>
      </c>
      <c r="S95" s="44" t="s">
        <v>553</v>
      </c>
      <c r="T95" s="44">
        <v>20</v>
      </c>
      <c r="U95" s="44">
        <v>20</v>
      </c>
      <c r="V95" s="44" t="s">
        <v>575</v>
      </c>
      <c r="W95" s="35" t="s">
        <v>1461</v>
      </c>
      <c r="X95" s="46" t="s">
        <v>545</v>
      </c>
      <c r="Y95" s="48" t="s">
        <v>3974</v>
      </c>
      <c r="Z95" s="1"/>
      <c r="AA95" s="1"/>
      <c r="AB95" s="1"/>
    </row>
    <row r="96" spans="1:28" ht="12.75" customHeight="1" x14ac:dyDescent="0.25">
      <c r="A96" s="4" t="str">
        <f>Q96</f>
        <v>BACHARELADO EM CIÊNCIA E TECNOLOGIA</v>
      </c>
      <c r="B96" s="4" t="str">
        <f>E96</f>
        <v>DA7BCL0308-15SA</v>
      </c>
      <c r="C96" s="20" t="str">
        <f>CONCATENATE(D96," ",G96,"-",K96," (",J96,")",IF(G96="I"," - TURMA MINISTRADA EM INGLÊS",IF(G96="P"," - TURMA COMPARTILHADA COM A PÓS-GRADUAÇÃO",IF(G96="S"," - TURMA SEMIPRESENCIAL",""))))</f>
        <v>Bioquímica: Estrutura, Propriedade e Funções de Biomoléculas A7-diurno (Santo André)</v>
      </c>
      <c r="D96" s="44" t="s">
        <v>984</v>
      </c>
      <c r="E96" s="44" t="s">
        <v>2946</v>
      </c>
      <c r="F96" s="44" t="s">
        <v>986</v>
      </c>
      <c r="G96" s="44" t="s">
        <v>50</v>
      </c>
      <c r="H96" s="44" t="s">
        <v>2941</v>
      </c>
      <c r="I96" s="44" t="s">
        <v>2942</v>
      </c>
      <c r="J96" s="44" t="s">
        <v>9</v>
      </c>
      <c r="K96" s="44" t="s">
        <v>10</v>
      </c>
      <c r="L96" s="44" t="s">
        <v>211</v>
      </c>
      <c r="M96" s="44">
        <v>40</v>
      </c>
      <c r="N96" s="44">
        <v>33</v>
      </c>
      <c r="O96" s="44" t="s">
        <v>26</v>
      </c>
      <c r="P96" s="44" t="s">
        <v>14</v>
      </c>
      <c r="Q96" s="44" t="s">
        <v>25</v>
      </c>
      <c r="R96" s="44" t="s">
        <v>994</v>
      </c>
      <c r="S96" s="44" t="s">
        <v>2947</v>
      </c>
      <c r="T96" s="44">
        <v>20</v>
      </c>
      <c r="U96" s="44">
        <v>20</v>
      </c>
      <c r="V96" s="44" t="s">
        <v>575</v>
      </c>
      <c r="W96" s="35" t="s">
        <v>1460</v>
      </c>
      <c r="X96" s="46" t="s">
        <v>747</v>
      </c>
      <c r="Y96" s="48" t="s">
        <v>3974</v>
      </c>
      <c r="Z96" s="1"/>
      <c r="AA96" s="1"/>
      <c r="AB96" s="1"/>
    </row>
    <row r="97" spans="1:28" ht="12.75" customHeight="1" x14ac:dyDescent="0.25">
      <c r="A97" s="4" t="str">
        <f>Q97</f>
        <v>BACHARELADO EM CIÊNCIA E TECNOLOGIA</v>
      </c>
      <c r="B97" s="4" t="str">
        <f>E97</f>
        <v>NA7BCL0308-15SA</v>
      </c>
      <c r="C97" s="20" t="str">
        <f>CONCATENATE(D97," ",G97,"-",K97," (",J97,")",IF(G97="I"," - TURMA MINISTRADA EM INGLÊS",IF(G97="P"," - TURMA COMPARTILHADA COM A PÓS-GRADUAÇÃO",IF(G97="S"," - TURMA SEMIPRESENCIAL",""))))</f>
        <v>Bioquímica: Estrutura, Propriedade e Funções de Biomoléculas A7-noturno (Santo André)</v>
      </c>
      <c r="D97" s="44" t="s">
        <v>984</v>
      </c>
      <c r="E97" s="44" t="s">
        <v>2959</v>
      </c>
      <c r="F97" s="44" t="s">
        <v>986</v>
      </c>
      <c r="G97" s="44" t="s">
        <v>50</v>
      </c>
      <c r="H97" s="44" t="s">
        <v>2956</v>
      </c>
      <c r="I97" s="44" t="s">
        <v>2957</v>
      </c>
      <c r="J97" s="44" t="s">
        <v>9</v>
      </c>
      <c r="K97" s="44" t="s">
        <v>15</v>
      </c>
      <c r="L97" s="44" t="s">
        <v>211</v>
      </c>
      <c r="M97" s="44">
        <v>40</v>
      </c>
      <c r="N97" s="44">
        <v>34</v>
      </c>
      <c r="O97" s="44" t="s">
        <v>26</v>
      </c>
      <c r="P97" s="44" t="s">
        <v>14</v>
      </c>
      <c r="Q97" s="44" t="s">
        <v>25</v>
      </c>
      <c r="R97" s="44" t="s">
        <v>907</v>
      </c>
      <c r="S97" s="44" t="s">
        <v>603</v>
      </c>
      <c r="T97" s="44">
        <v>20</v>
      </c>
      <c r="U97" s="44">
        <v>20</v>
      </c>
      <c r="V97" s="44" t="s">
        <v>575</v>
      </c>
      <c r="W97" s="35" t="s">
        <v>1461</v>
      </c>
      <c r="X97" s="46" t="s">
        <v>545</v>
      </c>
      <c r="Y97" s="48" t="s">
        <v>3974</v>
      </c>
      <c r="Z97" s="1"/>
      <c r="AA97" s="1"/>
      <c r="AB97" s="1"/>
    </row>
    <row r="98" spans="1:28" ht="12.75" customHeight="1" x14ac:dyDescent="0.25">
      <c r="A98" s="4" t="str">
        <f>Q98</f>
        <v>BACHARELADO EM CIÊNCIA E TECNOLOGIA</v>
      </c>
      <c r="B98" s="4" t="str">
        <f>E98</f>
        <v>DA8BCL0308-15SA</v>
      </c>
      <c r="C98" s="20" t="str">
        <f>CONCATENATE(D98," ",G98,"-",K98," (",J98,")",IF(G98="I"," - TURMA MINISTRADA EM INGLÊS",IF(G98="P"," - TURMA COMPARTILHADA COM A PÓS-GRADUAÇÃO",IF(G98="S"," - TURMA SEMIPRESENCIAL",""))))</f>
        <v>Bioquímica: Estrutura, Propriedade e Funções de Biomoléculas A8-diurno (Santo André)</v>
      </c>
      <c r="D98" s="44" t="s">
        <v>984</v>
      </c>
      <c r="E98" s="44" t="s">
        <v>2948</v>
      </c>
      <c r="F98" s="44" t="s">
        <v>986</v>
      </c>
      <c r="G98" s="44" t="s">
        <v>51</v>
      </c>
      <c r="H98" s="44" t="s">
        <v>2941</v>
      </c>
      <c r="I98" s="44" t="s">
        <v>2942</v>
      </c>
      <c r="J98" s="44" t="s">
        <v>9</v>
      </c>
      <c r="K98" s="44" t="s">
        <v>10</v>
      </c>
      <c r="L98" s="44" t="s">
        <v>211</v>
      </c>
      <c r="M98" s="44">
        <v>40</v>
      </c>
      <c r="N98" s="44">
        <v>33</v>
      </c>
      <c r="O98" s="44" t="s">
        <v>26</v>
      </c>
      <c r="P98" s="44" t="s">
        <v>14</v>
      </c>
      <c r="Q98" s="44" t="s">
        <v>25</v>
      </c>
      <c r="R98" s="44" t="s">
        <v>584</v>
      </c>
      <c r="S98" s="44" t="s">
        <v>904</v>
      </c>
      <c r="T98" s="44">
        <v>20</v>
      </c>
      <c r="U98" s="44">
        <v>20</v>
      </c>
      <c r="V98" s="44" t="s">
        <v>575</v>
      </c>
      <c r="W98" s="35" t="s">
        <v>1460</v>
      </c>
      <c r="X98" s="46" t="s">
        <v>747</v>
      </c>
      <c r="Y98" s="48" t="s">
        <v>3974</v>
      </c>
      <c r="Z98" s="1"/>
      <c r="AA98" s="1"/>
      <c r="AB98" s="1"/>
    </row>
    <row r="99" spans="1:28" ht="12.75" customHeight="1" x14ac:dyDescent="0.25">
      <c r="A99" s="4" t="str">
        <f>Q99</f>
        <v>BACHARELADO EM CIÊNCIA E TECNOLOGIA</v>
      </c>
      <c r="B99" s="4" t="str">
        <f>E99</f>
        <v>NA8BCL0308-15SA</v>
      </c>
      <c r="C99" s="20" t="str">
        <f>CONCATENATE(D99," ",G99,"-",K99," (",J99,")",IF(G99="I"," - TURMA MINISTRADA EM INGLÊS",IF(G99="P"," - TURMA COMPARTILHADA COM A PÓS-GRADUAÇÃO",IF(G99="S"," - TURMA SEMIPRESENCIAL",""))))</f>
        <v>Bioquímica: Estrutura, Propriedade e Funções de Biomoléculas A8-noturno (Santo André)</v>
      </c>
      <c r="D99" s="44" t="s">
        <v>984</v>
      </c>
      <c r="E99" s="44" t="s">
        <v>2960</v>
      </c>
      <c r="F99" s="44" t="s">
        <v>986</v>
      </c>
      <c r="G99" s="44" t="s">
        <v>51</v>
      </c>
      <c r="H99" s="44" t="s">
        <v>2956</v>
      </c>
      <c r="I99" s="44" t="s">
        <v>2957</v>
      </c>
      <c r="J99" s="44" t="s">
        <v>9</v>
      </c>
      <c r="K99" s="44" t="s">
        <v>15</v>
      </c>
      <c r="L99" s="44" t="s">
        <v>211</v>
      </c>
      <c r="M99" s="44">
        <v>40</v>
      </c>
      <c r="N99" s="44">
        <v>34</v>
      </c>
      <c r="O99" s="44" t="s">
        <v>26</v>
      </c>
      <c r="P99" s="44" t="s">
        <v>14</v>
      </c>
      <c r="Q99" s="44" t="s">
        <v>25</v>
      </c>
      <c r="R99" s="44" t="s">
        <v>604</v>
      </c>
      <c r="S99" s="44" t="s">
        <v>936</v>
      </c>
      <c r="T99" s="44">
        <v>20</v>
      </c>
      <c r="U99" s="44">
        <v>20</v>
      </c>
      <c r="V99" s="44" t="s">
        <v>575</v>
      </c>
      <c r="W99" s="35" t="s">
        <v>1461</v>
      </c>
      <c r="X99" s="46" t="s">
        <v>545</v>
      </c>
      <c r="Y99" s="48" t="s">
        <v>3974</v>
      </c>
      <c r="Z99" s="1"/>
      <c r="AA99" s="1"/>
      <c r="AB99" s="1"/>
    </row>
    <row r="100" spans="1:28" ht="12.75" customHeight="1" x14ac:dyDescent="0.25">
      <c r="A100" s="4" t="str">
        <f>Q100</f>
        <v>BACHARELADO EM CIÊNCIA E TECNOLOGIA</v>
      </c>
      <c r="B100" s="4" t="str">
        <f>E100</f>
        <v>DA9BCL0308-15SA</v>
      </c>
      <c r="C100" s="20" t="str">
        <f>CONCATENATE(D100," ",G100,"-",K100," (",J100,")",IF(G100="I"," - TURMA MINISTRADA EM INGLÊS",IF(G100="P"," - TURMA COMPARTILHADA COM A PÓS-GRADUAÇÃO",IF(G100="S"," - TURMA SEMIPRESENCIAL",""))))</f>
        <v>Bioquímica: Estrutura, Propriedade e Funções de Biomoléculas A9-diurno (Santo André)</v>
      </c>
      <c r="D100" s="44" t="s">
        <v>984</v>
      </c>
      <c r="E100" s="44" t="s">
        <v>2949</v>
      </c>
      <c r="F100" s="44" t="s">
        <v>986</v>
      </c>
      <c r="G100" s="44" t="s">
        <v>52</v>
      </c>
      <c r="H100" s="44" t="s">
        <v>2941</v>
      </c>
      <c r="I100" s="44" t="s">
        <v>2942</v>
      </c>
      <c r="J100" s="44" t="s">
        <v>9</v>
      </c>
      <c r="K100" s="44" t="s">
        <v>10</v>
      </c>
      <c r="L100" s="44" t="s">
        <v>211</v>
      </c>
      <c r="M100" s="44">
        <v>40</v>
      </c>
      <c r="N100" s="44">
        <v>33</v>
      </c>
      <c r="O100" s="44" t="s">
        <v>26</v>
      </c>
      <c r="P100" s="44" t="s">
        <v>14</v>
      </c>
      <c r="Q100" s="44" t="s">
        <v>25</v>
      </c>
      <c r="R100" s="44" t="s">
        <v>1002</v>
      </c>
      <c r="S100" s="44" t="s">
        <v>553</v>
      </c>
      <c r="T100" s="44">
        <v>20</v>
      </c>
      <c r="U100" s="44">
        <v>20</v>
      </c>
      <c r="V100" s="44" t="s">
        <v>575</v>
      </c>
      <c r="W100" s="35" t="s">
        <v>1460</v>
      </c>
      <c r="X100" s="46" t="s">
        <v>747</v>
      </c>
      <c r="Y100" s="48" t="s">
        <v>3974</v>
      </c>
      <c r="Z100" s="1"/>
      <c r="AA100" s="1"/>
      <c r="AB100" s="1"/>
    </row>
    <row r="101" spans="1:28" ht="12.75" customHeight="1" x14ac:dyDescent="0.25">
      <c r="A101" s="4" t="str">
        <f>Q101</f>
        <v>BACHARELADO EM CIÊNCIA E TECNOLOGIA</v>
      </c>
      <c r="B101" s="4" t="str">
        <f>E101</f>
        <v>NA9BCL0308-15SA</v>
      </c>
      <c r="C101" s="20" t="str">
        <f>CONCATENATE(D101," ",G101,"-",K101," (",J101,")",IF(G101="I"," - TURMA MINISTRADA EM INGLÊS",IF(G101="P"," - TURMA COMPARTILHADA COM A PÓS-GRADUAÇÃO",IF(G101="S"," - TURMA SEMIPRESENCIAL",""))))</f>
        <v>Bioquímica: Estrutura, Propriedade e Funções de Biomoléculas A9-noturno (Santo André)</v>
      </c>
      <c r="D101" s="44" t="s">
        <v>984</v>
      </c>
      <c r="E101" s="44" t="s">
        <v>2961</v>
      </c>
      <c r="F101" s="44" t="s">
        <v>986</v>
      </c>
      <c r="G101" s="44" t="s">
        <v>52</v>
      </c>
      <c r="H101" s="44" t="s">
        <v>2956</v>
      </c>
      <c r="I101" s="44" t="s">
        <v>2957</v>
      </c>
      <c r="J101" s="44" t="s">
        <v>9</v>
      </c>
      <c r="K101" s="44" t="s">
        <v>15</v>
      </c>
      <c r="L101" s="44" t="s">
        <v>211</v>
      </c>
      <c r="M101" s="44">
        <v>40</v>
      </c>
      <c r="N101" s="44">
        <v>34</v>
      </c>
      <c r="O101" s="44" t="s">
        <v>26</v>
      </c>
      <c r="P101" s="44" t="s">
        <v>14</v>
      </c>
      <c r="Q101" s="44" t="s">
        <v>25</v>
      </c>
      <c r="R101" s="44" t="s">
        <v>676</v>
      </c>
      <c r="S101" s="44" t="s">
        <v>934</v>
      </c>
      <c r="T101" s="44">
        <v>20</v>
      </c>
      <c r="U101" s="44">
        <v>20</v>
      </c>
      <c r="V101" s="44" t="s">
        <v>575</v>
      </c>
      <c r="W101" s="35" t="s">
        <v>1461</v>
      </c>
      <c r="X101" s="46" t="s">
        <v>545</v>
      </c>
      <c r="Y101" s="48" t="s">
        <v>3974</v>
      </c>
      <c r="Z101" s="1"/>
      <c r="AA101" s="1"/>
      <c r="AB101" s="1"/>
    </row>
    <row r="102" spans="1:28" ht="12.75" customHeight="1" x14ac:dyDescent="0.25">
      <c r="A102" s="4" t="str">
        <f>Q102</f>
        <v>BACHARELADO EM CIÊNCIA E TECNOLOGIA</v>
      </c>
      <c r="B102" s="4" t="str">
        <f>E102</f>
        <v>DB1BCL0308-15SA</v>
      </c>
      <c r="C102" s="20" t="str">
        <f>CONCATENATE(D102," ",G102,"-",K102," (",J102,")",IF(G102="I"," - TURMA MINISTRADA EM INGLÊS",IF(G102="P"," - TURMA COMPARTILHADA COM A PÓS-GRADUAÇÃO",IF(G102="S"," - TURMA SEMIPRESENCIAL",""))))</f>
        <v>Bioquímica: Estrutura, Propriedade e Funções de Biomoléculas B1-diurno (Santo André)</v>
      </c>
      <c r="D102" s="44" t="s">
        <v>984</v>
      </c>
      <c r="E102" s="44" t="s">
        <v>991</v>
      </c>
      <c r="F102" s="44" t="s">
        <v>986</v>
      </c>
      <c r="G102" s="44" t="s">
        <v>22</v>
      </c>
      <c r="H102" s="44" t="s">
        <v>2950</v>
      </c>
      <c r="I102" s="44" t="s">
        <v>2951</v>
      </c>
      <c r="J102" s="44" t="s">
        <v>9</v>
      </c>
      <c r="K102" s="44" t="s">
        <v>10</v>
      </c>
      <c r="L102" s="44" t="s">
        <v>211</v>
      </c>
      <c r="M102" s="44">
        <v>40</v>
      </c>
      <c r="N102" s="44">
        <v>33</v>
      </c>
      <c r="O102" s="44" t="s">
        <v>26</v>
      </c>
      <c r="P102" s="44" t="s">
        <v>14</v>
      </c>
      <c r="Q102" s="44" t="s">
        <v>25</v>
      </c>
      <c r="R102" s="44" t="s">
        <v>990</v>
      </c>
      <c r="S102" s="44" t="s">
        <v>419</v>
      </c>
      <c r="T102" s="44">
        <v>20</v>
      </c>
      <c r="U102" s="44">
        <v>20</v>
      </c>
      <c r="V102" s="44" t="s">
        <v>575</v>
      </c>
      <c r="W102" s="35" t="s">
        <v>1462</v>
      </c>
      <c r="X102" s="46" t="s">
        <v>546</v>
      </c>
      <c r="Y102" s="48" t="s">
        <v>3974</v>
      </c>
      <c r="Z102" s="1"/>
      <c r="AA102" s="1"/>
      <c r="AB102" s="1"/>
    </row>
    <row r="103" spans="1:28" ht="12.75" customHeight="1" x14ac:dyDescent="0.25">
      <c r="A103" s="4" t="str">
        <f>Q103</f>
        <v>BACHARELADO EM CIÊNCIA E TECNOLOGIA</v>
      </c>
      <c r="B103" s="4" t="str">
        <f>E103</f>
        <v>NB1BCL0308-15SA</v>
      </c>
      <c r="C103" s="20" t="str">
        <f>CONCATENATE(D103," ",G103,"-",K103," (",J103,")",IF(G103="I"," - TURMA MINISTRADA EM INGLÊS",IF(G103="P"," - TURMA COMPARTILHADA COM A PÓS-GRADUAÇÃO",IF(G103="S"," - TURMA SEMIPRESENCIAL",""))))</f>
        <v>Bioquímica: Estrutura, Propriedade e Funções de Biomoléculas B1-noturno (Santo André)</v>
      </c>
      <c r="D103" s="44" t="s">
        <v>984</v>
      </c>
      <c r="E103" s="44" t="s">
        <v>998</v>
      </c>
      <c r="F103" s="44" t="s">
        <v>986</v>
      </c>
      <c r="G103" s="44" t="s">
        <v>22</v>
      </c>
      <c r="H103" s="44" t="s">
        <v>2963</v>
      </c>
      <c r="I103" s="44" t="s">
        <v>2964</v>
      </c>
      <c r="J103" s="44" t="s">
        <v>9</v>
      </c>
      <c r="K103" s="44" t="s">
        <v>15</v>
      </c>
      <c r="L103" s="44" t="s">
        <v>211</v>
      </c>
      <c r="M103" s="44">
        <v>40</v>
      </c>
      <c r="N103" s="44">
        <v>34</v>
      </c>
      <c r="O103" s="44" t="s">
        <v>26</v>
      </c>
      <c r="P103" s="44" t="s">
        <v>14</v>
      </c>
      <c r="Q103" s="44" t="s">
        <v>25</v>
      </c>
      <c r="R103" s="44" t="s">
        <v>1000</v>
      </c>
      <c r="S103" s="44" t="s">
        <v>1304</v>
      </c>
      <c r="T103" s="44">
        <v>20</v>
      </c>
      <c r="U103" s="44">
        <v>20</v>
      </c>
      <c r="V103" s="44" t="s">
        <v>575</v>
      </c>
      <c r="W103" s="35" t="s">
        <v>960</v>
      </c>
      <c r="X103" s="46" t="s">
        <v>538</v>
      </c>
      <c r="Y103" s="48" t="s">
        <v>3974</v>
      </c>
      <c r="Z103" s="1"/>
      <c r="AA103" s="1"/>
      <c r="AB103" s="1"/>
    </row>
    <row r="104" spans="1:28" ht="12.75" customHeight="1" x14ac:dyDescent="0.25">
      <c r="A104" s="4" t="str">
        <f>Q104</f>
        <v>BACHARELADO EM CIÊNCIA E TECNOLOGIA</v>
      </c>
      <c r="B104" s="4" t="str">
        <f>E104</f>
        <v>DB2BCL0308-15SA</v>
      </c>
      <c r="C104" s="20" t="str">
        <f>CONCATENATE(D104," ",G104,"-",K104," (",J104,")",IF(G104="I"," - TURMA MINISTRADA EM INGLÊS",IF(G104="P"," - TURMA COMPARTILHADA COM A PÓS-GRADUAÇÃO",IF(G104="S"," - TURMA SEMIPRESENCIAL",""))))</f>
        <v>Bioquímica: Estrutura, Propriedade e Funções de Biomoléculas B2-diurno (Santo André)</v>
      </c>
      <c r="D104" s="44" t="s">
        <v>984</v>
      </c>
      <c r="E104" s="44" t="s">
        <v>1214</v>
      </c>
      <c r="F104" s="44" t="s">
        <v>986</v>
      </c>
      <c r="G104" s="44" t="s">
        <v>23</v>
      </c>
      <c r="H104" s="44" t="s">
        <v>2950</v>
      </c>
      <c r="I104" s="44" t="s">
        <v>2951</v>
      </c>
      <c r="J104" s="44" t="s">
        <v>9</v>
      </c>
      <c r="K104" s="44" t="s">
        <v>10</v>
      </c>
      <c r="L104" s="44" t="s">
        <v>211</v>
      </c>
      <c r="M104" s="44">
        <v>40</v>
      </c>
      <c r="N104" s="44">
        <v>33</v>
      </c>
      <c r="O104" s="44" t="s">
        <v>26</v>
      </c>
      <c r="P104" s="44" t="s">
        <v>14</v>
      </c>
      <c r="Q104" s="44" t="s">
        <v>25</v>
      </c>
      <c r="R104" s="44" t="s">
        <v>990</v>
      </c>
      <c r="S104" s="44" t="s">
        <v>635</v>
      </c>
      <c r="T104" s="44">
        <v>20</v>
      </c>
      <c r="U104" s="44">
        <v>20</v>
      </c>
      <c r="V104" s="44" t="s">
        <v>575</v>
      </c>
      <c r="W104" s="35" t="s">
        <v>1462</v>
      </c>
      <c r="X104" s="46" t="s">
        <v>546</v>
      </c>
      <c r="Y104" s="48" t="s">
        <v>3974</v>
      </c>
      <c r="Z104" s="1"/>
      <c r="AA104" s="1"/>
      <c r="AB104" s="1"/>
    </row>
    <row r="105" spans="1:28" ht="12.75" customHeight="1" x14ac:dyDescent="0.25">
      <c r="A105" s="4" t="str">
        <f>Q105</f>
        <v>BACHARELADO EM CIÊNCIA E TECNOLOGIA</v>
      </c>
      <c r="B105" s="4" t="str">
        <f>E105</f>
        <v>NB2BCL0308-15SA</v>
      </c>
      <c r="C105" s="20" t="str">
        <f>CONCATENATE(D105," ",G105,"-",K105," (",J105,")",IF(G105="I"," - TURMA MINISTRADA EM INGLÊS",IF(G105="P"," - TURMA COMPARTILHADA COM A PÓS-GRADUAÇÃO",IF(G105="S"," - TURMA SEMIPRESENCIAL",""))))</f>
        <v>Bioquímica: Estrutura, Propriedade e Funções de Biomoléculas B2-noturno (Santo André)</v>
      </c>
      <c r="D105" s="44" t="s">
        <v>984</v>
      </c>
      <c r="E105" s="44" t="s">
        <v>999</v>
      </c>
      <c r="F105" s="44" t="s">
        <v>986</v>
      </c>
      <c r="G105" s="44" t="s">
        <v>23</v>
      </c>
      <c r="H105" s="44" t="s">
        <v>2963</v>
      </c>
      <c r="I105" s="44" t="s">
        <v>2964</v>
      </c>
      <c r="J105" s="44" t="s">
        <v>9</v>
      </c>
      <c r="K105" s="44" t="s">
        <v>15</v>
      </c>
      <c r="L105" s="44" t="s">
        <v>211</v>
      </c>
      <c r="M105" s="44">
        <v>40</v>
      </c>
      <c r="N105" s="44">
        <v>34</v>
      </c>
      <c r="O105" s="44" t="s">
        <v>26</v>
      </c>
      <c r="P105" s="44" t="s">
        <v>14</v>
      </c>
      <c r="Q105" s="44" t="s">
        <v>25</v>
      </c>
      <c r="R105" s="44" t="s">
        <v>1000</v>
      </c>
      <c r="S105" s="44" t="s">
        <v>420</v>
      </c>
      <c r="T105" s="44">
        <v>20</v>
      </c>
      <c r="U105" s="44">
        <v>20</v>
      </c>
      <c r="V105" s="44" t="s">
        <v>575</v>
      </c>
      <c r="W105" s="35" t="s">
        <v>960</v>
      </c>
      <c r="X105" s="46" t="s">
        <v>538</v>
      </c>
      <c r="Y105" s="48" t="s">
        <v>3974</v>
      </c>
      <c r="Z105" s="1"/>
      <c r="AA105" s="1"/>
      <c r="AB105" s="1"/>
    </row>
    <row r="106" spans="1:28" ht="12.75" customHeight="1" x14ac:dyDescent="0.25">
      <c r="A106" s="4" t="str">
        <f>Q106</f>
        <v>BACHARELADO EM CIÊNCIA E TECNOLOGIA</v>
      </c>
      <c r="B106" s="4" t="str">
        <f>E106</f>
        <v>DB3BCL0308-15SA</v>
      </c>
      <c r="C106" s="20" t="str">
        <f>CONCATENATE(D106," ",G106,"-",K106," (",J106,")",IF(G106="I"," - TURMA MINISTRADA EM INGLÊS",IF(G106="P"," - TURMA COMPARTILHADA COM A PÓS-GRADUAÇÃO",IF(G106="S"," - TURMA SEMIPRESENCIAL",""))))</f>
        <v>Bioquímica: Estrutura, Propriedade e Funções de Biomoléculas B3-diurno (Santo André)</v>
      </c>
      <c r="D106" s="44" t="s">
        <v>984</v>
      </c>
      <c r="E106" s="44" t="s">
        <v>992</v>
      </c>
      <c r="F106" s="44" t="s">
        <v>986</v>
      </c>
      <c r="G106" s="44" t="s">
        <v>37</v>
      </c>
      <c r="H106" s="44" t="s">
        <v>2950</v>
      </c>
      <c r="I106" s="44" t="s">
        <v>2951</v>
      </c>
      <c r="J106" s="44" t="s">
        <v>9</v>
      </c>
      <c r="K106" s="44" t="s">
        <v>10</v>
      </c>
      <c r="L106" s="44" t="s">
        <v>211</v>
      </c>
      <c r="M106" s="44">
        <v>40</v>
      </c>
      <c r="N106" s="44">
        <v>33</v>
      </c>
      <c r="O106" s="44" t="s">
        <v>26</v>
      </c>
      <c r="P106" s="44" t="s">
        <v>14</v>
      </c>
      <c r="Q106" s="44" t="s">
        <v>25</v>
      </c>
      <c r="R106" s="44" t="s">
        <v>1002</v>
      </c>
      <c r="S106" s="44" t="s">
        <v>589</v>
      </c>
      <c r="T106" s="44">
        <v>20</v>
      </c>
      <c r="U106" s="44">
        <v>20</v>
      </c>
      <c r="V106" s="44" t="s">
        <v>575</v>
      </c>
      <c r="W106" s="35" t="s">
        <v>1462</v>
      </c>
      <c r="X106" s="46" t="s">
        <v>546</v>
      </c>
      <c r="Y106" s="48" t="s">
        <v>3974</v>
      </c>
      <c r="Z106" s="1"/>
      <c r="AA106" s="1"/>
      <c r="AB106" s="1"/>
    </row>
    <row r="107" spans="1:28" ht="12.75" customHeight="1" x14ac:dyDescent="0.25">
      <c r="A107" s="4" t="str">
        <f>Q107</f>
        <v>BACHARELADO EM CIÊNCIA E TECNOLOGIA</v>
      </c>
      <c r="B107" s="4" t="str">
        <f>E107</f>
        <v>NB3BCL0308-15SA</v>
      </c>
      <c r="C107" s="20" t="str">
        <f>CONCATENATE(D107," ",G107,"-",K107," (",J107,")",IF(G107="I"," - TURMA MINISTRADA EM INGLÊS",IF(G107="P"," - TURMA COMPARTILHADA COM A PÓS-GRADUAÇÃO",IF(G107="S"," - TURMA SEMIPRESENCIAL",""))))</f>
        <v>Bioquímica: Estrutura, Propriedade e Funções de Biomoléculas B3-noturno (Santo André)</v>
      </c>
      <c r="D107" s="44" t="s">
        <v>984</v>
      </c>
      <c r="E107" s="44" t="s">
        <v>2965</v>
      </c>
      <c r="F107" s="44" t="s">
        <v>986</v>
      </c>
      <c r="G107" s="44" t="s">
        <v>37</v>
      </c>
      <c r="H107" s="44" t="s">
        <v>2963</v>
      </c>
      <c r="I107" s="44" t="s">
        <v>2964</v>
      </c>
      <c r="J107" s="44" t="s">
        <v>9</v>
      </c>
      <c r="K107" s="44" t="s">
        <v>15</v>
      </c>
      <c r="L107" s="44" t="s">
        <v>211</v>
      </c>
      <c r="M107" s="44">
        <v>40</v>
      </c>
      <c r="N107" s="44">
        <v>34</v>
      </c>
      <c r="O107" s="44" t="s">
        <v>26</v>
      </c>
      <c r="P107" s="44" t="s">
        <v>14</v>
      </c>
      <c r="Q107" s="44" t="s">
        <v>25</v>
      </c>
      <c r="R107" s="44" t="s">
        <v>676</v>
      </c>
      <c r="S107" s="44" t="s">
        <v>635</v>
      </c>
      <c r="T107" s="44">
        <v>20</v>
      </c>
      <c r="U107" s="44">
        <v>20</v>
      </c>
      <c r="V107" s="44" t="s">
        <v>575</v>
      </c>
      <c r="W107" s="35" t="s">
        <v>960</v>
      </c>
      <c r="X107" s="46" t="s">
        <v>538</v>
      </c>
      <c r="Y107" s="48" t="s">
        <v>3974</v>
      </c>
      <c r="Z107" s="1"/>
      <c r="AA107" s="1"/>
      <c r="AB107" s="1"/>
    </row>
    <row r="108" spans="1:28" ht="12.75" customHeight="1" x14ac:dyDescent="0.25">
      <c r="A108" s="4" t="str">
        <f>Q108</f>
        <v>BACHARELADO EM CIÊNCIA E TECNOLOGIA</v>
      </c>
      <c r="B108" s="4" t="str">
        <f>E108</f>
        <v>DB4BCL0308-15SA</v>
      </c>
      <c r="C108" s="20" t="str">
        <f>CONCATENATE(D108," ",G108,"-",K108," (",J108,")",IF(G108="I"," - TURMA MINISTRADA EM INGLÊS",IF(G108="P"," - TURMA COMPARTILHADA COM A PÓS-GRADUAÇÃO",IF(G108="S"," - TURMA SEMIPRESENCIAL",""))))</f>
        <v>Bioquímica: Estrutura, Propriedade e Funções de Biomoléculas B4-diurno (Santo André)</v>
      </c>
      <c r="D108" s="44" t="s">
        <v>984</v>
      </c>
      <c r="E108" s="44" t="s">
        <v>1215</v>
      </c>
      <c r="F108" s="44" t="s">
        <v>986</v>
      </c>
      <c r="G108" s="44" t="s">
        <v>40</v>
      </c>
      <c r="H108" s="44" t="s">
        <v>2950</v>
      </c>
      <c r="I108" s="44" t="s">
        <v>2951</v>
      </c>
      <c r="J108" s="44" t="s">
        <v>9</v>
      </c>
      <c r="K108" s="44" t="s">
        <v>10</v>
      </c>
      <c r="L108" s="44" t="s">
        <v>211</v>
      </c>
      <c r="M108" s="44">
        <v>40</v>
      </c>
      <c r="N108" s="44">
        <v>33</v>
      </c>
      <c r="O108" s="44" t="s">
        <v>26</v>
      </c>
      <c r="P108" s="44" t="s">
        <v>14</v>
      </c>
      <c r="Q108" s="44" t="s">
        <v>25</v>
      </c>
      <c r="R108" s="44" t="s">
        <v>1002</v>
      </c>
      <c r="S108" s="44" t="s">
        <v>421</v>
      </c>
      <c r="T108" s="44">
        <v>20</v>
      </c>
      <c r="U108" s="44">
        <v>20</v>
      </c>
      <c r="V108" s="44" t="s">
        <v>575</v>
      </c>
      <c r="W108" s="35" t="s">
        <v>1462</v>
      </c>
      <c r="X108" s="46" t="s">
        <v>546</v>
      </c>
      <c r="Y108" s="48" t="s">
        <v>3974</v>
      </c>
      <c r="Z108" s="1"/>
      <c r="AA108" s="1"/>
      <c r="AB108" s="1"/>
    </row>
    <row r="109" spans="1:28" ht="12.75" customHeight="1" x14ac:dyDescent="0.25">
      <c r="A109" s="4" t="str">
        <f>Q109</f>
        <v>BACHARELADO EM CIÊNCIA E TECNOLOGIA</v>
      </c>
      <c r="B109" s="4" t="str">
        <f>E109</f>
        <v>NB4BCL0308-15SA</v>
      </c>
      <c r="C109" s="20" t="str">
        <f>CONCATENATE(D109," ",G109,"-",K109," (",J109,")",IF(G109="I"," - TURMA MINISTRADA EM INGLÊS",IF(G109="P"," - TURMA COMPARTILHADA COM A PÓS-GRADUAÇÃO",IF(G109="S"," - TURMA SEMIPRESENCIAL",""))))</f>
        <v>Bioquímica: Estrutura, Propriedade e Funções de Biomoléculas B4-noturno (Santo André)</v>
      </c>
      <c r="D109" s="44" t="s">
        <v>984</v>
      </c>
      <c r="E109" s="44" t="s">
        <v>1001</v>
      </c>
      <c r="F109" s="44" t="s">
        <v>986</v>
      </c>
      <c r="G109" s="44" t="s">
        <v>40</v>
      </c>
      <c r="H109" s="44" t="s">
        <v>2963</v>
      </c>
      <c r="I109" s="44" t="s">
        <v>2964</v>
      </c>
      <c r="J109" s="44" t="s">
        <v>9</v>
      </c>
      <c r="K109" s="44" t="s">
        <v>15</v>
      </c>
      <c r="L109" s="44" t="s">
        <v>211</v>
      </c>
      <c r="M109" s="44">
        <v>40</v>
      </c>
      <c r="N109" s="44">
        <v>34</v>
      </c>
      <c r="O109" s="44" t="s">
        <v>26</v>
      </c>
      <c r="P109" s="44" t="s">
        <v>14</v>
      </c>
      <c r="Q109" s="44" t="s">
        <v>25</v>
      </c>
      <c r="R109" s="44" t="s">
        <v>676</v>
      </c>
      <c r="S109" s="44" t="s">
        <v>172</v>
      </c>
      <c r="T109" s="44">
        <v>20</v>
      </c>
      <c r="U109" s="44">
        <v>20</v>
      </c>
      <c r="V109" s="44" t="s">
        <v>575</v>
      </c>
      <c r="W109" s="35" t="s">
        <v>960</v>
      </c>
      <c r="X109" s="46" t="s">
        <v>538</v>
      </c>
      <c r="Y109" s="48" t="s">
        <v>3974</v>
      </c>
      <c r="Z109" s="1"/>
      <c r="AA109" s="1"/>
      <c r="AB109" s="1"/>
    </row>
    <row r="110" spans="1:28" ht="12.75" customHeight="1" x14ac:dyDescent="0.25">
      <c r="A110" s="4" t="str">
        <f>Q110</f>
        <v>BACHARELADO EM CIÊNCIA E TECNOLOGIA</v>
      </c>
      <c r="B110" s="4" t="str">
        <f>E110</f>
        <v>DB5BCL0308-15SA</v>
      </c>
      <c r="C110" s="20" t="str">
        <f>CONCATENATE(D110," ",G110,"-",K110," (",J110,")",IF(G110="I"," - TURMA MINISTRADA EM INGLÊS",IF(G110="P"," - TURMA COMPARTILHADA COM A PÓS-GRADUAÇÃO",IF(G110="S"," - TURMA SEMIPRESENCIAL",""))))</f>
        <v>Bioquímica: Estrutura, Propriedade e Funções de Biomoléculas B5-diurno (Santo André)</v>
      </c>
      <c r="D110" s="44" t="s">
        <v>984</v>
      </c>
      <c r="E110" s="44" t="s">
        <v>2952</v>
      </c>
      <c r="F110" s="44" t="s">
        <v>986</v>
      </c>
      <c r="G110" s="44" t="s">
        <v>41</v>
      </c>
      <c r="H110" s="44" t="s">
        <v>2950</v>
      </c>
      <c r="I110" s="44" t="s">
        <v>2951</v>
      </c>
      <c r="J110" s="44" t="s">
        <v>9</v>
      </c>
      <c r="K110" s="44" t="s">
        <v>10</v>
      </c>
      <c r="L110" s="44" t="s">
        <v>211</v>
      </c>
      <c r="M110" s="44">
        <v>40</v>
      </c>
      <c r="N110" s="44">
        <v>33</v>
      </c>
      <c r="O110" s="44" t="s">
        <v>26</v>
      </c>
      <c r="P110" s="44" t="s">
        <v>14</v>
      </c>
      <c r="Q110" s="44" t="s">
        <v>25</v>
      </c>
      <c r="R110" s="44" t="s">
        <v>585</v>
      </c>
      <c r="S110" s="44" t="s">
        <v>420</v>
      </c>
      <c r="T110" s="44">
        <v>20</v>
      </c>
      <c r="U110" s="44">
        <v>20</v>
      </c>
      <c r="V110" s="44" t="s">
        <v>575</v>
      </c>
      <c r="W110" s="35" t="s">
        <v>1462</v>
      </c>
      <c r="X110" s="46" t="s">
        <v>546</v>
      </c>
      <c r="Y110" s="48" t="s">
        <v>3974</v>
      </c>
      <c r="Z110" s="1"/>
      <c r="AA110" s="1"/>
      <c r="AB110" s="1"/>
    </row>
    <row r="111" spans="1:28" ht="12.75" customHeight="1" x14ac:dyDescent="0.25">
      <c r="A111" s="4" t="str">
        <f>Q111</f>
        <v>BACHARELADO EM CIÊNCIA E TECNOLOGIA</v>
      </c>
      <c r="B111" s="4" t="str">
        <f>E111</f>
        <v>NB5BCL0308-15SA</v>
      </c>
      <c r="C111" s="20" t="str">
        <f>CONCATENATE(D111," ",G111,"-",K111," (",J111,")",IF(G111="I"," - TURMA MINISTRADA EM INGLÊS",IF(G111="P"," - TURMA COMPARTILHADA COM A PÓS-GRADUAÇÃO",IF(G111="S"," - TURMA SEMIPRESENCIAL",""))))</f>
        <v>Bioquímica: Estrutura, Propriedade e Funções de Biomoléculas B5-noturno (Santo André)</v>
      </c>
      <c r="D111" s="44" t="s">
        <v>984</v>
      </c>
      <c r="E111" s="44" t="s">
        <v>2966</v>
      </c>
      <c r="F111" s="44" t="s">
        <v>986</v>
      </c>
      <c r="G111" s="44" t="s">
        <v>41</v>
      </c>
      <c r="H111" s="44" t="s">
        <v>2963</v>
      </c>
      <c r="I111" s="44" t="s">
        <v>2964</v>
      </c>
      <c r="J111" s="44" t="s">
        <v>9</v>
      </c>
      <c r="K111" s="44" t="s">
        <v>15</v>
      </c>
      <c r="L111" s="44" t="s">
        <v>211</v>
      </c>
      <c r="M111" s="44">
        <v>40</v>
      </c>
      <c r="N111" s="44">
        <v>34</v>
      </c>
      <c r="O111" s="44" t="s">
        <v>26</v>
      </c>
      <c r="P111" s="44" t="s">
        <v>14</v>
      </c>
      <c r="Q111" s="44" t="s">
        <v>25</v>
      </c>
      <c r="R111" s="44" t="s">
        <v>994</v>
      </c>
      <c r="S111" s="44" t="s">
        <v>421</v>
      </c>
      <c r="T111" s="44">
        <v>20</v>
      </c>
      <c r="U111" s="44">
        <v>20</v>
      </c>
      <c r="V111" s="44" t="s">
        <v>575</v>
      </c>
      <c r="W111" s="35" t="s">
        <v>960</v>
      </c>
      <c r="X111" s="46" t="s">
        <v>538</v>
      </c>
      <c r="Y111" s="48" t="s">
        <v>3974</v>
      </c>
      <c r="Z111" s="1"/>
      <c r="AA111" s="1"/>
      <c r="AB111" s="1"/>
    </row>
    <row r="112" spans="1:28" ht="12.75" customHeight="1" x14ac:dyDescent="0.25">
      <c r="A112" s="4" t="str">
        <f>Q112</f>
        <v>BACHARELADO EM CIÊNCIA E TECNOLOGIA</v>
      </c>
      <c r="B112" s="4" t="str">
        <f>E112</f>
        <v>DB6BCL0308-15SA</v>
      </c>
      <c r="C112" s="20" t="str">
        <f>CONCATENATE(D112," ",G112,"-",K112," (",J112,")",IF(G112="I"," - TURMA MINISTRADA EM INGLÊS",IF(G112="P"," - TURMA COMPARTILHADA COM A PÓS-GRADUAÇÃO",IF(G112="S"," - TURMA SEMIPRESENCIAL",""))))</f>
        <v>Bioquímica: Estrutura, Propriedade e Funções de Biomoléculas B6-diurno (Santo André)</v>
      </c>
      <c r="D112" s="44" t="s">
        <v>984</v>
      </c>
      <c r="E112" s="44" t="s">
        <v>2953</v>
      </c>
      <c r="F112" s="44" t="s">
        <v>986</v>
      </c>
      <c r="G112" s="44" t="s">
        <v>42</v>
      </c>
      <c r="H112" s="44" t="s">
        <v>2950</v>
      </c>
      <c r="I112" s="44" t="s">
        <v>2951</v>
      </c>
      <c r="J112" s="44" t="s">
        <v>9</v>
      </c>
      <c r="K112" s="44" t="s">
        <v>10</v>
      </c>
      <c r="L112" s="44" t="s">
        <v>211</v>
      </c>
      <c r="M112" s="44">
        <v>40</v>
      </c>
      <c r="N112" s="44">
        <v>33</v>
      </c>
      <c r="O112" s="44" t="s">
        <v>26</v>
      </c>
      <c r="P112" s="44" t="s">
        <v>14</v>
      </c>
      <c r="Q112" s="44" t="s">
        <v>25</v>
      </c>
      <c r="R112" s="44" t="s">
        <v>2945</v>
      </c>
      <c r="S112" s="44" t="s">
        <v>649</v>
      </c>
      <c r="T112" s="44">
        <v>20</v>
      </c>
      <c r="U112" s="44">
        <v>20</v>
      </c>
      <c r="V112" s="44" t="s">
        <v>575</v>
      </c>
      <c r="W112" s="35" t="s">
        <v>1462</v>
      </c>
      <c r="X112" s="46" t="s">
        <v>546</v>
      </c>
      <c r="Y112" s="48" t="s">
        <v>3974</v>
      </c>
      <c r="Z112" s="1"/>
      <c r="AA112" s="1"/>
      <c r="AB112" s="1"/>
    </row>
    <row r="113" spans="1:28" ht="12.75" customHeight="1" x14ac:dyDescent="0.25">
      <c r="A113" s="4" t="str">
        <f>Q113</f>
        <v>BACHARELADO EM CIÊNCIA E TECNOLOGIA</v>
      </c>
      <c r="B113" s="4" t="str">
        <f>E113</f>
        <v>NB6BCL0308-15SA</v>
      </c>
      <c r="C113" s="20" t="str">
        <f>CONCATENATE(D113," ",G113,"-",K113," (",J113,")",IF(G113="I"," - TURMA MINISTRADA EM INGLÊS",IF(G113="P"," - TURMA COMPARTILHADA COM A PÓS-GRADUAÇÃO",IF(G113="S"," - TURMA SEMIPRESENCIAL",""))))</f>
        <v>Bioquímica: Estrutura, Propriedade e Funções de Biomoléculas B6-noturno (Santo André)</v>
      </c>
      <c r="D113" s="44" t="s">
        <v>984</v>
      </c>
      <c r="E113" s="44" t="s">
        <v>2967</v>
      </c>
      <c r="F113" s="44" t="s">
        <v>986</v>
      </c>
      <c r="G113" s="44" t="s">
        <v>42</v>
      </c>
      <c r="H113" s="44" t="s">
        <v>2963</v>
      </c>
      <c r="I113" s="44" t="s">
        <v>2964</v>
      </c>
      <c r="J113" s="44" t="s">
        <v>9</v>
      </c>
      <c r="K113" s="44" t="s">
        <v>15</v>
      </c>
      <c r="L113" s="44" t="s">
        <v>211</v>
      </c>
      <c r="M113" s="44">
        <v>40</v>
      </c>
      <c r="N113" s="44">
        <v>34</v>
      </c>
      <c r="O113" s="44" t="s">
        <v>26</v>
      </c>
      <c r="P113" s="44" t="s">
        <v>14</v>
      </c>
      <c r="Q113" s="44" t="s">
        <v>25</v>
      </c>
      <c r="R113" s="44" t="s">
        <v>585</v>
      </c>
      <c r="S113" s="44" t="s">
        <v>553</v>
      </c>
      <c r="T113" s="44">
        <v>20</v>
      </c>
      <c r="U113" s="44">
        <v>20</v>
      </c>
      <c r="V113" s="44" t="s">
        <v>575</v>
      </c>
      <c r="W113" s="35" t="s">
        <v>960</v>
      </c>
      <c r="X113" s="46" t="s">
        <v>538</v>
      </c>
      <c r="Y113" s="48" t="s">
        <v>3974</v>
      </c>
      <c r="Z113" s="1"/>
      <c r="AA113" s="1"/>
      <c r="AB113" s="1"/>
    </row>
    <row r="114" spans="1:28" ht="12.75" customHeight="1" x14ac:dyDescent="0.25">
      <c r="A114" s="4" t="str">
        <f>Q114</f>
        <v>BACHARELADO EM CIÊNCIA E TECNOLOGIA</v>
      </c>
      <c r="B114" s="4" t="str">
        <f>E114</f>
        <v>DB7BCL0308-15SA</v>
      </c>
      <c r="C114" s="20" t="str">
        <f>CONCATENATE(D114," ",G114,"-",K114," (",J114,")",IF(G114="I"," - TURMA MINISTRADA EM INGLÊS",IF(G114="P"," - TURMA COMPARTILHADA COM A PÓS-GRADUAÇÃO",IF(G114="S"," - TURMA SEMIPRESENCIAL",""))))</f>
        <v>Bioquímica: Estrutura, Propriedade e Funções de Biomoléculas B7-diurno (Santo André)</v>
      </c>
      <c r="D114" s="44" t="s">
        <v>984</v>
      </c>
      <c r="E114" s="44" t="s">
        <v>2954</v>
      </c>
      <c r="F114" s="44" t="s">
        <v>986</v>
      </c>
      <c r="G114" s="44" t="s">
        <v>53</v>
      </c>
      <c r="H114" s="44" t="s">
        <v>2950</v>
      </c>
      <c r="I114" s="44" t="s">
        <v>2951</v>
      </c>
      <c r="J114" s="44" t="s">
        <v>9</v>
      </c>
      <c r="K114" s="44" t="s">
        <v>10</v>
      </c>
      <c r="L114" s="44" t="s">
        <v>211</v>
      </c>
      <c r="M114" s="44">
        <v>40</v>
      </c>
      <c r="N114" s="44">
        <v>33</v>
      </c>
      <c r="O114" s="44" t="s">
        <v>26</v>
      </c>
      <c r="P114" s="44" t="s">
        <v>14</v>
      </c>
      <c r="Q114" s="44" t="s">
        <v>25</v>
      </c>
      <c r="R114" s="44" t="s">
        <v>994</v>
      </c>
      <c r="S114" s="44" t="s">
        <v>2947</v>
      </c>
      <c r="T114" s="44">
        <v>20</v>
      </c>
      <c r="U114" s="44">
        <v>20</v>
      </c>
      <c r="V114" s="44" t="s">
        <v>575</v>
      </c>
      <c r="W114" s="35" t="s">
        <v>1462</v>
      </c>
      <c r="X114" s="46" t="s">
        <v>546</v>
      </c>
      <c r="Y114" s="48" t="s">
        <v>3974</v>
      </c>
      <c r="Z114" s="1"/>
      <c r="AA114" s="1"/>
      <c r="AB114" s="1"/>
    </row>
    <row r="115" spans="1:28" ht="12.75" customHeight="1" x14ac:dyDescent="0.25">
      <c r="A115" s="4" t="str">
        <f>Q115</f>
        <v>BACHARELADO EM CIÊNCIA E TECNOLOGIA</v>
      </c>
      <c r="B115" s="4" t="str">
        <f>E115</f>
        <v>NB7BCL0308-15SA</v>
      </c>
      <c r="C115" s="20" t="str">
        <f>CONCATENATE(D115," ",G115,"-",K115," (",J115,")",IF(G115="I"," - TURMA MINISTRADA EM INGLÊS",IF(G115="P"," - TURMA COMPARTILHADA COM A PÓS-GRADUAÇÃO",IF(G115="S"," - TURMA SEMIPRESENCIAL",""))))</f>
        <v>Bioquímica: Estrutura, Propriedade e Funções de Biomoléculas B7-noturno (Santo André)</v>
      </c>
      <c r="D115" s="44" t="s">
        <v>984</v>
      </c>
      <c r="E115" s="44" t="s">
        <v>2968</v>
      </c>
      <c r="F115" s="44" t="s">
        <v>986</v>
      </c>
      <c r="G115" s="44" t="s">
        <v>53</v>
      </c>
      <c r="H115" s="44" t="s">
        <v>2963</v>
      </c>
      <c r="I115" s="44" t="s">
        <v>2964</v>
      </c>
      <c r="J115" s="44" t="s">
        <v>9</v>
      </c>
      <c r="K115" s="44" t="s">
        <v>15</v>
      </c>
      <c r="L115" s="44" t="s">
        <v>211</v>
      </c>
      <c r="M115" s="44">
        <v>40</v>
      </c>
      <c r="N115" s="44">
        <v>34</v>
      </c>
      <c r="O115" s="44" t="s">
        <v>26</v>
      </c>
      <c r="P115" s="44" t="s">
        <v>14</v>
      </c>
      <c r="Q115" s="44" t="s">
        <v>25</v>
      </c>
      <c r="R115" s="44" t="s">
        <v>907</v>
      </c>
      <c r="S115" s="44" t="s">
        <v>603</v>
      </c>
      <c r="T115" s="44">
        <v>20</v>
      </c>
      <c r="U115" s="44">
        <v>20</v>
      </c>
      <c r="V115" s="44" t="s">
        <v>575</v>
      </c>
      <c r="W115" s="35" t="s">
        <v>960</v>
      </c>
      <c r="X115" s="46" t="s">
        <v>538</v>
      </c>
      <c r="Y115" s="48" t="s">
        <v>3974</v>
      </c>
      <c r="Z115" s="1"/>
      <c r="AA115" s="1"/>
      <c r="AB115" s="1"/>
    </row>
    <row r="116" spans="1:28" ht="12.75" customHeight="1" x14ac:dyDescent="0.25">
      <c r="A116" s="4" t="str">
        <f>Q116</f>
        <v>BACHARELADO EM CIÊNCIA E TECNOLOGIA</v>
      </c>
      <c r="B116" s="4" t="str">
        <f>E116</f>
        <v>DB8BCL0308-15SA</v>
      </c>
      <c r="C116" s="20" t="str">
        <f>CONCATENATE(D116," ",G116,"-",K116," (",J116,")",IF(G116="I"," - TURMA MINISTRADA EM INGLÊS",IF(G116="P"," - TURMA COMPARTILHADA COM A PÓS-GRADUAÇÃO",IF(G116="S"," - TURMA SEMIPRESENCIAL",""))))</f>
        <v>Bioquímica: Estrutura, Propriedade e Funções de Biomoléculas B8-diurno (Santo André)</v>
      </c>
      <c r="D116" s="44" t="s">
        <v>984</v>
      </c>
      <c r="E116" s="44" t="s">
        <v>2955</v>
      </c>
      <c r="F116" s="44" t="s">
        <v>986</v>
      </c>
      <c r="G116" s="44" t="s">
        <v>54</v>
      </c>
      <c r="H116" s="44" t="s">
        <v>2950</v>
      </c>
      <c r="I116" s="44" t="s">
        <v>2951</v>
      </c>
      <c r="J116" s="44" t="s">
        <v>9</v>
      </c>
      <c r="K116" s="44" t="s">
        <v>10</v>
      </c>
      <c r="L116" s="44" t="s">
        <v>211</v>
      </c>
      <c r="M116" s="44">
        <v>40</v>
      </c>
      <c r="N116" s="44">
        <v>33</v>
      </c>
      <c r="O116" s="44" t="s">
        <v>26</v>
      </c>
      <c r="P116" s="44" t="s">
        <v>14</v>
      </c>
      <c r="Q116" s="44" t="s">
        <v>25</v>
      </c>
      <c r="R116" s="44" t="s">
        <v>584</v>
      </c>
      <c r="S116" s="44" t="s">
        <v>904</v>
      </c>
      <c r="T116" s="44">
        <v>20</v>
      </c>
      <c r="U116" s="44">
        <v>20</v>
      </c>
      <c r="V116" s="44" t="s">
        <v>575</v>
      </c>
      <c r="W116" s="35" t="s">
        <v>1462</v>
      </c>
      <c r="X116" s="46" t="s">
        <v>546</v>
      </c>
      <c r="Y116" s="48" t="s">
        <v>3974</v>
      </c>
      <c r="Z116" s="1"/>
      <c r="AA116" s="1"/>
      <c r="AB116" s="1"/>
    </row>
    <row r="117" spans="1:28" ht="12.75" customHeight="1" x14ac:dyDescent="0.25">
      <c r="A117" s="4" t="str">
        <f>Q117</f>
        <v>BACHARELADO EM CIÊNCIA E TECNOLOGIA</v>
      </c>
      <c r="B117" s="4" t="str">
        <f>E117</f>
        <v>NB8BCL0308-15SA</v>
      </c>
      <c r="C117" s="20" t="str">
        <f>CONCATENATE(D117," ",G117,"-",K117," (",J117,")",IF(G117="I"," - TURMA MINISTRADA EM INGLÊS",IF(G117="P"," - TURMA COMPARTILHADA COM A PÓS-GRADUAÇÃO",IF(G117="S"," - TURMA SEMIPRESENCIAL",""))))</f>
        <v>Bioquímica: Estrutura, Propriedade e Funções de Biomoléculas B8-noturno (Santo André)</v>
      </c>
      <c r="D117" s="44" t="s">
        <v>984</v>
      </c>
      <c r="E117" s="44" t="s">
        <v>2969</v>
      </c>
      <c r="F117" s="44" t="s">
        <v>986</v>
      </c>
      <c r="G117" s="44" t="s">
        <v>54</v>
      </c>
      <c r="H117" s="44" t="s">
        <v>2963</v>
      </c>
      <c r="I117" s="44" t="s">
        <v>2964</v>
      </c>
      <c r="J117" s="44" t="s">
        <v>9</v>
      </c>
      <c r="K117" s="44" t="s">
        <v>15</v>
      </c>
      <c r="L117" s="44" t="s">
        <v>211</v>
      </c>
      <c r="M117" s="44">
        <v>40</v>
      </c>
      <c r="N117" s="44">
        <v>34</v>
      </c>
      <c r="O117" s="44" t="s">
        <v>26</v>
      </c>
      <c r="P117" s="44" t="s">
        <v>14</v>
      </c>
      <c r="Q117" s="44" t="s">
        <v>25</v>
      </c>
      <c r="R117" s="44" t="s">
        <v>604</v>
      </c>
      <c r="S117" s="44" t="s">
        <v>936</v>
      </c>
      <c r="T117" s="44">
        <v>20</v>
      </c>
      <c r="U117" s="44">
        <v>20</v>
      </c>
      <c r="V117" s="44" t="s">
        <v>575</v>
      </c>
      <c r="W117" s="35" t="s">
        <v>960</v>
      </c>
      <c r="X117" s="46" t="s">
        <v>538</v>
      </c>
      <c r="Y117" s="48" t="s">
        <v>3974</v>
      </c>
      <c r="Z117" s="1"/>
      <c r="AA117" s="1"/>
      <c r="AB117" s="1"/>
    </row>
    <row r="118" spans="1:28" ht="12.75" customHeight="1" x14ac:dyDescent="0.25">
      <c r="A118" s="4" t="str">
        <f>Q118</f>
        <v>BACHARELADO EM CIÊNCIA E TECNOLOGIA</v>
      </c>
      <c r="B118" s="4" t="str">
        <f>E118</f>
        <v>DA1BIR0603-15SA</v>
      </c>
      <c r="C118" s="20" t="str">
        <f>CONCATENATE(D118," ",G118,"-",K118," (",J118,")",IF(G118="I"," - TURMA MINISTRADA EM INGLÊS",IF(G118="P"," - TURMA COMPARTILHADA COM A PÓS-GRADUAÇÃO",IF(G118="S"," - TURMA SEMIPRESENCIAL",""))))</f>
        <v>Ciência, Tecnologia e Sociedade A1-diurno (Santo André)</v>
      </c>
      <c r="D118" s="44" t="s">
        <v>43</v>
      </c>
      <c r="E118" s="44" t="s">
        <v>820</v>
      </c>
      <c r="F118" s="44" t="s">
        <v>44</v>
      </c>
      <c r="G118" s="44" t="s">
        <v>13</v>
      </c>
      <c r="H118" s="44" t="s">
        <v>1292</v>
      </c>
      <c r="I118" s="44"/>
      <c r="J118" s="44" t="s">
        <v>9</v>
      </c>
      <c r="K118" s="44" t="s">
        <v>10</v>
      </c>
      <c r="L118" s="44" t="s">
        <v>31</v>
      </c>
      <c r="M118" s="44">
        <v>71</v>
      </c>
      <c r="N118" s="44">
        <f>COUNTIF('[1]MATRICULAS EM LISTA'!$I:$I,B118)</f>
        <v>23</v>
      </c>
      <c r="O118" s="44" t="s">
        <v>26</v>
      </c>
      <c r="P118" s="44" t="s">
        <v>26</v>
      </c>
      <c r="Q118" s="44" t="s">
        <v>25</v>
      </c>
      <c r="R118" s="44" t="s">
        <v>378</v>
      </c>
      <c r="S118" s="44"/>
      <c r="T118" s="44">
        <v>12</v>
      </c>
      <c r="U118" s="44">
        <v>12</v>
      </c>
      <c r="V118" s="44" t="s">
        <v>575</v>
      </c>
      <c r="W118" s="35" t="s">
        <v>962</v>
      </c>
      <c r="X118" s="46" t="s">
        <v>381</v>
      </c>
      <c r="Y118" s="48" t="s">
        <v>3974</v>
      </c>
      <c r="Z118" s="1"/>
      <c r="AA118" s="1"/>
      <c r="AB118" s="1"/>
    </row>
    <row r="119" spans="1:28" ht="12.75" customHeight="1" x14ac:dyDescent="0.25">
      <c r="A119" s="4" t="str">
        <f>Q119</f>
        <v>BACHARELADO EM CIÊNCIA E TECNOLOGIA</v>
      </c>
      <c r="B119" s="4" t="str">
        <f>E119</f>
        <v>NA1BIR0603-15SA</v>
      </c>
      <c r="C119" s="20" t="str">
        <f>CONCATENATE(D119," ",G119,"-",K119," (",J119,")",IF(G119="I"," - TURMA MINISTRADA EM INGLÊS",IF(G119="P"," - TURMA COMPARTILHADA COM A PÓS-GRADUAÇÃO",IF(G119="S"," - TURMA SEMIPRESENCIAL",""))))</f>
        <v>Ciência, Tecnologia e Sociedade A1-noturno (Santo André)</v>
      </c>
      <c r="D119" s="44" t="s">
        <v>43</v>
      </c>
      <c r="E119" s="44" t="s">
        <v>45</v>
      </c>
      <c r="F119" s="44" t="s">
        <v>44</v>
      </c>
      <c r="G119" s="44" t="s">
        <v>13</v>
      </c>
      <c r="H119" s="44" t="s">
        <v>1295</v>
      </c>
      <c r="I119" s="44"/>
      <c r="J119" s="44" t="s">
        <v>9</v>
      </c>
      <c r="K119" s="44" t="s">
        <v>15</v>
      </c>
      <c r="L119" s="44" t="s">
        <v>31</v>
      </c>
      <c r="M119" s="44">
        <v>71</v>
      </c>
      <c r="N119" s="44">
        <f>COUNTIF('[1]MATRICULAS EM LISTA'!$I:$I,B119)</f>
        <v>24</v>
      </c>
      <c r="O119" s="44" t="s">
        <v>26</v>
      </c>
      <c r="P119" s="44" t="s">
        <v>26</v>
      </c>
      <c r="Q119" s="44" t="s">
        <v>25</v>
      </c>
      <c r="R119" s="44" t="s">
        <v>2997</v>
      </c>
      <c r="S119" s="44"/>
      <c r="T119" s="44">
        <v>12</v>
      </c>
      <c r="U119" s="44">
        <v>12</v>
      </c>
      <c r="V119" s="44" t="s">
        <v>575</v>
      </c>
      <c r="W119" s="35" t="s">
        <v>963</v>
      </c>
      <c r="X119" s="46" t="s">
        <v>381</v>
      </c>
      <c r="Y119" s="48" t="s">
        <v>3974</v>
      </c>
      <c r="Z119" s="1"/>
      <c r="AA119" s="1"/>
      <c r="AB119" s="1"/>
    </row>
    <row r="120" spans="1:28" ht="12.75" customHeight="1" x14ac:dyDescent="0.25">
      <c r="A120" s="4" t="str">
        <f>Q120</f>
        <v>BACHARELADO EM CIÊNCIA E TECNOLOGIA</v>
      </c>
      <c r="B120" s="4" t="str">
        <f>E120</f>
        <v>DA2BIR0603-15SA</v>
      </c>
      <c r="C120" s="20" t="str">
        <f>CONCATENATE(D120," ",G120,"-",K120," (",J120,")",IF(G120="I"," - TURMA MINISTRADA EM INGLÊS",IF(G120="P"," - TURMA COMPARTILHADA COM A PÓS-GRADUAÇÃO",IF(G120="S"," - TURMA SEMIPRESENCIAL",""))))</f>
        <v>Ciência, Tecnologia e Sociedade A2-diurno (Santo André)</v>
      </c>
      <c r="D120" s="44" t="s">
        <v>43</v>
      </c>
      <c r="E120" s="44" t="s">
        <v>850</v>
      </c>
      <c r="F120" s="44" t="s">
        <v>44</v>
      </c>
      <c r="G120" s="44" t="s">
        <v>16</v>
      </c>
      <c r="H120" s="44" t="s">
        <v>1292</v>
      </c>
      <c r="I120" s="44"/>
      <c r="J120" s="44" t="s">
        <v>9</v>
      </c>
      <c r="K120" s="44" t="s">
        <v>10</v>
      </c>
      <c r="L120" s="44" t="s">
        <v>31</v>
      </c>
      <c r="M120" s="44">
        <v>71</v>
      </c>
      <c r="N120" s="44">
        <f>COUNTIF('[1]MATRICULAS EM LISTA'!$I:$I,B120)</f>
        <v>0</v>
      </c>
      <c r="O120" s="44" t="s">
        <v>26</v>
      </c>
      <c r="P120" s="44" t="s">
        <v>26</v>
      </c>
      <c r="Q120" s="44" t="s">
        <v>25</v>
      </c>
      <c r="R120" s="44" t="s">
        <v>2995</v>
      </c>
      <c r="S120" s="44"/>
      <c r="T120" s="44">
        <v>12</v>
      </c>
      <c r="U120" s="44">
        <v>12</v>
      </c>
      <c r="V120" s="44" t="s">
        <v>575</v>
      </c>
      <c r="W120" s="35" t="s">
        <v>962</v>
      </c>
      <c r="X120" s="46" t="s">
        <v>381</v>
      </c>
      <c r="Y120" s="48" t="s">
        <v>3974</v>
      </c>
      <c r="Z120" s="1"/>
      <c r="AA120" s="1"/>
      <c r="AB120" s="1"/>
    </row>
    <row r="121" spans="1:28" ht="12.75" customHeight="1" x14ac:dyDescent="0.25">
      <c r="A121" s="4" t="str">
        <f>Q121</f>
        <v>BACHARELADO EM CIÊNCIA E TECNOLOGIA</v>
      </c>
      <c r="B121" s="4" t="str">
        <f>E121</f>
        <v>NA2BIR0603-15SA</v>
      </c>
      <c r="C121" s="20" t="str">
        <f>CONCATENATE(D121," ",G121,"-",K121," (",J121,")",IF(G121="I"," - TURMA MINISTRADA EM INGLÊS",IF(G121="P"," - TURMA COMPARTILHADA COM A PÓS-GRADUAÇÃO",IF(G121="S"," - TURMA SEMIPRESENCIAL",""))))</f>
        <v>Ciência, Tecnologia e Sociedade A2-noturno (Santo André)</v>
      </c>
      <c r="D121" s="44" t="s">
        <v>43</v>
      </c>
      <c r="E121" s="44" t="s">
        <v>343</v>
      </c>
      <c r="F121" s="44" t="s">
        <v>44</v>
      </c>
      <c r="G121" s="44" t="s">
        <v>16</v>
      </c>
      <c r="H121" s="44" t="s">
        <v>1295</v>
      </c>
      <c r="I121" s="44"/>
      <c r="J121" s="44" t="s">
        <v>9</v>
      </c>
      <c r="K121" s="44" t="s">
        <v>15</v>
      </c>
      <c r="L121" s="44" t="s">
        <v>31</v>
      </c>
      <c r="M121" s="44">
        <v>71</v>
      </c>
      <c r="N121" s="44">
        <f>COUNTIF('[1]MATRICULAS EM LISTA'!$I:$I,B121)</f>
        <v>0</v>
      </c>
      <c r="O121" s="44" t="s">
        <v>26</v>
      </c>
      <c r="P121" s="44" t="s">
        <v>26</v>
      </c>
      <c r="Q121" s="44" t="s">
        <v>25</v>
      </c>
      <c r="R121" s="44" t="s">
        <v>427</v>
      </c>
      <c r="S121" s="44"/>
      <c r="T121" s="44">
        <v>12</v>
      </c>
      <c r="U121" s="44">
        <v>12</v>
      </c>
      <c r="V121" s="44" t="s">
        <v>575</v>
      </c>
      <c r="W121" s="35" t="s">
        <v>963</v>
      </c>
      <c r="X121" s="46" t="s">
        <v>381</v>
      </c>
      <c r="Y121" s="48" t="s">
        <v>3974</v>
      </c>
      <c r="Z121" s="1"/>
      <c r="AA121" s="1"/>
      <c r="AB121" s="1"/>
    </row>
    <row r="122" spans="1:28" ht="12.75" customHeight="1" x14ac:dyDescent="0.25">
      <c r="A122" s="4" t="str">
        <f>Q122</f>
        <v>BACHARELADO EM CIÊNCIA E TECNOLOGIA</v>
      </c>
      <c r="B122" s="4" t="str">
        <f>E122</f>
        <v>DB1BIR0603-15SA</v>
      </c>
      <c r="C122" s="20" t="str">
        <f>CONCATENATE(D122," ",G122,"-",K122," (",J122,")",IF(G122="I"," - TURMA MINISTRADA EM INGLÊS",IF(G122="P"," - TURMA COMPARTILHADA COM A PÓS-GRADUAÇÃO",IF(G122="S"," - TURMA SEMIPRESENCIAL",""))))</f>
        <v>Ciência, Tecnologia e Sociedade B1-diurno (Santo André)</v>
      </c>
      <c r="D122" s="44" t="s">
        <v>43</v>
      </c>
      <c r="E122" s="44" t="s">
        <v>46</v>
      </c>
      <c r="F122" s="44" t="s">
        <v>44</v>
      </c>
      <c r="G122" s="44" t="s">
        <v>22</v>
      </c>
      <c r="H122" s="44" t="s">
        <v>1294</v>
      </c>
      <c r="I122" s="44"/>
      <c r="J122" s="44" t="s">
        <v>9</v>
      </c>
      <c r="K122" s="44" t="s">
        <v>10</v>
      </c>
      <c r="L122" s="44" t="s">
        <v>31</v>
      </c>
      <c r="M122" s="44">
        <v>71</v>
      </c>
      <c r="N122" s="44">
        <f>COUNTIF('[1]MATRICULAS EM LISTA'!$I:$I,B122)</f>
        <v>23</v>
      </c>
      <c r="O122" s="44" t="s">
        <v>26</v>
      </c>
      <c r="P122" s="44" t="s">
        <v>26</v>
      </c>
      <c r="Q122" s="44" t="s">
        <v>25</v>
      </c>
      <c r="R122" s="44" t="s">
        <v>2996</v>
      </c>
      <c r="S122" s="44"/>
      <c r="T122" s="44">
        <v>12</v>
      </c>
      <c r="U122" s="44">
        <v>12</v>
      </c>
      <c r="V122" s="44" t="s">
        <v>575</v>
      </c>
      <c r="W122" s="35" t="s">
        <v>771</v>
      </c>
      <c r="X122" s="46" t="s">
        <v>381</v>
      </c>
      <c r="Y122" s="48" t="s">
        <v>3974</v>
      </c>
      <c r="Z122" s="1"/>
      <c r="AA122" s="1"/>
      <c r="AB122" s="1"/>
    </row>
    <row r="123" spans="1:28" ht="12.75" customHeight="1" x14ac:dyDescent="0.25">
      <c r="A123" s="4" t="str">
        <f>Q123</f>
        <v>BACHARELADO EM CIÊNCIA E TECNOLOGIA</v>
      </c>
      <c r="B123" s="4" t="str">
        <f>E123</f>
        <v>NB1BIR0603-15SA</v>
      </c>
      <c r="C123" s="20" t="str">
        <f>CONCATENATE(D123," ",G123,"-",K123," (",J123,")",IF(G123="I"," - TURMA MINISTRADA EM INGLÊS",IF(G123="P"," - TURMA COMPARTILHADA COM A PÓS-GRADUAÇÃO",IF(G123="S"," - TURMA SEMIPRESENCIAL",""))))</f>
        <v>Ciência, Tecnologia e Sociedade B1-noturno (Santo André)</v>
      </c>
      <c r="D123" s="44" t="s">
        <v>43</v>
      </c>
      <c r="E123" s="44" t="s">
        <v>47</v>
      </c>
      <c r="F123" s="44" t="s">
        <v>44</v>
      </c>
      <c r="G123" s="44" t="s">
        <v>22</v>
      </c>
      <c r="H123" s="44" t="s">
        <v>1296</v>
      </c>
      <c r="I123" s="44"/>
      <c r="J123" s="44" t="s">
        <v>9</v>
      </c>
      <c r="K123" s="44" t="s">
        <v>15</v>
      </c>
      <c r="L123" s="44" t="s">
        <v>31</v>
      </c>
      <c r="M123" s="44">
        <v>71</v>
      </c>
      <c r="N123" s="44">
        <f>COUNTIF('[1]MATRICULAS EM LISTA'!$I:$I,B123)</f>
        <v>24</v>
      </c>
      <c r="O123" s="44" t="s">
        <v>26</v>
      </c>
      <c r="P123" s="44" t="s">
        <v>26</v>
      </c>
      <c r="Q123" s="44" t="s">
        <v>25</v>
      </c>
      <c r="R123" s="44" t="s">
        <v>2997</v>
      </c>
      <c r="S123" s="44"/>
      <c r="T123" s="44">
        <v>12</v>
      </c>
      <c r="U123" s="44">
        <v>12</v>
      </c>
      <c r="V123" s="44" t="s">
        <v>575</v>
      </c>
      <c r="W123" s="35" t="s">
        <v>772</v>
      </c>
      <c r="X123" s="46" t="s">
        <v>381</v>
      </c>
      <c r="Y123" s="48" t="s">
        <v>3974</v>
      </c>
      <c r="Z123" s="1"/>
      <c r="AA123" s="1"/>
      <c r="AB123" s="1"/>
    </row>
    <row r="124" spans="1:28" ht="12.75" customHeight="1" x14ac:dyDescent="0.25">
      <c r="A124" s="4" t="str">
        <f>Q124</f>
        <v>BACHARELADO EM CIÊNCIA E TECNOLOGIA</v>
      </c>
      <c r="B124" s="4" t="str">
        <f>E124</f>
        <v>DB2BIR0603-15SA</v>
      </c>
      <c r="C124" s="20" t="str">
        <f>CONCATENATE(D124," ",G124,"-",K124," (",J124,")",IF(G124="I"," - TURMA MINISTRADA EM INGLÊS",IF(G124="P"," - TURMA COMPARTILHADA COM A PÓS-GRADUAÇÃO",IF(G124="S"," - TURMA SEMIPRESENCIAL",""))))</f>
        <v>Ciência, Tecnologia e Sociedade B2-diurno (Santo André)</v>
      </c>
      <c r="D124" s="44" t="s">
        <v>43</v>
      </c>
      <c r="E124" s="44" t="s">
        <v>344</v>
      </c>
      <c r="F124" s="44" t="s">
        <v>44</v>
      </c>
      <c r="G124" s="44" t="s">
        <v>23</v>
      </c>
      <c r="H124" s="44" t="s">
        <v>1294</v>
      </c>
      <c r="I124" s="44"/>
      <c r="J124" s="44" t="s">
        <v>9</v>
      </c>
      <c r="K124" s="44" t="s">
        <v>10</v>
      </c>
      <c r="L124" s="44" t="s">
        <v>31</v>
      </c>
      <c r="M124" s="44">
        <v>71</v>
      </c>
      <c r="N124" s="44">
        <f>COUNTIF('[1]MATRICULAS EM LISTA'!$I:$I,B124)</f>
        <v>0</v>
      </c>
      <c r="O124" s="44" t="s">
        <v>26</v>
      </c>
      <c r="P124" s="44" t="s">
        <v>26</v>
      </c>
      <c r="Q124" s="44" t="s">
        <v>25</v>
      </c>
      <c r="R124" s="44" t="s">
        <v>2995</v>
      </c>
      <c r="S124" s="44"/>
      <c r="T124" s="44">
        <v>12</v>
      </c>
      <c r="U124" s="44">
        <v>12</v>
      </c>
      <c r="V124" s="44" t="s">
        <v>575</v>
      </c>
      <c r="W124" s="35" t="s">
        <v>771</v>
      </c>
      <c r="X124" s="46" t="s">
        <v>381</v>
      </c>
      <c r="Y124" s="48" t="s">
        <v>3974</v>
      </c>
      <c r="Z124" s="1"/>
      <c r="AA124" s="1"/>
      <c r="AB124" s="1"/>
    </row>
    <row r="125" spans="1:28" ht="12.75" customHeight="1" x14ac:dyDescent="0.25">
      <c r="A125" s="4" t="str">
        <f>Q125</f>
        <v>BACHARELADO EM CIÊNCIA E TECNOLOGIA</v>
      </c>
      <c r="B125" s="4" t="str">
        <f>E125</f>
        <v>NB2BIR0603-15SA</v>
      </c>
      <c r="C125" s="20" t="str">
        <f>CONCATENATE(D125," ",G125,"-",K125," (",J125,")",IF(G125="I"," - TURMA MINISTRADA EM INGLÊS",IF(G125="P"," - TURMA COMPARTILHADA COM A PÓS-GRADUAÇÃO",IF(G125="S"," - TURMA SEMIPRESENCIAL",""))))</f>
        <v>Ciência, Tecnologia e Sociedade B2-noturno (Santo André)</v>
      </c>
      <c r="D125" s="44" t="s">
        <v>43</v>
      </c>
      <c r="E125" s="44" t="s">
        <v>345</v>
      </c>
      <c r="F125" s="44" t="s">
        <v>44</v>
      </c>
      <c r="G125" s="44" t="s">
        <v>23</v>
      </c>
      <c r="H125" s="44" t="s">
        <v>1296</v>
      </c>
      <c r="I125" s="44"/>
      <c r="J125" s="44" t="s">
        <v>9</v>
      </c>
      <c r="K125" s="44" t="s">
        <v>15</v>
      </c>
      <c r="L125" s="44" t="s">
        <v>31</v>
      </c>
      <c r="M125" s="44">
        <v>71</v>
      </c>
      <c r="N125" s="44">
        <f>COUNTIF('[1]MATRICULAS EM LISTA'!$I:$I,B125)</f>
        <v>0</v>
      </c>
      <c r="O125" s="44" t="s">
        <v>26</v>
      </c>
      <c r="P125" s="44" t="s">
        <v>26</v>
      </c>
      <c r="Q125" s="44" t="s">
        <v>25</v>
      </c>
      <c r="R125" s="44" t="s">
        <v>427</v>
      </c>
      <c r="S125" s="44"/>
      <c r="T125" s="44">
        <v>12</v>
      </c>
      <c r="U125" s="44">
        <v>12</v>
      </c>
      <c r="V125" s="44" t="s">
        <v>575</v>
      </c>
      <c r="W125" s="35" t="s">
        <v>772</v>
      </c>
      <c r="X125" s="46" t="s">
        <v>381</v>
      </c>
      <c r="Y125" s="48" t="s">
        <v>3974</v>
      </c>
      <c r="Z125" s="1"/>
      <c r="AA125" s="1"/>
      <c r="AB125" s="1"/>
    </row>
    <row r="126" spans="1:28" ht="12.75" customHeight="1" x14ac:dyDescent="0.25">
      <c r="A126" s="4" t="str">
        <f>Q126</f>
        <v>BACHARELADO EM CIÊNCIA E TECNOLOGIA</v>
      </c>
      <c r="B126" s="4" t="str">
        <f>E126</f>
        <v>DA1BCM0506-15SA</v>
      </c>
      <c r="C126" s="20" t="str">
        <f>CONCATENATE(D126," ",G126,"-",K126," (",J126,")",IF(G126="I"," - TURMA MINISTRADA EM INGLÊS",IF(G126="P"," - TURMA COMPARTILHADA COM A PÓS-GRADUAÇÃO",IF(G126="S"," - TURMA SEMIPRESENCIAL",""))))</f>
        <v>Comunicação e Redes A1-diurno (Santo André)</v>
      </c>
      <c r="D126" s="44" t="s">
        <v>1012</v>
      </c>
      <c r="E126" s="44" t="s">
        <v>2670</v>
      </c>
      <c r="F126" s="44" t="s">
        <v>1013</v>
      </c>
      <c r="G126" s="44" t="s">
        <v>13</v>
      </c>
      <c r="H126" s="44" t="s">
        <v>2671</v>
      </c>
      <c r="I126" s="44"/>
      <c r="J126" s="44" t="s">
        <v>9</v>
      </c>
      <c r="K126" s="44" t="s">
        <v>10</v>
      </c>
      <c r="L126" s="44" t="s">
        <v>31</v>
      </c>
      <c r="M126" s="44">
        <v>75</v>
      </c>
      <c r="N126" s="44">
        <f>COUNTIF('[1]MATRICULAS EM LISTA'!$I:$I,B126)</f>
        <v>0</v>
      </c>
      <c r="O126" s="44" t="s">
        <v>26</v>
      </c>
      <c r="P126" s="44" t="s">
        <v>14</v>
      </c>
      <c r="Q126" s="44" t="s">
        <v>25</v>
      </c>
      <c r="R126" s="44" t="s">
        <v>650</v>
      </c>
      <c r="S126" s="44"/>
      <c r="T126" s="44">
        <v>12</v>
      </c>
      <c r="U126" s="44">
        <v>12</v>
      </c>
      <c r="V126" s="44" t="s">
        <v>575</v>
      </c>
      <c r="W126" s="35" t="s">
        <v>748</v>
      </c>
      <c r="X126" s="46" t="s">
        <v>381</v>
      </c>
      <c r="Y126" s="48" t="s">
        <v>3974</v>
      </c>
      <c r="Z126" s="1"/>
      <c r="AA126" s="1"/>
      <c r="AB126" s="1"/>
    </row>
    <row r="127" spans="1:28" ht="12.75" customHeight="1" x14ac:dyDescent="0.25">
      <c r="A127" s="4" t="str">
        <f>Q127</f>
        <v>BACHARELADO EM CIÊNCIA E TECNOLOGIA</v>
      </c>
      <c r="B127" s="4" t="str">
        <f>E127</f>
        <v>NA1BCM0506-15SA</v>
      </c>
      <c r="C127" s="20" t="str">
        <f>CONCATENATE(D127," ",G127,"-",K127," (",J127,")",IF(G127="I"," - TURMA MINISTRADA EM INGLÊS",IF(G127="P"," - TURMA COMPARTILHADA COM A PÓS-GRADUAÇÃO",IF(G127="S"," - TURMA SEMIPRESENCIAL",""))))</f>
        <v>Comunicação e Redes A1-noturno (Santo André)</v>
      </c>
      <c r="D127" s="44" t="s">
        <v>1012</v>
      </c>
      <c r="E127" s="44" t="s">
        <v>2675</v>
      </c>
      <c r="F127" s="44" t="s">
        <v>1013</v>
      </c>
      <c r="G127" s="44" t="s">
        <v>13</v>
      </c>
      <c r="H127" s="44" t="s">
        <v>2676</v>
      </c>
      <c r="I127" s="44"/>
      <c r="J127" s="44" t="s">
        <v>9</v>
      </c>
      <c r="K127" s="44" t="s">
        <v>15</v>
      </c>
      <c r="L127" s="44" t="s">
        <v>31</v>
      </c>
      <c r="M127" s="44">
        <v>75</v>
      </c>
      <c r="N127" s="44">
        <f>COUNTIF('[1]MATRICULAS EM LISTA'!$I:$I,B127)</f>
        <v>0</v>
      </c>
      <c r="O127" s="44" t="s">
        <v>26</v>
      </c>
      <c r="P127" s="44" t="s">
        <v>14</v>
      </c>
      <c r="Q127" s="44" t="s">
        <v>25</v>
      </c>
      <c r="R127" s="44" t="s">
        <v>256</v>
      </c>
      <c r="S127" s="44"/>
      <c r="T127" s="44">
        <v>12</v>
      </c>
      <c r="U127" s="44">
        <v>12</v>
      </c>
      <c r="V127" s="44" t="s">
        <v>575</v>
      </c>
      <c r="W127" s="35" t="s">
        <v>1463</v>
      </c>
      <c r="X127" s="46" t="s">
        <v>381</v>
      </c>
      <c r="Y127" s="48" t="s">
        <v>3974</v>
      </c>
      <c r="Z127" s="1"/>
      <c r="AA127" s="1"/>
      <c r="AB127" s="1"/>
    </row>
    <row r="128" spans="1:28" ht="12.75" customHeight="1" x14ac:dyDescent="0.25">
      <c r="A128" s="4" t="str">
        <f>Q128</f>
        <v>BACHARELADO EM CIÊNCIA E TECNOLOGIA</v>
      </c>
      <c r="B128" s="4" t="str">
        <f>E128</f>
        <v>DA2BCM0506-15SA</v>
      </c>
      <c r="C128" s="20" t="str">
        <f>CONCATENATE(D128," ",G128,"-",K128," (",J128,")",IF(G128="I"," - TURMA MINISTRADA EM INGLÊS",IF(G128="P"," - TURMA COMPARTILHADA COM A PÓS-GRADUAÇÃO",IF(G128="S"," - TURMA SEMIPRESENCIAL",""))))</f>
        <v>Comunicação e Redes A2-diurno (Santo André)</v>
      </c>
      <c r="D128" s="44" t="s">
        <v>1012</v>
      </c>
      <c r="E128" s="44" t="s">
        <v>2672</v>
      </c>
      <c r="F128" s="44" t="s">
        <v>1013</v>
      </c>
      <c r="G128" s="44" t="s">
        <v>16</v>
      </c>
      <c r="H128" s="44" t="s">
        <v>2671</v>
      </c>
      <c r="I128" s="44"/>
      <c r="J128" s="44" t="s">
        <v>9</v>
      </c>
      <c r="K128" s="44" t="s">
        <v>10</v>
      </c>
      <c r="L128" s="44" t="s">
        <v>31</v>
      </c>
      <c r="M128" s="44">
        <v>75</v>
      </c>
      <c r="N128" s="44">
        <f>COUNTIF('[1]MATRICULAS EM LISTA'!$I:$I,B128)</f>
        <v>0</v>
      </c>
      <c r="O128" s="44" t="s">
        <v>26</v>
      </c>
      <c r="P128" s="44" t="s">
        <v>14</v>
      </c>
      <c r="Q128" s="44" t="s">
        <v>25</v>
      </c>
      <c r="R128" s="44" t="s">
        <v>176</v>
      </c>
      <c r="S128" s="44"/>
      <c r="T128" s="44">
        <v>12</v>
      </c>
      <c r="U128" s="44">
        <v>12</v>
      </c>
      <c r="V128" s="44" t="s">
        <v>575</v>
      </c>
      <c r="W128" s="35" t="s">
        <v>748</v>
      </c>
      <c r="X128" s="46" t="s">
        <v>381</v>
      </c>
      <c r="Y128" s="48" t="s">
        <v>3974</v>
      </c>
      <c r="Z128" s="1"/>
      <c r="AA128" s="1"/>
      <c r="AB128" s="1"/>
    </row>
    <row r="129" spans="1:28" ht="12.75" customHeight="1" x14ac:dyDescent="0.25">
      <c r="A129" s="4" t="str">
        <f>Q129</f>
        <v>BACHARELADO EM CIÊNCIA E TECNOLOGIA</v>
      </c>
      <c r="B129" s="4" t="str">
        <f>E129</f>
        <v>NA2BCM0506-15SA</v>
      </c>
      <c r="C129" s="20" t="str">
        <f>CONCATENATE(D129," ",G129,"-",K129," (",J129,")",IF(G129="I"," - TURMA MINISTRADA EM INGLÊS",IF(G129="P"," - TURMA COMPARTILHADA COM A PÓS-GRADUAÇÃO",IF(G129="S"," - TURMA SEMIPRESENCIAL",""))))</f>
        <v>Comunicação e Redes A2-noturno (Santo André)</v>
      </c>
      <c r="D129" s="44" t="s">
        <v>1012</v>
      </c>
      <c r="E129" s="44" t="s">
        <v>2677</v>
      </c>
      <c r="F129" s="44" t="s">
        <v>1013</v>
      </c>
      <c r="G129" s="44" t="s">
        <v>16</v>
      </c>
      <c r="H129" s="44" t="s">
        <v>2676</v>
      </c>
      <c r="I129" s="44"/>
      <c r="J129" s="44" t="s">
        <v>9</v>
      </c>
      <c r="K129" s="44" t="s">
        <v>15</v>
      </c>
      <c r="L129" s="44" t="s">
        <v>31</v>
      </c>
      <c r="M129" s="44">
        <v>75</v>
      </c>
      <c r="N129" s="44">
        <f>COUNTIF('[1]MATRICULAS EM LISTA'!$I:$I,B129)</f>
        <v>0</v>
      </c>
      <c r="O129" s="44" t="s">
        <v>26</v>
      </c>
      <c r="P129" s="44" t="s">
        <v>14</v>
      </c>
      <c r="Q129" s="44" t="s">
        <v>25</v>
      </c>
      <c r="R129" s="44" t="s">
        <v>429</v>
      </c>
      <c r="S129" s="44"/>
      <c r="T129" s="44">
        <v>12</v>
      </c>
      <c r="U129" s="44">
        <v>12</v>
      </c>
      <c r="V129" s="44" t="s">
        <v>575</v>
      </c>
      <c r="W129" s="35" t="s">
        <v>1463</v>
      </c>
      <c r="X129" s="46" t="s">
        <v>381</v>
      </c>
      <c r="Y129" s="48" t="s">
        <v>3974</v>
      </c>
      <c r="Z129" s="1"/>
      <c r="AA129" s="1"/>
      <c r="AB129" s="1"/>
    </row>
    <row r="130" spans="1:28" ht="12.75" customHeight="1" x14ac:dyDescent="0.25">
      <c r="A130" s="4" t="str">
        <f>Q130</f>
        <v>BACHARELADO EM CIÊNCIA E TECNOLOGIA</v>
      </c>
      <c r="B130" s="4" t="str">
        <f>E130</f>
        <v>DB1BCM0506-15SA</v>
      </c>
      <c r="C130" s="20" t="str">
        <f>CONCATENATE(D130," ",G130,"-",K130," (",J130,")",IF(G130="I"," - TURMA MINISTRADA EM INGLÊS",IF(G130="P"," - TURMA COMPARTILHADA COM A PÓS-GRADUAÇÃO",IF(G130="S"," - TURMA SEMIPRESENCIAL",""))))</f>
        <v>Comunicação e Redes B1-diurno (Santo André)</v>
      </c>
      <c r="D130" s="44" t="s">
        <v>1012</v>
      </c>
      <c r="E130" s="44" t="s">
        <v>2673</v>
      </c>
      <c r="F130" s="44" t="s">
        <v>1013</v>
      </c>
      <c r="G130" s="44" t="s">
        <v>22</v>
      </c>
      <c r="H130" s="44" t="s">
        <v>2674</v>
      </c>
      <c r="I130" s="44"/>
      <c r="J130" s="44" t="s">
        <v>9</v>
      </c>
      <c r="K130" s="44" t="s">
        <v>10</v>
      </c>
      <c r="L130" s="44" t="s">
        <v>31</v>
      </c>
      <c r="M130" s="44">
        <v>75</v>
      </c>
      <c r="N130" s="44">
        <f>COUNTIF('[1]MATRICULAS EM LISTA'!$I:$I,B130)</f>
        <v>0</v>
      </c>
      <c r="O130" s="44" t="s">
        <v>26</v>
      </c>
      <c r="P130" s="44" t="s">
        <v>14</v>
      </c>
      <c r="Q130" s="44" t="s">
        <v>25</v>
      </c>
      <c r="R130" s="44" t="s">
        <v>176</v>
      </c>
      <c r="S130" s="44"/>
      <c r="T130" s="44">
        <v>12</v>
      </c>
      <c r="U130" s="44">
        <v>12</v>
      </c>
      <c r="V130" s="44" t="s">
        <v>575</v>
      </c>
      <c r="W130" s="35" t="s">
        <v>1456</v>
      </c>
      <c r="X130" s="46" t="s">
        <v>381</v>
      </c>
      <c r="Y130" s="48" t="s">
        <v>3974</v>
      </c>
      <c r="Z130" s="1"/>
      <c r="AA130" s="1"/>
      <c r="AB130" s="1"/>
    </row>
    <row r="131" spans="1:28" ht="12.75" customHeight="1" x14ac:dyDescent="0.25">
      <c r="A131" s="4" t="str">
        <f>Q131</f>
        <v>BACHARELADO EM CIÊNCIA E TECNOLOGIA</v>
      </c>
      <c r="B131" s="4" t="str">
        <f>E131</f>
        <v>NB1BCM0506-15SA</v>
      </c>
      <c r="C131" s="20" t="str">
        <f>CONCATENATE(D131," ",G131,"-",K131," (",J131,")",IF(G131="I"," - TURMA MINISTRADA EM INGLÊS",IF(G131="P"," - TURMA COMPARTILHADA COM A PÓS-GRADUAÇÃO",IF(G131="S"," - TURMA SEMIPRESENCIAL",""))))</f>
        <v>Comunicação e Redes B1-noturno (Santo André)</v>
      </c>
      <c r="D131" s="44" t="s">
        <v>1012</v>
      </c>
      <c r="E131" s="44" t="s">
        <v>2678</v>
      </c>
      <c r="F131" s="44" t="s">
        <v>1013</v>
      </c>
      <c r="G131" s="44" t="s">
        <v>22</v>
      </c>
      <c r="H131" s="44" t="s">
        <v>2679</v>
      </c>
      <c r="I131" s="44"/>
      <c r="J131" s="44" t="s">
        <v>9</v>
      </c>
      <c r="K131" s="44" t="s">
        <v>15</v>
      </c>
      <c r="L131" s="44" t="s">
        <v>31</v>
      </c>
      <c r="M131" s="44">
        <v>75</v>
      </c>
      <c r="N131" s="44">
        <f>COUNTIF('[1]MATRICULAS EM LISTA'!$I:$I,B131)</f>
        <v>0</v>
      </c>
      <c r="O131" s="44" t="s">
        <v>26</v>
      </c>
      <c r="P131" s="44" t="s">
        <v>14</v>
      </c>
      <c r="Q131" s="44" t="s">
        <v>25</v>
      </c>
      <c r="R131" s="44" t="s">
        <v>429</v>
      </c>
      <c r="S131" s="44"/>
      <c r="T131" s="44">
        <v>12</v>
      </c>
      <c r="U131" s="44">
        <v>12</v>
      </c>
      <c r="V131" s="44" t="s">
        <v>575</v>
      </c>
      <c r="W131" s="35" t="s">
        <v>1457</v>
      </c>
      <c r="X131" s="46" t="s">
        <v>381</v>
      </c>
      <c r="Y131" s="48" t="s">
        <v>3974</v>
      </c>
      <c r="Z131" s="1"/>
      <c r="AA131" s="1"/>
      <c r="AB131" s="1"/>
    </row>
    <row r="132" spans="1:28" ht="12.75" customHeight="1" x14ac:dyDescent="0.25">
      <c r="A132" s="4" t="str">
        <f>Q132</f>
        <v>BACHARELADO EM CIÊNCIA E TECNOLOGIA</v>
      </c>
      <c r="B132" s="4" t="str">
        <f>E132</f>
        <v>DA1BIQ0602-15SA</v>
      </c>
      <c r="C132" s="20" t="str">
        <f>CONCATENATE(D132," ",G132,"-",K132," (",J132,")",IF(G132="I"," - TURMA MINISTRADA EM INGLÊS",IF(G132="P"," - TURMA COMPARTILHADA COM A PÓS-GRADUAÇÃO",IF(G132="S"," - TURMA SEMIPRESENCIAL",""))))</f>
        <v>Estrutura e Dinâmica Social A1-diurno (Santo André)</v>
      </c>
      <c r="D132" s="44" t="s">
        <v>48</v>
      </c>
      <c r="E132" s="44" t="s">
        <v>1004</v>
      </c>
      <c r="F132" s="44" t="s">
        <v>49</v>
      </c>
      <c r="G132" s="44" t="s">
        <v>13</v>
      </c>
      <c r="H132" s="44" t="s">
        <v>2991</v>
      </c>
      <c r="I132" s="44"/>
      <c r="J132" s="44" t="s">
        <v>9</v>
      </c>
      <c r="K132" s="44" t="s">
        <v>10</v>
      </c>
      <c r="L132" s="44" t="s">
        <v>31</v>
      </c>
      <c r="M132" s="44">
        <v>83</v>
      </c>
      <c r="N132" s="44">
        <f>COUNTIF('[1]MATRICULAS EM LISTA'!$I:$I,B132)</f>
        <v>0</v>
      </c>
      <c r="O132" s="44" t="s">
        <v>26</v>
      </c>
      <c r="P132" s="44" t="s">
        <v>26</v>
      </c>
      <c r="Q132" s="44" t="s">
        <v>25</v>
      </c>
      <c r="R132" s="44" t="s">
        <v>948</v>
      </c>
      <c r="S132" s="44"/>
      <c r="T132" s="44">
        <v>12</v>
      </c>
      <c r="U132" s="44">
        <v>12</v>
      </c>
      <c r="V132" s="44" t="s">
        <v>575</v>
      </c>
      <c r="W132" s="35" t="s">
        <v>3886</v>
      </c>
      <c r="X132" s="46" t="s">
        <v>381</v>
      </c>
      <c r="Y132" s="48" t="s">
        <v>3974</v>
      </c>
      <c r="Z132" s="1"/>
      <c r="AA132" s="1"/>
      <c r="AB132" s="1"/>
    </row>
    <row r="133" spans="1:28" ht="12.75" customHeight="1" x14ac:dyDescent="0.25">
      <c r="A133" s="4" t="str">
        <f>Q133</f>
        <v>BACHARELADO EM CIÊNCIA E TECNOLOGIA</v>
      </c>
      <c r="B133" s="4" t="str">
        <f>E133</f>
        <v>NA1BIQ0602-15SA</v>
      </c>
      <c r="C133" s="20" t="str">
        <f>CONCATENATE(D133," ",G133,"-",K133," (",J133,")",IF(G133="I"," - TURMA MINISTRADA EM INGLÊS",IF(G133="P"," - TURMA COMPARTILHADA COM A PÓS-GRADUAÇÃO",IF(G133="S"," - TURMA SEMIPRESENCIAL",""))))</f>
        <v>Estrutura e Dinâmica Social A1-noturno (Santo André)</v>
      </c>
      <c r="D133" s="44" t="s">
        <v>48</v>
      </c>
      <c r="E133" s="44" t="s">
        <v>1006</v>
      </c>
      <c r="F133" s="44" t="s">
        <v>49</v>
      </c>
      <c r="G133" s="44" t="s">
        <v>13</v>
      </c>
      <c r="H133" s="44" t="s">
        <v>2993</v>
      </c>
      <c r="I133" s="44"/>
      <c r="J133" s="44" t="s">
        <v>9</v>
      </c>
      <c r="K133" s="44" t="s">
        <v>15</v>
      </c>
      <c r="L133" s="44" t="s">
        <v>31</v>
      </c>
      <c r="M133" s="44">
        <v>83</v>
      </c>
      <c r="N133" s="44">
        <f>COUNTIF('[1]MATRICULAS EM LISTA'!$I:$I,B133)</f>
        <v>0</v>
      </c>
      <c r="O133" s="44" t="s">
        <v>26</v>
      </c>
      <c r="P133" s="44" t="s">
        <v>26</v>
      </c>
      <c r="Q133" s="44" t="s">
        <v>25</v>
      </c>
      <c r="R133" s="44" t="s">
        <v>651</v>
      </c>
      <c r="S133" s="44"/>
      <c r="T133" s="44">
        <v>12</v>
      </c>
      <c r="U133" s="44">
        <v>12</v>
      </c>
      <c r="V133" s="44" t="s">
        <v>575</v>
      </c>
      <c r="W133" s="35" t="s">
        <v>3888</v>
      </c>
      <c r="X133" s="46" t="s">
        <v>381</v>
      </c>
      <c r="Y133" s="48" t="s">
        <v>3974</v>
      </c>
      <c r="Z133" s="1"/>
      <c r="AA133" s="1"/>
      <c r="AB133" s="1"/>
    </row>
    <row r="134" spans="1:28" ht="12.75" customHeight="1" x14ac:dyDescent="0.25">
      <c r="A134" s="4" t="str">
        <f>Q134</f>
        <v>BACHARELADO EM CIÊNCIA E TECNOLOGIA</v>
      </c>
      <c r="B134" s="4" t="str">
        <f>E134</f>
        <v>DB1BIQ0602-15SA</v>
      </c>
      <c r="C134" s="20" t="str">
        <f>CONCATENATE(D134," ",G134,"-",K134," (",J134,")",IF(G134="I"," - TURMA MINISTRADA EM INGLÊS",IF(G134="P"," - TURMA COMPARTILHADA COM A PÓS-GRADUAÇÃO",IF(G134="S"," - TURMA SEMIPRESENCIAL",""))))</f>
        <v>Estrutura e Dinâmica Social B1-diurno (Santo André)</v>
      </c>
      <c r="D134" s="44" t="s">
        <v>48</v>
      </c>
      <c r="E134" s="44" t="s">
        <v>1005</v>
      </c>
      <c r="F134" s="44" t="s">
        <v>49</v>
      </c>
      <c r="G134" s="44" t="s">
        <v>22</v>
      </c>
      <c r="H134" s="44" t="s">
        <v>2992</v>
      </c>
      <c r="I134" s="44"/>
      <c r="J134" s="44" t="s">
        <v>9</v>
      </c>
      <c r="K134" s="44" t="s">
        <v>10</v>
      </c>
      <c r="L134" s="44" t="s">
        <v>31</v>
      </c>
      <c r="M134" s="44">
        <v>83</v>
      </c>
      <c r="N134" s="44">
        <f>COUNTIF('[1]MATRICULAS EM LISTA'!$I:$I,B134)</f>
        <v>0</v>
      </c>
      <c r="O134" s="44" t="s">
        <v>26</v>
      </c>
      <c r="P134" s="44" t="s">
        <v>26</v>
      </c>
      <c r="Q134" s="44" t="s">
        <v>25</v>
      </c>
      <c r="R134" s="44" t="s">
        <v>948</v>
      </c>
      <c r="S134" s="44"/>
      <c r="T134" s="44">
        <v>12</v>
      </c>
      <c r="U134" s="44">
        <v>12</v>
      </c>
      <c r="V134" s="44" t="s">
        <v>575</v>
      </c>
      <c r="W134" s="35" t="s">
        <v>3887</v>
      </c>
      <c r="X134" s="46" t="s">
        <v>381</v>
      </c>
      <c r="Y134" s="48" t="s">
        <v>3974</v>
      </c>
      <c r="Z134" s="1"/>
      <c r="AA134" s="1"/>
      <c r="AB134" s="1"/>
    </row>
    <row r="135" spans="1:28" ht="12.75" customHeight="1" x14ac:dyDescent="0.25">
      <c r="A135" s="4" t="str">
        <f>Q135</f>
        <v>BACHARELADO EM CIÊNCIA E TECNOLOGIA</v>
      </c>
      <c r="B135" s="4" t="str">
        <f>E135</f>
        <v>NB1BIQ0602-15SA</v>
      </c>
      <c r="C135" s="20" t="str">
        <f>CONCATENATE(D135," ",G135,"-",K135," (",J135,")",IF(G135="I"," - TURMA MINISTRADA EM INGLÊS",IF(G135="P"," - TURMA COMPARTILHADA COM A PÓS-GRADUAÇÃO",IF(G135="S"," - TURMA SEMIPRESENCIAL",""))))</f>
        <v>Estrutura e Dinâmica Social B1-noturno (Santo André)</v>
      </c>
      <c r="D135" s="44" t="s">
        <v>48</v>
      </c>
      <c r="E135" s="44" t="s">
        <v>1007</v>
      </c>
      <c r="F135" s="44" t="s">
        <v>49</v>
      </c>
      <c r="G135" s="44" t="s">
        <v>22</v>
      </c>
      <c r="H135" s="44" t="s">
        <v>2994</v>
      </c>
      <c r="I135" s="44"/>
      <c r="J135" s="44" t="s">
        <v>9</v>
      </c>
      <c r="K135" s="44" t="s">
        <v>15</v>
      </c>
      <c r="L135" s="44" t="s">
        <v>31</v>
      </c>
      <c r="M135" s="44">
        <v>83</v>
      </c>
      <c r="N135" s="44">
        <f>COUNTIF('[1]MATRICULAS EM LISTA'!$I:$I,B135)</f>
        <v>0</v>
      </c>
      <c r="O135" s="44" t="s">
        <v>26</v>
      </c>
      <c r="P135" s="44" t="s">
        <v>26</v>
      </c>
      <c r="Q135" s="44" t="s">
        <v>25</v>
      </c>
      <c r="R135" s="44" t="s">
        <v>1080</v>
      </c>
      <c r="S135" s="44"/>
      <c r="T135" s="44">
        <v>12</v>
      </c>
      <c r="U135" s="44">
        <v>12</v>
      </c>
      <c r="V135" s="44" t="s">
        <v>575</v>
      </c>
      <c r="W135" s="35" t="s">
        <v>3889</v>
      </c>
      <c r="X135" s="46" t="s">
        <v>381</v>
      </c>
      <c r="Y135" s="48" t="s">
        <v>3974</v>
      </c>
      <c r="Z135" s="1"/>
      <c r="AA135" s="1"/>
      <c r="AB135" s="1"/>
    </row>
    <row r="136" spans="1:28" ht="12.75" customHeight="1" x14ac:dyDescent="0.25">
      <c r="A136" s="4" t="str">
        <f>Q136</f>
        <v>BACHARELADO EM CIÊNCIA E TECNOLOGIA</v>
      </c>
      <c r="B136" s="4" t="str">
        <f>E136</f>
        <v>DA1BCJ0204-15SA</v>
      </c>
      <c r="C136" s="20" t="str">
        <f>CONCATENATE(D136," ",G136,"-",K136," (",J136,")",IF(G136="I"," - TURMA MINISTRADA EM INGLÊS",IF(G136="P"," - TURMA COMPARTILHADA COM A PÓS-GRADUAÇÃO",IF(G136="S"," - TURMA SEMIPRESENCIAL",""))))</f>
        <v>Fenômenos Mecânicos A1-diurno (Santo André)</v>
      </c>
      <c r="D136" s="44" t="s">
        <v>1257</v>
      </c>
      <c r="E136" s="44" t="s">
        <v>2849</v>
      </c>
      <c r="F136" s="44" t="s">
        <v>1259</v>
      </c>
      <c r="G136" s="44" t="s">
        <v>13</v>
      </c>
      <c r="H136" s="44" t="s">
        <v>2850</v>
      </c>
      <c r="I136" s="44" t="s">
        <v>2851</v>
      </c>
      <c r="J136" s="44" t="s">
        <v>9</v>
      </c>
      <c r="K136" s="44" t="s">
        <v>10</v>
      </c>
      <c r="L136" s="44" t="s">
        <v>1260</v>
      </c>
      <c r="M136" s="44">
        <v>33</v>
      </c>
      <c r="N136" s="44">
        <f>COUNTIF('[1]MATRICULAS EM LISTA'!$I:$I,B136)</f>
        <v>29</v>
      </c>
      <c r="O136" s="44" t="s">
        <v>26</v>
      </c>
      <c r="P136" s="44" t="s">
        <v>14</v>
      </c>
      <c r="Q136" s="44" t="s">
        <v>25</v>
      </c>
      <c r="R136" s="44" t="s">
        <v>562</v>
      </c>
      <c r="S136" s="44" t="s">
        <v>1320</v>
      </c>
      <c r="T136" s="44">
        <v>20</v>
      </c>
      <c r="U136" s="44">
        <v>20</v>
      </c>
      <c r="V136" s="44" t="s">
        <v>575</v>
      </c>
      <c r="W136" s="35" t="s">
        <v>524</v>
      </c>
      <c r="X136" s="46" t="s">
        <v>3950</v>
      </c>
      <c r="Y136" s="48" t="s">
        <v>3973</v>
      </c>
      <c r="Z136" s="1"/>
      <c r="AA136" s="1"/>
      <c r="AB136" s="1"/>
    </row>
    <row r="137" spans="1:28" ht="12.75" customHeight="1" x14ac:dyDescent="0.25">
      <c r="A137" s="4" t="str">
        <f>Q137</f>
        <v>BACHARELADO EM CIÊNCIA E TECNOLOGIA</v>
      </c>
      <c r="B137" s="4" t="str">
        <f>E137</f>
        <v>DA1BCJ0204-15SB</v>
      </c>
      <c r="C137" s="20" t="str">
        <f>CONCATENATE(D137," ",G137,"-",K137," (",J137,")",IF(G137="I"," - TURMA MINISTRADA EM INGLÊS",IF(G137="P"," - TURMA COMPARTILHADA COM A PÓS-GRADUAÇÃO",IF(G137="S"," - TURMA SEMIPRESENCIAL",""))))</f>
        <v>Fenômenos Mecânicos A1-diurno (São Bernardo do Campo)</v>
      </c>
      <c r="D137" s="44" t="s">
        <v>1257</v>
      </c>
      <c r="E137" s="44" t="s">
        <v>1276</v>
      </c>
      <c r="F137" s="44" t="s">
        <v>1259</v>
      </c>
      <c r="G137" s="44" t="s">
        <v>13</v>
      </c>
      <c r="H137" s="44" t="s">
        <v>1637</v>
      </c>
      <c r="I137" s="44" t="s">
        <v>3354</v>
      </c>
      <c r="J137" s="44" t="s">
        <v>27</v>
      </c>
      <c r="K137" s="44" t="s">
        <v>10</v>
      </c>
      <c r="L137" s="44" t="s">
        <v>1260</v>
      </c>
      <c r="M137" s="44">
        <v>33</v>
      </c>
      <c r="N137" s="44">
        <f>COUNTIF('[1]MATRICULAS EM LISTA'!$I:$I,B137)</f>
        <v>19</v>
      </c>
      <c r="O137" s="44" t="s">
        <v>26</v>
      </c>
      <c r="P137" s="44" t="s">
        <v>14</v>
      </c>
      <c r="Q137" s="44" t="s">
        <v>25</v>
      </c>
      <c r="R137" s="44" t="s">
        <v>663</v>
      </c>
      <c r="S137" s="44" t="s">
        <v>565</v>
      </c>
      <c r="T137" s="44">
        <v>20</v>
      </c>
      <c r="U137" s="44">
        <v>20</v>
      </c>
      <c r="V137" s="44" t="s">
        <v>575</v>
      </c>
      <c r="W137" s="35" t="s">
        <v>524</v>
      </c>
      <c r="X137" s="46" t="s">
        <v>3950</v>
      </c>
      <c r="Y137" s="48" t="s">
        <v>3973</v>
      </c>
      <c r="Z137" s="1"/>
      <c r="AA137" s="1"/>
      <c r="AB137" s="1"/>
    </row>
    <row r="138" spans="1:28" ht="12.75" customHeight="1" x14ac:dyDescent="0.25">
      <c r="A138" s="4" t="str">
        <f>Q138</f>
        <v>BACHARELADO EM CIÊNCIA E TECNOLOGIA</v>
      </c>
      <c r="B138" s="4" t="str">
        <f>E138</f>
        <v>NA1BCJ0204-15SA</v>
      </c>
      <c r="C138" s="20" t="str">
        <f>CONCATENATE(D138," ",G138,"-",K138," (",J138,")",IF(G138="I"," - TURMA MINISTRADA EM INGLÊS",IF(G138="P"," - TURMA COMPARTILHADA COM A PÓS-GRADUAÇÃO",IF(G138="S"," - TURMA SEMIPRESENCIAL",""))))</f>
        <v>Fenômenos Mecânicos A1-noturno (Santo André)</v>
      </c>
      <c r="D138" s="44" t="s">
        <v>1257</v>
      </c>
      <c r="E138" s="44" t="s">
        <v>2871</v>
      </c>
      <c r="F138" s="44" t="s">
        <v>1259</v>
      </c>
      <c r="G138" s="44" t="s">
        <v>13</v>
      </c>
      <c r="H138" s="44" t="s">
        <v>2872</v>
      </c>
      <c r="I138" s="44" t="s">
        <v>2873</v>
      </c>
      <c r="J138" s="44" t="s">
        <v>9</v>
      </c>
      <c r="K138" s="44" t="s">
        <v>15</v>
      </c>
      <c r="L138" s="44" t="s">
        <v>1260</v>
      </c>
      <c r="M138" s="44">
        <v>33</v>
      </c>
      <c r="N138" s="44">
        <f>COUNTIF('[1]MATRICULAS EM LISTA'!$I:$I,B138)</f>
        <v>28</v>
      </c>
      <c r="O138" s="44" t="s">
        <v>26</v>
      </c>
      <c r="P138" s="44" t="s">
        <v>14</v>
      </c>
      <c r="Q138" s="44" t="s">
        <v>25</v>
      </c>
      <c r="R138" s="44" t="s">
        <v>415</v>
      </c>
      <c r="S138" s="44" t="s">
        <v>1320</v>
      </c>
      <c r="T138" s="44">
        <v>20</v>
      </c>
      <c r="U138" s="44">
        <v>20</v>
      </c>
      <c r="V138" s="44" t="s">
        <v>575</v>
      </c>
      <c r="W138" s="35" t="s">
        <v>525</v>
      </c>
      <c r="X138" s="46" t="s">
        <v>3954</v>
      </c>
      <c r="Y138" s="48" t="s">
        <v>3973</v>
      </c>
      <c r="Z138" s="1"/>
      <c r="AA138" s="1"/>
      <c r="AB138" s="1"/>
    </row>
    <row r="139" spans="1:28" ht="12.75" customHeight="1" x14ac:dyDescent="0.25">
      <c r="A139" s="4" t="str">
        <f>Q139</f>
        <v>BACHARELADO EM CIÊNCIA E TECNOLOGIA</v>
      </c>
      <c r="B139" s="4" t="str">
        <f>E139</f>
        <v>NA1BCJ0204-15SB</v>
      </c>
      <c r="C139" s="20" t="str">
        <f>CONCATENATE(D139," ",G139,"-",K139," (",J139,")",IF(G139="I"," - TURMA MINISTRADA EM INGLÊS",IF(G139="P"," - TURMA COMPARTILHADA COM A PÓS-GRADUAÇÃO",IF(G139="S"," - TURMA SEMIPRESENCIAL",""))))</f>
        <v>Fenômenos Mecânicos A1-noturno (São Bernardo do Campo)</v>
      </c>
      <c r="D139" s="44" t="s">
        <v>1257</v>
      </c>
      <c r="E139" s="44" t="s">
        <v>1282</v>
      </c>
      <c r="F139" s="44" t="s">
        <v>1259</v>
      </c>
      <c r="G139" s="44" t="s">
        <v>13</v>
      </c>
      <c r="H139" s="44" t="s">
        <v>3381</v>
      </c>
      <c r="I139" s="44" t="s">
        <v>3382</v>
      </c>
      <c r="J139" s="44" t="s">
        <v>27</v>
      </c>
      <c r="K139" s="44" t="s">
        <v>15</v>
      </c>
      <c r="L139" s="44" t="s">
        <v>1260</v>
      </c>
      <c r="M139" s="44">
        <v>33</v>
      </c>
      <c r="N139" s="44">
        <f>COUNTIF('[1]MATRICULAS EM LISTA'!$I:$I,B139)</f>
        <v>20</v>
      </c>
      <c r="O139" s="44" t="s">
        <v>26</v>
      </c>
      <c r="P139" s="44" t="s">
        <v>14</v>
      </c>
      <c r="Q139" s="44" t="s">
        <v>25</v>
      </c>
      <c r="R139" s="44" t="s">
        <v>373</v>
      </c>
      <c r="S139" s="44" t="s">
        <v>565</v>
      </c>
      <c r="T139" s="44">
        <v>20</v>
      </c>
      <c r="U139" s="44">
        <v>20</v>
      </c>
      <c r="V139" s="44" t="s">
        <v>575</v>
      </c>
      <c r="W139" s="35" t="s">
        <v>525</v>
      </c>
      <c r="X139" s="46" t="s">
        <v>3954</v>
      </c>
      <c r="Y139" s="48" t="s">
        <v>3973</v>
      </c>
      <c r="Z139" s="1"/>
      <c r="AA139" s="1"/>
      <c r="AB139" s="1"/>
    </row>
    <row r="140" spans="1:28" ht="12.75" customHeight="1" x14ac:dyDescent="0.25">
      <c r="A140" s="4" t="str">
        <f>Q140</f>
        <v>BACHARELADO EM CIÊNCIA E TECNOLOGIA</v>
      </c>
      <c r="B140" s="4" t="str">
        <f>E140</f>
        <v>DA2BCJ0204-15SA</v>
      </c>
      <c r="C140" s="20" t="str">
        <f>CONCATENATE(D140," ",G140,"-",K140," (",J140,")",IF(G140="I"," - TURMA MINISTRADA EM INGLÊS",IF(G140="P"," - TURMA COMPARTILHADA COM A PÓS-GRADUAÇÃO",IF(G140="S"," - TURMA SEMIPRESENCIAL",""))))</f>
        <v>Fenômenos Mecânicos A2-diurno (Santo André)</v>
      </c>
      <c r="D140" s="44" t="s">
        <v>1257</v>
      </c>
      <c r="E140" s="44" t="s">
        <v>2852</v>
      </c>
      <c r="F140" s="44" t="s">
        <v>1259</v>
      </c>
      <c r="G140" s="44" t="s">
        <v>16</v>
      </c>
      <c r="H140" s="44" t="s">
        <v>2850</v>
      </c>
      <c r="I140" s="44" t="s">
        <v>2853</v>
      </c>
      <c r="J140" s="44" t="s">
        <v>9</v>
      </c>
      <c r="K140" s="44" t="s">
        <v>10</v>
      </c>
      <c r="L140" s="44" t="s">
        <v>1260</v>
      </c>
      <c r="M140" s="44">
        <v>33</v>
      </c>
      <c r="N140" s="44">
        <f>COUNTIF('[1]MATRICULAS EM LISTA'!$I:$I,B140)</f>
        <v>28</v>
      </c>
      <c r="O140" s="44" t="s">
        <v>26</v>
      </c>
      <c r="P140" s="44" t="s">
        <v>14</v>
      </c>
      <c r="Q140" s="44" t="s">
        <v>25</v>
      </c>
      <c r="R140" s="44" t="s">
        <v>562</v>
      </c>
      <c r="S140" s="44" t="s">
        <v>1320</v>
      </c>
      <c r="T140" s="44">
        <v>20</v>
      </c>
      <c r="U140" s="44">
        <v>20</v>
      </c>
      <c r="V140" s="44" t="s">
        <v>575</v>
      </c>
      <c r="W140" s="35" t="s">
        <v>524</v>
      </c>
      <c r="X140" s="46" t="s">
        <v>3951</v>
      </c>
      <c r="Y140" s="48" t="s">
        <v>3973</v>
      </c>
      <c r="Z140" s="1"/>
      <c r="AA140" s="1"/>
      <c r="AB140" s="1"/>
    </row>
    <row r="141" spans="1:28" ht="12.75" customHeight="1" x14ac:dyDescent="0.25">
      <c r="A141" s="4" t="str">
        <f>Q141</f>
        <v>BACHARELADO EM CIÊNCIA E TECNOLOGIA</v>
      </c>
      <c r="B141" s="4" t="str">
        <f>E141</f>
        <v>DA2BCJ0204-15SB</v>
      </c>
      <c r="C141" s="20" t="str">
        <f>CONCATENATE(D141," ",G141,"-",K141," (",J141,")",IF(G141="I"," - TURMA MINISTRADA EM INGLÊS",IF(G141="P"," - TURMA COMPARTILHADA COM A PÓS-GRADUAÇÃO",IF(G141="S"," - TURMA SEMIPRESENCIAL",""))))</f>
        <v>Fenômenos Mecânicos A2-diurno (São Bernardo do Campo)</v>
      </c>
      <c r="D141" s="44" t="s">
        <v>1257</v>
      </c>
      <c r="E141" s="44" t="s">
        <v>1278</v>
      </c>
      <c r="F141" s="44" t="s">
        <v>1259</v>
      </c>
      <c r="G141" s="44" t="s">
        <v>16</v>
      </c>
      <c r="H141" s="44" t="s">
        <v>1637</v>
      </c>
      <c r="I141" s="44" t="s">
        <v>3355</v>
      </c>
      <c r="J141" s="44" t="s">
        <v>27</v>
      </c>
      <c r="K141" s="44" t="s">
        <v>10</v>
      </c>
      <c r="L141" s="44" t="s">
        <v>1260</v>
      </c>
      <c r="M141" s="44">
        <v>33</v>
      </c>
      <c r="N141" s="44">
        <f>COUNTIF('[1]MATRICULAS EM LISTA'!$I:$I,B141)</f>
        <v>21</v>
      </c>
      <c r="O141" s="44" t="s">
        <v>26</v>
      </c>
      <c r="P141" s="44" t="s">
        <v>14</v>
      </c>
      <c r="Q141" s="44" t="s">
        <v>25</v>
      </c>
      <c r="R141" s="44" t="s">
        <v>663</v>
      </c>
      <c r="S141" s="44" t="s">
        <v>565</v>
      </c>
      <c r="T141" s="44">
        <v>20</v>
      </c>
      <c r="U141" s="44">
        <v>20</v>
      </c>
      <c r="V141" s="44" t="s">
        <v>575</v>
      </c>
      <c r="W141" s="35" t="s">
        <v>524</v>
      </c>
      <c r="X141" s="46" t="s">
        <v>3951</v>
      </c>
      <c r="Y141" s="48" t="s">
        <v>3973</v>
      </c>
      <c r="Z141" s="1"/>
      <c r="AA141" s="1"/>
      <c r="AB141" s="1"/>
    </row>
    <row r="142" spans="1:28" ht="12.75" customHeight="1" x14ac:dyDescent="0.25">
      <c r="A142" s="4" t="str">
        <f>Q142</f>
        <v>BACHARELADO EM CIÊNCIA E TECNOLOGIA</v>
      </c>
      <c r="B142" s="4" t="str">
        <f>E142</f>
        <v>NA2BCJ0204-15SA</v>
      </c>
      <c r="C142" s="20" t="str">
        <f>CONCATENATE(D142," ",G142,"-",K142," (",J142,")",IF(G142="I"," - TURMA MINISTRADA EM INGLÊS",IF(G142="P"," - TURMA COMPARTILHADA COM A PÓS-GRADUAÇÃO",IF(G142="S"," - TURMA SEMIPRESENCIAL",""))))</f>
        <v>Fenômenos Mecânicos A2-noturno (Santo André)</v>
      </c>
      <c r="D142" s="44" t="s">
        <v>1257</v>
      </c>
      <c r="E142" s="44" t="s">
        <v>2874</v>
      </c>
      <c r="F142" s="44" t="s">
        <v>1259</v>
      </c>
      <c r="G142" s="44" t="s">
        <v>16</v>
      </c>
      <c r="H142" s="44" t="s">
        <v>2872</v>
      </c>
      <c r="I142" s="44" t="s">
        <v>2875</v>
      </c>
      <c r="J142" s="44" t="s">
        <v>9</v>
      </c>
      <c r="K142" s="44" t="s">
        <v>15</v>
      </c>
      <c r="L142" s="44" t="s">
        <v>1260</v>
      </c>
      <c r="M142" s="44">
        <v>33</v>
      </c>
      <c r="N142" s="44">
        <f>COUNTIF('[1]MATRICULAS EM LISTA'!$I:$I,B142)</f>
        <v>28</v>
      </c>
      <c r="O142" s="44" t="s">
        <v>26</v>
      </c>
      <c r="P142" s="44" t="s">
        <v>14</v>
      </c>
      <c r="Q142" s="44" t="s">
        <v>25</v>
      </c>
      <c r="R142" s="44" t="s">
        <v>415</v>
      </c>
      <c r="S142" s="44" t="s">
        <v>1320</v>
      </c>
      <c r="T142" s="44">
        <v>20</v>
      </c>
      <c r="U142" s="44">
        <v>20</v>
      </c>
      <c r="V142" s="44" t="s">
        <v>575</v>
      </c>
      <c r="W142" s="35" t="s">
        <v>525</v>
      </c>
      <c r="X142" s="46" t="s">
        <v>3955</v>
      </c>
      <c r="Y142" s="48" t="s">
        <v>3973</v>
      </c>
      <c r="Z142" s="1"/>
      <c r="AA142" s="1"/>
      <c r="AB142" s="1"/>
    </row>
    <row r="143" spans="1:28" ht="12.75" customHeight="1" x14ac:dyDescent="0.25">
      <c r="A143" s="4" t="str">
        <f>Q143</f>
        <v>BACHARELADO EM CIÊNCIA E TECNOLOGIA</v>
      </c>
      <c r="B143" s="4" t="str">
        <f>E143</f>
        <v>NA2BCJ0204-15SB</v>
      </c>
      <c r="C143" s="20" t="str">
        <f>CONCATENATE(D143," ",G143,"-",K143," (",J143,")",IF(G143="I"," - TURMA MINISTRADA EM INGLÊS",IF(G143="P"," - TURMA COMPARTILHADA COM A PÓS-GRADUAÇÃO",IF(G143="S"," - TURMA SEMIPRESENCIAL",""))))</f>
        <v>Fenômenos Mecânicos A2-noturno (São Bernardo do Campo)</v>
      </c>
      <c r="D143" s="44" t="s">
        <v>1257</v>
      </c>
      <c r="E143" s="44" t="s">
        <v>1284</v>
      </c>
      <c r="F143" s="44" t="s">
        <v>1259</v>
      </c>
      <c r="G143" s="44" t="s">
        <v>16</v>
      </c>
      <c r="H143" s="44" t="s">
        <v>3381</v>
      </c>
      <c r="I143" s="44" t="s">
        <v>3383</v>
      </c>
      <c r="J143" s="44" t="s">
        <v>27</v>
      </c>
      <c r="K143" s="44" t="s">
        <v>15</v>
      </c>
      <c r="L143" s="44" t="s">
        <v>1260</v>
      </c>
      <c r="M143" s="44">
        <v>33</v>
      </c>
      <c r="N143" s="44">
        <f>COUNTIF('[1]MATRICULAS EM LISTA'!$I:$I,B143)</f>
        <v>20</v>
      </c>
      <c r="O143" s="44" t="s">
        <v>26</v>
      </c>
      <c r="P143" s="44" t="s">
        <v>14</v>
      </c>
      <c r="Q143" s="44" t="s">
        <v>25</v>
      </c>
      <c r="R143" s="44" t="s">
        <v>373</v>
      </c>
      <c r="S143" s="44" t="s">
        <v>565</v>
      </c>
      <c r="T143" s="44">
        <v>20</v>
      </c>
      <c r="U143" s="44">
        <v>20</v>
      </c>
      <c r="V143" s="44" t="s">
        <v>575</v>
      </c>
      <c r="W143" s="35" t="s">
        <v>525</v>
      </c>
      <c r="X143" s="46" t="s">
        <v>3955</v>
      </c>
      <c r="Y143" s="48" t="s">
        <v>3973</v>
      </c>
      <c r="Z143" s="1"/>
      <c r="AA143" s="1"/>
      <c r="AB143" s="1"/>
    </row>
    <row r="144" spans="1:28" ht="12.75" customHeight="1" x14ac:dyDescent="0.25">
      <c r="A144" s="4" t="str">
        <f>Q144</f>
        <v>BACHARELADO EM CIÊNCIA E TECNOLOGIA</v>
      </c>
      <c r="B144" s="4" t="str">
        <f>E144</f>
        <v>DA3BCJ0204-15SA</v>
      </c>
      <c r="C144" s="20" t="str">
        <f>CONCATENATE(D144," ",G144,"-",K144," (",J144,")",IF(G144="I"," - TURMA MINISTRADA EM INGLÊS",IF(G144="P"," - TURMA COMPARTILHADA COM A PÓS-GRADUAÇÃO",IF(G144="S"," - TURMA SEMIPRESENCIAL",""))))</f>
        <v>Fenômenos Mecânicos A3-diurno (Santo André)</v>
      </c>
      <c r="D144" s="44" t="s">
        <v>1257</v>
      </c>
      <c r="E144" s="44" t="s">
        <v>2854</v>
      </c>
      <c r="F144" s="44" t="s">
        <v>1259</v>
      </c>
      <c r="G144" s="44" t="s">
        <v>18</v>
      </c>
      <c r="H144" s="44" t="s">
        <v>2850</v>
      </c>
      <c r="I144" s="44" t="s">
        <v>2855</v>
      </c>
      <c r="J144" s="44" t="s">
        <v>9</v>
      </c>
      <c r="K144" s="44" t="s">
        <v>10</v>
      </c>
      <c r="L144" s="44" t="s">
        <v>1260</v>
      </c>
      <c r="M144" s="44">
        <v>33</v>
      </c>
      <c r="N144" s="44">
        <f>COUNTIF('[1]MATRICULAS EM LISTA'!$I:$I,B144)</f>
        <v>28</v>
      </c>
      <c r="O144" s="44" t="s">
        <v>26</v>
      </c>
      <c r="P144" s="44" t="s">
        <v>14</v>
      </c>
      <c r="Q144" s="44" t="s">
        <v>25</v>
      </c>
      <c r="R144" s="44" t="s">
        <v>562</v>
      </c>
      <c r="S144" s="44" t="s">
        <v>578</v>
      </c>
      <c r="T144" s="44">
        <v>20</v>
      </c>
      <c r="U144" s="44">
        <v>20</v>
      </c>
      <c r="V144" s="44" t="s">
        <v>575</v>
      </c>
      <c r="W144" s="35" t="s">
        <v>524</v>
      </c>
      <c r="X144" s="46" t="s">
        <v>3950</v>
      </c>
      <c r="Y144" s="48" t="s">
        <v>3973</v>
      </c>
      <c r="Z144" s="1"/>
      <c r="AA144" s="1"/>
      <c r="AB144" s="1"/>
    </row>
    <row r="145" spans="1:28" ht="12.75" customHeight="1" x14ac:dyDescent="0.25">
      <c r="A145" s="4" t="str">
        <f>Q145</f>
        <v>BACHARELADO EM CIÊNCIA E TECNOLOGIA</v>
      </c>
      <c r="B145" s="4" t="str">
        <f>E145</f>
        <v>DA3BCJ0204-15SB</v>
      </c>
      <c r="C145" s="20" t="str">
        <f>CONCATENATE(D145," ",G145,"-",K145," (",J145,")",IF(G145="I"," - TURMA MINISTRADA EM INGLÊS",IF(G145="P"," - TURMA COMPARTILHADA COM A PÓS-GRADUAÇÃO",IF(G145="S"," - TURMA SEMIPRESENCIAL",""))))</f>
        <v>Fenômenos Mecânicos A3-diurno (São Bernardo do Campo)</v>
      </c>
      <c r="D145" s="44" t="s">
        <v>1257</v>
      </c>
      <c r="E145" s="44" t="s">
        <v>3356</v>
      </c>
      <c r="F145" s="44" t="s">
        <v>1259</v>
      </c>
      <c r="G145" s="44" t="s">
        <v>18</v>
      </c>
      <c r="H145" s="44" t="s">
        <v>1637</v>
      </c>
      <c r="I145" s="44" t="s">
        <v>3357</v>
      </c>
      <c r="J145" s="44" t="s">
        <v>27</v>
      </c>
      <c r="K145" s="44" t="s">
        <v>10</v>
      </c>
      <c r="L145" s="44" t="s">
        <v>1260</v>
      </c>
      <c r="M145" s="44">
        <v>33</v>
      </c>
      <c r="N145" s="44">
        <f>COUNTIF('[1]MATRICULAS EM LISTA'!$I:$I,B145)</f>
        <v>21</v>
      </c>
      <c r="O145" s="44" t="s">
        <v>26</v>
      </c>
      <c r="P145" s="44" t="s">
        <v>14</v>
      </c>
      <c r="Q145" s="44" t="s">
        <v>25</v>
      </c>
      <c r="R145" s="44" t="s">
        <v>663</v>
      </c>
      <c r="S145" s="44" t="s">
        <v>173</v>
      </c>
      <c r="T145" s="44">
        <v>20</v>
      </c>
      <c r="U145" s="44">
        <v>20</v>
      </c>
      <c r="V145" s="44" t="s">
        <v>575</v>
      </c>
      <c r="W145" s="35" t="s">
        <v>524</v>
      </c>
      <c r="X145" s="46" t="s">
        <v>3950</v>
      </c>
      <c r="Y145" s="48" t="s">
        <v>3973</v>
      </c>
      <c r="Z145" s="1"/>
      <c r="AA145" s="1"/>
      <c r="AB145" s="1"/>
    </row>
    <row r="146" spans="1:28" ht="12.75" customHeight="1" x14ac:dyDescent="0.25">
      <c r="A146" s="4" t="str">
        <f>Q146</f>
        <v>BACHARELADO EM CIÊNCIA E TECNOLOGIA</v>
      </c>
      <c r="B146" s="4" t="str">
        <f>E146</f>
        <v>NA3BCJ0204-15SA</v>
      </c>
      <c r="C146" s="20" t="str">
        <f>CONCATENATE(D146," ",G146,"-",K146," (",J146,")",IF(G146="I"," - TURMA MINISTRADA EM INGLÊS",IF(G146="P"," - TURMA COMPARTILHADA COM A PÓS-GRADUAÇÃO",IF(G146="S"," - TURMA SEMIPRESENCIAL",""))))</f>
        <v>Fenômenos Mecânicos A3-noturno (Santo André)</v>
      </c>
      <c r="D146" s="44" t="s">
        <v>1257</v>
      </c>
      <c r="E146" s="44" t="s">
        <v>1261</v>
      </c>
      <c r="F146" s="44" t="s">
        <v>1259</v>
      </c>
      <c r="G146" s="44" t="s">
        <v>18</v>
      </c>
      <c r="H146" s="44" t="s">
        <v>2872</v>
      </c>
      <c r="I146" s="44" t="s">
        <v>2876</v>
      </c>
      <c r="J146" s="44" t="s">
        <v>9</v>
      </c>
      <c r="K146" s="44" t="s">
        <v>15</v>
      </c>
      <c r="L146" s="44" t="s">
        <v>1260</v>
      </c>
      <c r="M146" s="44">
        <v>33</v>
      </c>
      <c r="N146" s="44">
        <f>COUNTIF('[1]MATRICULAS EM LISTA'!$I:$I,B146)</f>
        <v>28</v>
      </c>
      <c r="O146" s="44" t="s">
        <v>26</v>
      </c>
      <c r="P146" s="44" t="s">
        <v>14</v>
      </c>
      <c r="Q146" s="44" t="s">
        <v>25</v>
      </c>
      <c r="R146" s="44" t="s">
        <v>415</v>
      </c>
      <c r="S146" s="44" t="s">
        <v>578</v>
      </c>
      <c r="T146" s="44">
        <v>20</v>
      </c>
      <c r="U146" s="44">
        <v>20</v>
      </c>
      <c r="V146" s="44" t="s">
        <v>575</v>
      </c>
      <c r="W146" s="35" t="s">
        <v>525</v>
      </c>
      <c r="X146" s="46" t="s">
        <v>3954</v>
      </c>
      <c r="Y146" s="48" t="s">
        <v>3973</v>
      </c>
      <c r="Z146" s="1"/>
      <c r="AA146" s="1"/>
      <c r="AB146" s="1"/>
    </row>
    <row r="147" spans="1:28" ht="12.75" customHeight="1" x14ac:dyDescent="0.25">
      <c r="A147" s="4" t="str">
        <f>Q147</f>
        <v>BACHARELADO EM CIÊNCIA E TECNOLOGIA</v>
      </c>
      <c r="B147" s="4" t="str">
        <f>E147</f>
        <v>NA3BCJ0204-15SB</v>
      </c>
      <c r="C147" s="20" t="str">
        <f>CONCATENATE(D147," ",G147,"-",K147," (",J147,")",IF(G147="I"," - TURMA MINISTRADA EM INGLÊS",IF(G147="P"," - TURMA COMPARTILHADA COM A PÓS-GRADUAÇÃO",IF(G147="S"," - TURMA SEMIPRESENCIAL",""))))</f>
        <v>Fenômenos Mecânicos A3-noturno (São Bernardo do Campo)</v>
      </c>
      <c r="D147" s="44" t="s">
        <v>1257</v>
      </c>
      <c r="E147" s="44" t="s">
        <v>3384</v>
      </c>
      <c r="F147" s="44" t="s">
        <v>1259</v>
      </c>
      <c r="G147" s="44" t="s">
        <v>18</v>
      </c>
      <c r="H147" s="44" t="s">
        <v>3381</v>
      </c>
      <c r="I147" s="44" t="s">
        <v>3385</v>
      </c>
      <c r="J147" s="44" t="s">
        <v>27</v>
      </c>
      <c r="K147" s="44" t="s">
        <v>15</v>
      </c>
      <c r="L147" s="44" t="s">
        <v>1260</v>
      </c>
      <c r="M147" s="44">
        <v>33</v>
      </c>
      <c r="N147" s="44">
        <f>COUNTIF('[1]MATRICULAS EM LISTA'!$I:$I,B147)</f>
        <v>21</v>
      </c>
      <c r="O147" s="44" t="s">
        <v>26</v>
      </c>
      <c r="P147" s="44" t="s">
        <v>14</v>
      </c>
      <c r="Q147" s="44" t="s">
        <v>25</v>
      </c>
      <c r="R147" s="44" t="s">
        <v>373</v>
      </c>
      <c r="S147" s="44" t="s">
        <v>660</v>
      </c>
      <c r="T147" s="44">
        <v>20</v>
      </c>
      <c r="U147" s="44">
        <v>20</v>
      </c>
      <c r="V147" s="44" t="s">
        <v>575</v>
      </c>
      <c r="W147" s="35" t="s">
        <v>525</v>
      </c>
      <c r="X147" s="46" t="s">
        <v>3955</v>
      </c>
      <c r="Y147" s="48" t="s">
        <v>3973</v>
      </c>
      <c r="Z147" s="1"/>
      <c r="AA147" s="1"/>
      <c r="AB147" s="1"/>
    </row>
    <row r="148" spans="1:28" ht="12.75" customHeight="1" x14ac:dyDescent="0.25">
      <c r="A148" s="4" t="str">
        <f>Q148</f>
        <v>BACHARELADO EM CIÊNCIA E TECNOLOGIA</v>
      </c>
      <c r="B148" s="4" t="str">
        <f>E148</f>
        <v>DA4BCJ0204-15SA</v>
      </c>
      <c r="C148" s="20" t="str">
        <f>CONCATENATE(D148," ",G148,"-",K148," (",J148,")",IF(G148="I"," - TURMA MINISTRADA EM INGLÊS",IF(G148="P"," - TURMA COMPARTILHADA COM A PÓS-GRADUAÇÃO",IF(G148="S"," - TURMA SEMIPRESENCIAL",""))))</f>
        <v>Fenômenos Mecânicos A4-diurno (Santo André)</v>
      </c>
      <c r="D148" s="44" t="s">
        <v>1257</v>
      </c>
      <c r="E148" s="44" t="s">
        <v>1258</v>
      </c>
      <c r="F148" s="44" t="s">
        <v>1259</v>
      </c>
      <c r="G148" s="44" t="s">
        <v>19</v>
      </c>
      <c r="H148" s="44" t="s">
        <v>2850</v>
      </c>
      <c r="I148" s="44" t="s">
        <v>2856</v>
      </c>
      <c r="J148" s="44" t="s">
        <v>9</v>
      </c>
      <c r="K148" s="44" t="s">
        <v>10</v>
      </c>
      <c r="L148" s="44" t="s">
        <v>1260</v>
      </c>
      <c r="M148" s="44">
        <v>33</v>
      </c>
      <c r="N148" s="44">
        <f>COUNTIF('[1]MATRICULAS EM LISTA'!$I:$I,B148)</f>
        <v>28</v>
      </c>
      <c r="O148" s="44" t="s">
        <v>26</v>
      </c>
      <c r="P148" s="44" t="s">
        <v>14</v>
      </c>
      <c r="Q148" s="44" t="s">
        <v>25</v>
      </c>
      <c r="R148" s="44" t="s">
        <v>408</v>
      </c>
      <c r="S148" s="44" t="s">
        <v>578</v>
      </c>
      <c r="T148" s="44">
        <v>20</v>
      </c>
      <c r="U148" s="44">
        <v>20</v>
      </c>
      <c r="V148" s="44" t="s">
        <v>575</v>
      </c>
      <c r="W148" s="35" t="s">
        <v>524</v>
      </c>
      <c r="X148" s="46" t="s">
        <v>3950</v>
      </c>
      <c r="Y148" s="48" t="s">
        <v>3973</v>
      </c>
      <c r="Z148" s="1"/>
      <c r="AA148" s="1"/>
      <c r="AB148" s="1"/>
    </row>
    <row r="149" spans="1:28" ht="12.75" customHeight="1" x14ac:dyDescent="0.25">
      <c r="A149" s="4" t="str">
        <f>Q149</f>
        <v>BACHARELADO EM CIÊNCIA E TECNOLOGIA</v>
      </c>
      <c r="B149" s="4" t="str">
        <f>E149</f>
        <v>DA4BCJ0204-15SB</v>
      </c>
      <c r="C149" s="20" t="str">
        <f>CONCATENATE(D149," ",G149,"-",K149," (",J149,")",IF(G149="I"," - TURMA MINISTRADA EM INGLÊS",IF(G149="P"," - TURMA COMPARTILHADA COM A PÓS-GRADUAÇÃO",IF(G149="S"," - TURMA SEMIPRESENCIAL",""))))</f>
        <v>Fenômenos Mecânicos A4-diurno (São Bernardo do Campo)</v>
      </c>
      <c r="D149" s="44" t="s">
        <v>1257</v>
      </c>
      <c r="E149" s="44" t="s">
        <v>3358</v>
      </c>
      <c r="F149" s="44" t="s">
        <v>1259</v>
      </c>
      <c r="G149" s="44" t="s">
        <v>19</v>
      </c>
      <c r="H149" s="44" t="s">
        <v>1637</v>
      </c>
      <c r="I149" s="44" t="s">
        <v>3359</v>
      </c>
      <c r="J149" s="44" t="s">
        <v>27</v>
      </c>
      <c r="K149" s="44" t="s">
        <v>10</v>
      </c>
      <c r="L149" s="44" t="s">
        <v>1260</v>
      </c>
      <c r="M149" s="44">
        <v>33</v>
      </c>
      <c r="N149" s="44">
        <f>COUNTIF('[1]MATRICULAS EM LISTA'!$I:$I,B149)</f>
        <v>21</v>
      </c>
      <c r="O149" s="44" t="s">
        <v>26</v>
      </c>
      <c r="P149" s="44" t="s">
        <v>14</v>
      </c>
      <c r="Q149" s="44" t="s">
        <v>25</v>
      </c>
      <c r="R149" s="44" t="s">
        <v>3360</v>
      </c>
      <c r="S149" s="44" t="s">
        <v>173</v>
      </c>
      <c r="T149" s="44">
        <v>20</v>
      </c>
      <c r="U149" s="44">
        <v>20</v>
      </c>
      <c r="V149" s="44" t="s">
        <v>575</v>
      </c>
      <c r="W149" s="35" t="s">
        <v>524</v>
      </c>
      <c r="X149" s="46" t="s">
        <v>3951</v>
      </c>
      <c r="Y149" s="48" t="s">
        <v>3973</v>
      </c>
      <c r="Z149" s="1"/>
      <c r="AA149" s="1"/>
      <c r="AB149" s="1"/>
    </row>
    <row r="150" spans="1:28" ht="12.75" customHeight="1" x14ac:dyDescent="0.25">
      <c r="A150" s="4" t="str">
        <f>Q150</f>
        <v>BACHARELADO EM CIÊNCIA E TECNOLOGIA</v>
      </c>
      <c r="B150" s="4" t="str">
        <f>E150</f>
        <v>NA4BCJ0204-15SA</v>
      </c>
      <c r="C150" s="20" t="str">
        <f>CONCATENATE(D150," ",G150,"-",K150," (",J150,")",IF(G150="I"," - TURMA MINISTRADA EM INGLÊS",IF(G150="P"," - TURMA COMPARTILHADA COM A PÓS-GRADUAÇÃO",IF(G150="S"," - TURMA SEMIPRESENCIAL",""))))</f>
        <v>Fenômenos Mecânicos A4-noturno (Santo André)</v>
      </c>
      <c r="D150" s="44" t="s">
        <v>1257</v>
      </c>
      <c r="E150" s="44" t="s">
        <v>1290</v>
      </c>
      <c r="F150" s="44" t="s">
        <v>1259</v>
      </c>
      <c r="G150" s="44" t="s">
        <v>19</v>
      </c>
      <c r="H150" s="44" t="s">
        <v>2872</v>
      </c>
      <c r="I150" s="44" t="s">
        <v>2877</v>
      </c>
      <c r="J150" s="44" t="s">
        <v>9</v>
      </c>
      <c r="K150" s="44" t="s">
        <v>15</v>
      </c>
      <c r="L150" s="44" t="s">
        <v>1260</v>
      </c>
      <c r="M150" s="44">
        <v>33</v>
      </c>
      <c r="N150" s="44">
        <f>COUNTIF('[1]MATRICULAS EM LISTA'!$I:$I,B150)</f>
        <v>27</v>
      </c>
      <c r="O150" s="44" t="s">
        <v>26</v>
      </c>
      <c r="P150" s="44" t="s">
        <v>14</v>
      </c>
      <c r="Q150" s="44" t="s">
        <v>25</v>
      </c>
      <c r="R150" s="44" t="s">
        <v>1509</v>
      </c>
      <c r="S150" s="44" t="s">
        <v>412</v>
      </c>
      <c r="T150" s="44">
        <v>20</v>
      </c>
      <c r="U150" s="44">
        <v>20</v>
      </c>
      <c r="V150" s="44" t="s">
        <v>575</v>
      </c>
      <c r="W150" s="35" t="s">
        <v>525</v>
      </c>
      <c r="X150" s="46" t="s">
        <v>3954</v>
      </c>
      <c r="Y150" s="48" t="s">
        <v>3973</v>
      </c>
      <c r="Z150" s="1"/>
      <c r="AA150" s="1"/>
      <c r="AB150" s="1"/>
    </row>
    <row r="151" spans="1:28" ht="12.75" customHeight="1" x14ac:dyDescent="0.25">
      <c r="A151" s="4" t="str">
        <f>Q151</f>
        <v>BACHARELADO EM CIÊNCIA E TECNOLOGIA</v>
      </c>
      <c r="B151" s="4" t="str">
        <f>E151</f>
        <v>NA4BCJ0204-15SB</v>
      </c>
      <c r="C151" s="20" t="str">
        <f>CONCATENATE(D151," ",G151,"-",K151," (",J151,")",IF(G151="I"," - TURMA MINISTRADA EM INGLÊS",IF(G151="P"," - TURMA COMPARTILHADA COM A PÓS-GRADUAÇÃO",IF(G151="S"," - TURMA SEMIPRESENCIAL",""))))</f>
        <v>Fenômenos Mecânicos A4-noturno (São Bernardo do Campo)</v>
      </c>
      <c r="D151" s="44" t="s">
        <v>1257</v>
      </c>
      <c r="E151" s="44" t="s">
        <v>3390</v>
      </c>
      <c r="F151" s="44" t="s">
        <v>1259</v>
      </c>
      <c r="G151" s="44" t="s">
        <v>19</v>
      </c>
      <c r="H151" s="44" t="s">
        <v>3381</v>
      </c>
      <c r="I151" s="44" t="s">
        <v>3391</v>
      </c>
      <c r="J151" s="44" t="s">
        <v>27</v>
      </c>
      <c r="K151" s="44" t="s">
        <v>15</v>
      </c>
      <c r="L151" s="44" t="s">
        <v>1260</v>
      </c>
      <c r="M151" s="44">
        <v>33</v>
      </c>
      <c r="N151" s="44">
        <f>COUNTIF('[1]MATRICULAS EM LISTA'!$I:$I,B151)</f>
        <v>21</v>
      </c>
      <c r="O151" s="44" t="s">
        <v>26</v>
      </c>
      <c r="P151" s="44" t="s">
        <v>14</v>
      </c>
      <c r="Q151" s="44" t="s">
        <v>25</v>
      </c>
      <c r="R151" s="44" t="s">
        <v>173</v>
      </c>
      <c r="S151" s="44" t="s">
        <v>173</v>
      </c>
      <c r="T151" s="44">
        <v>20</v>
      </c>
      <c r="U151" s="44">
        <v>20</v>
      </c>
      <c r="V151" s="44" t="s">
        <v>575</v>
      </c>
      <c r="W151" s="35" t="s">
        <v>525</v>
      </c>
      <c r="X151" s="46" t="s">
        <v>3954</v>
      </c>
      <c r="Y151" s="48" t="s">
        <v>3973</v>
      </c>
      <c r="Z151" s="1"/>
      <c r="AA151" s="1"/>
      <c r="AB151" s="1"/>
    </row>
    <row r="152" spans="1:28" ht="12.75" customHeight="1" x14ac:dyDescent="0.25">
      <c r="A152" s="4" t="str">
        <f>Q152</f>
        <v>BACHARELADO EM CIÊNCIA E TECNOLOGIA</v>
      </c>
      <c r="B152" s="4" t="str">
        <f>E152</f>
        <v>DA5BCJ0204-15SA</v>
      </c>
      <c r="C152" s="20" t="str">
        <f>CONCATENATE(D152," ",G152,"-",K152," (",J152,")",IF(G152="I"," - TURMA MINISTRADA EM INGLÊS",IF(G152="P"," - TURMA COMPARTILHADA COM A PÓS-GRADUAÇÃO",IF(G152="S"," - TURMA SEMIPRESENCIAL",""))))</f>
        <v>Fenômenos Mecânicos A5-diurno (Santo André)</v>
      </c>
      <c r="D152" s="44" t="s">
        <v>1257</v>
      </c>
      <c r="E152" s="44" t="s">
        <v>1288</v>
      </c>
      <c r="F152" s="44" t="s">
        <v>1259</v>
      </c>
      <c r="G152" s="44" t="s">
        <v>38</v>
      </c>
      <c r="H152" s="44" t="s">
        <v>2850</v>
      </c>
      <c r="I152" s="44" t="s">
        <v>2857</v>
      </c>
      <c r="J152" s="44" t="s">
        <v>9</v>
      </c>
      <c r="K152" s="44" t="s">
        <v>10</v>
      </c>
      <c r="L152" s="44" t="s">
        <v>1260</v>
      </c>
      <c r="M152" s="44">
        <v>33</v>
      </c>
      <c r="N152" s="44">
        <f>COUNTIF('[1]MATRICULAS EM LISTA'!$I:$I,B152)</f>
        <v>28</v>
      </c>
      <c r="O152" s="44" t="s">
        <v>26</v>
      </c>
      <c r="P152" s="44" t="s">
        <v>14</v>
      </c>
      <c r="Q152" s="44" t="s">
        <v>25</v>
      </c>
      <c r="R152" s="44" t="s">
        <v>408</v>
      </c>
      <c r="S152" s="44" t="s">
        <v>412</v>
      </c>
      <c r="T152" s="44">
        <v>20</v>
      </c>
      <c r="U152" s="44">
        <v>20</v>
      </c>
      <c r="V152" s="44" t="s">
        <v>575</v>
      </c>
      <c r="W152" s="35" t="s">
        <v>524</v>
      </c>
      <c r="X152" s="46" t="s">
        <v>3951</v>
      </c>
      <c r="Y152" s="48" t="s">
        <v>3973</v>
      </c>
      <c r="Z152" s="1"/>
      <c r="AA152" s="1"/>
      <c r="AB152" s="1"/>
    </row>
    <row r="153" spans="1:28" ht="12.75" customHeight="1" x14ac:dyDescent="0.25">
      <c r="A153" s="4" t="str">
        <f>Q153</f>
        <v>BACHARELADO EM CIÊNCIA E TECNOLOGIA</v>
      </c>
      <c r="B153" s="4" t="str">
        <f>E153</f>
        <v>DA5BCJ0204-15SB</v>
      </c>
      <c r="C153" s="20" t="str">
        <f>CONCATENATE(D153," ",G153,"-",K153," (",J153,")",IF(G153="I"," - TURMA MINISTRADA EM INGLÊS",IF(G153="P"," - TURMA COMPARTILHADA COM A PÓS-GRADUAÇÃO",IF(G153="S"," - TURMA SEMIPRESENCIAL",""))))</f>
        <v>Fenômenos Mecânicos A5-diurno (São Bernardo do Campo)</v>
      </c>
      <c r="D153" s="44" t="s">
        <v>1257</v>
      </c>
      <c r="E153" s="44" t="s">
        <v>3365</v>
      </c>
      <c r="F153" s="44" t="s">
        <v>1259</v>
      </c>
      <c r="G153" s="44" t="s">
        <v>38</v>
      </c>
      <c r="H153" s="44" t="s">
        <v>1637</v>
      </c>
      <c r="I153" s="44" t="s">
        <v>3359</v>
      </c>
      <c r="J153" s="44" t="s">
        <v>27</v>
      </c>
      <c r="K153" s="44" t="s">
        <v>10</v>
      </c>
      <c r="L153" s="44" t="s">
        <v>1260</v>
      </c>
      <c r="M153" s="44">
        <v>33</v>
      </c>
      <c r="N153" s="44">
        <f>COUNTIF('[1]MATRICULAS EM LISTA'!$I:$I,B153)</f>
        <v>20</v>
      </c>
      <c r="O153" s="44" t="s">
        <v>26</v>
      </c>
      <c r="P153" s="44" t="s">
        <v>14</v>
      </c>
      <c r="Q153" s="44" t="s">
        <v>25</v>
      </c>
      <c r="R153" s="44" t="s">
        <v>3360</v>
      </c>
      <c r="S153" s="44" t="s">
        <v>660</v>
      </c>
      <c r="T153" s="44">
        <v>20</v>
      </c>
      <c r="U153" s="44">
        <v>20</v>
      </c>
      <c r="V153" s="44" t="s">
        <v>575</v>
      </c>
      <c r="W153" s="35" t="s">
        <v>524</v>
      </c>
      <c r="X153" s="46" t="s">
        <v>3951</v>
      </c>
      <c r="Y153" s="48" t="s">
        <v>3973</v>
      </c>
      <c r="Z153" s="1"/>
      <c r="AA153" s="1"/>
      <c r="AB153" s="1"/>
    </row>
    <row r="154" spans="1:28" ht="12.75" customHeight="1" x14ac:dyDescent="0.25">
      <c r="A154" s="4" t="str">
        <f>Q154</f>
        <v>BACHARELADO EM CIÊNCIA E TECNOLOGIA</v>
      </c>
      <c r="B154" s="4" t="str">
        <f>E154</f>
        <v>NA5BCJ0204-15SA</v>
      </c>
      <c r="C154" s="20" t="str">
        <f>CONCATENATE(D154," ",G154,"-",K154," (",J154,")",IF(G154="I"," - TURMA MINISTRADA EM INGLÊS",IF(G154="P"," - TURMA COMPARTILHADA COM A PÓS-GRADUAÇÃO",IF(G154="S"," - TURMA SEMIPRESENCIAL",""))))</f>
        <v>Fenômenos Mecânicos A5-noturno (Santo André)</v>
      </c>
      <c r="D154" s="44" t="s">
        <v>1257</v>
      </c>
      <c r="E154" s="44" t="s">
        <v>2878</v>
      </c>
      <c r="F154" s="44" t="s">
        <v>1259</v>
      </c>
      <c r="G154" s="44" t="s">
        <v>38</v>
      </c>
      <c r="H154" s="44" t="s">
        <v>2872</v>
      </c>
      <c r="I154" s="44" t="s">
        <v>2879</v>
      </c>
      <c r="J154" s="44" t="s">
        <v>9</v>
      </c>
      <c r="K154" s="44" t="s">
        <v>15</v>
      </c>
      <c r="L154" s="44" t="s">
        <v>1260</v>
      </c>
      <c r="M154" s="44">
        <v>33</v>
      </c>
      <c r="N154" s="44">
        <f>COUNTIF('[1]MATRICULAS EM LISTA'!$I:$I,B154)</f>
        <v>27</v>
      </c>
      <c r="O154" s="44" t="s">
        <v>26</v>
      </c>
      <c r="P154" s="44" t="s">
        <v>14</v>
      </c>
      <c r="Q154" s="44" t="s">
        <v>25</v>
      </c>
      <c r="R154" s="44" t="s">
        <v>1509</v>
      </c>
      <c r="S154" s="44" t="s">
        <v>578</v>
      </c>
      <c r="T154" s="44">
        <v>20</v>
      </c>
      <c r="U154" s="44">
        <v>20</v>
      </c>
      <c r="V154" s="44" t="s">
        <v>575</v>
      </c>
      <c r="W154" s="35" t="s">
        <v>525</v>
      </c>
      <c r="X154" s="46" t="s">
        <v>3955</v>
      </c>
      <c r="Y154" s="48" t="s">
        <v>3973</v>
      </c>
      <c r="Z154" s="1"/>
      <c r="AA154" s="1"/>
      <c r="AB154" s="1"/>
    </row>
    <row r="155" spans="1:28" ht="12.75" customHeight="1" x14ac:dyDescent="0.25">
      <c r="A155" s="4" t="str">
        <f>Q155</f>
        <v>BACHARELADO EM CIÊNCIA E TECNOLOGIA</v>
      </c>
      <c r="B155" s="4" t="str">
        <f>E155</f>
        <v>NA5BCJ0204-15SB</v>
      </c>
      <c r="C155" s="20" t="str">
        <f>CONCATENATE(D155," ",G155,"-",K155," (",J155,")",IF(G155="I"," - TURMA MINISTRADA EM INGLÊS",IF(G155="P"," - TURMA COMPARTILHADA COM A PÓS-GRADUAÇÃO",IF(G155="S"," - TURMA SEMIPRESENCIAL",""))))</f>
        <v>Fenômenos Mecânicos A5-noturno (São Bernardo do Campo)</v>
      </c>
      <c r="D155" s="44" t="s">
        <v>1257</v>
      </c>
      <c r="E155" s="44" t="s">
        <v>3392</v>
      </c>
      <c r="F155" s="44" t="s">
        <v>1259</v>
      </c>
      <c r="G155" s="44" t="s">
        <v>38</v>
      </c>
      <c r="H155" s="44" t="s">
        <v>3381</v>
      </c>
      <c r="I155" s="44" t="s">
        <v>3393</v>
      </c>
      <c r="J155" s="44" t="s">
        <v>27</v>
      </c>
      <c r="K155" s="44" t="s">
        <v>15</v>
      </c>
      <c r="L155" s="44" t="s">
        <v>1260</v>
      </c>
      <c r="M155" s="44">
        <v>33</v>
      </c>
      <c r="N155" s="44">
        <f>COUNTIF('[1]MATRICULAS EM LISTA'!$I:$I,B155)</f>
        <v>20</v>
      </c>
      <c r="O155" s="44" t="s">
        <v>26</v>
      </c>
      <c r="P155" s="44" t="s">
        <v>14</v>
      </c>
      <c r="Q155" s="44" t="s">
        <v>25</v>
      </c>
      <c r="R155" s="44" t="s">
        <v>173</v>
      </c>
      <c r="S155" s="44" t="s">
        <v>173</v>
      </c>
      <c r="T155" s="44">
        <v>20</v>
      </c>
      <c r="U155" s="44">
        <v>20</v>
      </c>
      <c r="V155" s="44" t="s">
        <v>575</v>
      </c>
      <c r="W155" s="35" t="s">
        <v>525</v>
      </c>
      <c r="X155" s="46" t="s">
        <v>3955</v>
      </c>
      <c r="Y155" s="48" t="s">
        <v>3973</v>
      </c>
      <c r="Z155" s="1"/>
      <c r="AA155" s="1"/>
      <c r="AB155" s="1"/>
    </row>
    <row r="156" spans="1:28" ht="12.75" customHeight="1" x14ac:dyDescent="0.25">
      <c r="A156" s="4" t="str">
        <f>Q156</f>
        <v>BACHARELADO EM CIÊNCIA E TECNOLOGIA</v>
      </c>
      <c r="B156" s="4" t="str">
        <f>E156</f>
        <v>DA6BCJ0204-15SA</v>
      </c>
      <c r="C156" s="20" t="str">
        <f>CONCATENATE(D156," ",G156,"-",K156," (",J156,")",IF(G156="I"," - TURMA MINISTRADA EM INGLÊS",IF(G156="P"," - TURMA COMPARTILHADA COM A PÓS-GRADUAÇÃO",IF(G156="S"," - TURMA SEMIPRESENCIAL",""))))</f>
        <v>Fenômenos Mecânicos A6-diurno (Santo André)</v>
      </c>
      <c r="D156" s="44" t="s">
        <v>1257</v>
      </c>
      <c r="E156" s="44" t="s">
        <v>2858</v>
      </c>
      <c r="F156" s="44" t="s">
        <v>1259</v>
      </c>
      <c r="G156" s="44" t="s">
        <v>39</v>
      </c>
      <c r="H156" s="44" t="s">
        <v>2850</v>
      </c>
      <c r="I156" s="44" t="s">
        <v>2859</v>
      </c>
      <c r="J156" s="44" t="s">
        <v>9</v>
      </c>
      <c r="K156" s="44" t="s">
        <v>10</v>
      </c>
      <c r="L156" s="44" t="s">
        <v>1260</v>
      </c>
      <c r="M156" s="44">
        <v>33</v>
      </c>
      <c r="N156" s="44">
        <f>COUNTIF('[1]MATRICULAS EM LISTA'!$I:$I,B156)</f>
        <v>27</v>
      </c>
      <c r="O156" s="44" t="s">
        <v>26</v>
      </c>
      <c r="P156" s="44" t="s">
        <v>14</v>
      </c>
      <c r="Q156" s="44" t="s">
        <v>25</v>
      </c>
      <c r="R156" s="44" t="s">
        <v>408</v>
      </c>
      <c r="S156" s="44" t="s">
        <v>579</v>
      </c>
      <c r="T156" s="44">
        <v>20</v>
      </c>
      <c r="U156" s="44">
        <v>20</v>
      </c>
      <c r="V156" s="44" t="s">
        <v>575</v>
      </c>
      <c r="W156" s="35" t="s">
        <v>524</v>
      </c>
      <c r="X156" s="46" t="s">
        <v>3951</v>
      </c>
      <c r="Y156" s="48" t="s">
        <v>3973</v>
      </c>
      <c r="Z156" s="1"/>
      <c r="AA156" s="1"/>
      <c r="AB156" s="1"/>
    </row>
    <row r="157" spans="1:28" ht="12.75" customHeight="1" x14ac:dyDescent="0.25">
      <c r="A157" s="4" t="str">
        <f>Q157</f>
        <v>BACHARELADO EM CIÊNCIA E TECNOLOGIA</v>
      </c>
      <c r="B157" s="4" t="str">
        <f>E157</f>
        <v>NA6BCJ0204-15SA</v>
      </c>
      <c r="C157" s="20" t="str">
        <f>CONCATENATE(D157," ",G157,"-",K157," (",J157,")",IF(G157="I"," - TURMA MINISTRADA EM INGLÊS",IF(G157="P"," - TURMA COMPARTILHADA COM A PÓS-GRADUAÇÃO",IF(G157="S"," - TURMA SEMIPRESENCIAL",""))))</f>
        <v>Fenômenos Mecânicos A6-noturno (Santo André)</v>
      </c>
      <c r="D157" s="44" t="s">
        <v>1257</v>
      </c>
      <c r="E157" s="44" t="s">
        <v>2880</v>
      </c>
      <c r="F157" s="44" t="s">
        <v>1259</v>
      </c>
      <c r="G157" s="44" t="s">
        <v>39</v>
      </c>
      <c r="H157" s="44" t="s">
        <v>2872</v>
      </c>
      <c r="I157" s="44" t="s">
        <v>2881</v>
      </c>
      <c r="J157" s="44" t="s">
        <v>9</v>
      </c>
      <c r="K157" s="44" t="s">
        <v>15</v>
      </c>
      <c r="L157" s="44" t="s">
        <v>1260</v>
      </c>
      <c r="M157" s="44">
        <v>33</v>
      </c>
      <c r="N157" s="44">
        <f>COUNTIF('[1]MATRICULAS EM LISTA'!$I:$I,B157)</f>
        <v>27</v>
      </c>
      <c r="O157" s="44" t="s">
        <v>26</v>
      </c>
      <c r="P157" s="44" t="s">
        <v>14</v>
      </c>
      <c r="Q157" s="44" t="s">
        <v>25</v>
      </c>
      <c r="R157" s="44" t="s">
        <v>1509</v>
      </c>
      <c r="S157" s="44" t="s">
        <v>412</v>
      </c>
      <c r="T157" s="44">
        <v>20</v>
      </c>
      <c r="U157" s="44">
        <v>20</v>
      </c>
      <c r="V157" s="44" t="s">
        <v>575</v>
      </c>
      <c r="W157" s="35" t="s">
        <v>525</v>
      </c>
      <c r="X157" s="46" t="s">
        <v>3955</v>
      </c>
      <c r="Y157" s="48" t="s">
        <v>3973</v>
      </c>
      <c r="Z157" s="1"/>
      <c r="AA157" s="1"/>
      <c r="AB157" s="1"/>
    </row>
    <row r="158" spans="1:28" ht="12.75" customHeight="1" x14ac:dyDescent="0.25">
      <c r="A158" s="4" t="str">
        <f>Q158</f>
        <v>BACHARELADO EM CIÊNCIA E TECNOLOGIA</v>
      </c>
      <c r="B158" s="4" t="str">
        <f>E158</f>
        <v>DA7BCJ0204-15SA</v>
      </c>
      <c r="C158" s="20" t="str">
        <f>CONCATENATE(D158," ",G158,"-",K158," (",J158,")",IF(G158="I"," - TURMA MINISTRADA EM INGLÊS",IF(G158="P"," - TURMA COMPARTILHADA COM A PÓS-GRADUAÇÃO",IF(G158="S"," - TURMA SEMIPRESENCIAL",""))))</f>
        <v>Fenômenos Mecânicos A7-diurno (Santo André)</v>
      </c>
      <c r="D158" s="44" t="s">
        <v>1257</v>
      </c>
      <c r="E158" s="44" t="s">
        <v>3162</v>
      </c>
      <c r="F158" s="44" t="s">
        <v>1259</v>
      </c>
      <c r="G158" s="44" t="s">
        <v>50</v>
      </c>
      <c r="H158" s="44" t="s">
        <v>642</v>
      </c>
      <c r="I158" s="44" t="s">
        <v>3163</v>
      </c>
      <c r="J158" s="44" t="s">
        <v>9</v>
      </c>
      <c r="K158" s="44" t="s">
        <v>10</v>
      </c>
      <c r="L158" s="44" t="s">
        <v>1260</v>
      </c>
      <c r="M158" s="44">
        <v>33</v>
      </c>
      <c r="N158" s="44">
        <f>COUNTIF('[1]MATRICULAS EM LISTA'!$I:$I,B158)</f>
        <v>27</v>
      </c>
      <c r="O158" s="44" t="s">
        <v>26</v>
      </c>
      <c r="P158" s="44" t="s">
        <v>14</v>
      </c>
      <c r="Q158" s="44" t="s">
        <v>25</v>
      </c>
      <c r="R158" s="44" t="s">
        <v>2570</v>
      </c>
      <c r="S158" s="44" t="s">
        <v>579</v>
      </c>
      <c r="T158" s="44">
        <v>20</v>
      </c>
      <c r="U158" s="44">
        <v>20</v>
      </c>
      <c r="V158" s="44" t="s">
        <v>575</v>
      </c>
      <c r="W158" s="35" t="s">
        <v>524</v>
      </c>
      <c r="X158" s="46" t="s">
        <v>3950</v>
      </c>
      <c r="Y158" s="48" t="s">
        <v>3973</v>
      </c>
      <c r="Z158" s="1"/>
      <c r="AA158" s="1"/>
      <c r="AB158" s="1"/>
    </row>
    <row r="159" spans="1:28" ht="12.75" customHeight="1" x14ac:dyDescent="0.25">
      <c r="A159" s="4" t="str">
        <f>Q159</f>
        <v>BACHARELADO EM CIÊNCIA E TECNOLOGIA</v>
      </c>
      <c r="B159" s="4" t="str">
        <f>E159</f>
        <v>NA7BCJ0204-15SA</v>
      </c>
      <c r="C159" s="20" t="str">
        <f>CONCATENATE(D159," ",G159,"-",K159," (",J159,")",IF(G159="I"," - TURMA MINISTRADA EM INGLÊS",IF(G159="P"," - TURMA COMPARTILHADA COM A PÓS-GRADUAÇÃO",IF(G159="S"," - TURMA SEMIPRESENCIAL",""))))</f>
        <v>Fenômenos Mecânicos A7-noturno (Santo André)</v>
      </c>
      <c r="D159" s="44" t="s">
        <v>1257</v>
      </c>
      <c r="E159" s="44" t="s">
        <v>3175</v>
      </c>
      <c r="F159" s="44" t="s">
        <v>1259</v>
      </c>
      <c r="G159" s="44" t="s">
        <v>50</v>
      </c>
      <c r="H159" s="44" t="s">
        <v>657</v>
      </c>
      <c r="I159" s="44" t="s">
        <v>3176</v>
      </c>
      <c r="J159" s="44" t="s">
        <v>9</v>
      </c>
      <c r="K159" s="44" t="s">
        <v>15</v>
      </c>
      <c r="L159" s="44" t="s">
        <v>1260</v>
      </c>
      <c r="M159" s="44">
        <v>33</v>
      </c>
      <c r="N159" s="44">
        <f>COUNTIF('[1]MATRICULAS EM LISTA'!$I:$I,B159)</f>
        <v>27</v>
      </c>
      <c r="O159" s="44" t="s">
        <v>26</v>
      </c>
      <c r="P159" s="44" t="s">
        <v>14</v>
      </c>
      <c r="Q159" s="44" t="s">
        <v>25</v>
      </c>
      <c r="R159" s="44" t="s">
        <v>413</v>
      </c>
      <c r="S159" s="44" t="s">
        <v>579</v>
      </c>
      <c r="T159" s="44">
        <v>20</v>
      </c>
      <c r="U159" s="44">
        <v>20</v>
      </c>
      <c r="V159" s="44" t="s">
        <v>575</v>
      </c>
      <c r="W159" s="35" t="s">
        <v>525</v>
      </c>
      <c r="X159" s="46" t="s">
        <v>3954</v>
      </c>
      <c r="Y159" s="48" t="s">
        <v>3973</v>
      </c>
      <c r="Z159" s="1"/>
      <c r="AA159" s="1"/>
      <c r="AB159" s="1"/>
    </row>
    <row r="160" spans="1:28" ht="12.75" customHeight="1" x14ac:dyDescent="0.25">
      <c r="A160" s="4" t="str">
        <f>Q160</f>
        <v>BACHARELADO EM CIÊNCIA E TECNOLOGIA</v>
      </c>
      <c r="B160" s="4" t="str">
        <f>E160</f>
        <v>DA8BCJ0204-15SA</v>
      </c>
      <c r="C160" s="20" t="str">
        <f>CONCATENATE(D160," ",G160,"-",K160," (",J160,")",IF(G160="I"," - TURMA MINISTRADA EM INGLÊS",IF(G160="P"," - TURMA COMPARTILHADA COM A PÓS-GRADUAÇÃO",IF(G160="S"," - TURMA SEMIPRESENCIAL",""))))</f>
        <v>Fenômenos Mecânicos A8-diurno (Santo André)</v>
      </c>
      <c r="D160" s="44" t="s">
        <v>1257</v>
      </c>
      <c r="E160" s="44" t="s">
        <v>3164</v>
      </c>
      <c r="F160" s="44" t="s">
        <v>1259</v>
      </c>
      <c r="G160" s="44" t="s">
        <v>51</v>
      </c>
      <c r="H160" s="44" t="s">
        <v>642</v>
      </c>
      <c r="I160" s="44" t="s">
        <v>3165</v>
      </c>
      <c r="J160" s="44" t="s">
        <v>9</v>
      </c>
      <c r="K160" s="44" t="s">
        <v>10</v>
      </c>
      <c r="L160" s="44" t="s">
        <v>1260</v>
      </c>
      <c r="M160" s="44">
        <v>33</v>
      </c>
      <c r="N160" s="44">
        <f>COUNTIF('[1]MATRICULAS EM LISTA'!$I:$I,B160)</f>
        <v>27</v>
      </c>
      <c r="O160" s="44" t="s">
        <v>26</v>
      </c>
      <c r="P160" s="44" t="s">
        <v>14</v>
      </c>
      <c r="Q160" s="44" t="s">
        <v>25</v>
      </c>
      <c r="R160" s="44" t="s">
        <v>2570</v>
      </c>
      <c r="S160" s="44" t="s">
        <v>1420</v>
      </c>
      <c r="T160" s="44">
        <v>20</v>
      </c>
      <c r="U160" s="44">
        <v>20</v>
      </c>
      <c r="V160" s="44" t="s">
        <v>575</v>
      </c>
      <c r="W160" s="35" t="s">
        <v>524</v>
      </c>
      <c r="X160" s="46" t="s">
        <v>3951</v>
      </c>
      <c r="Y160" s="48" t="s">
        <v>3973</v>
      </c>
      <c r="Z160" s="1"/>
      <c r="AA160" s="1"/>
      <c r="AB160" s="1"/>
    </row>
    <row r="161" spans="1:28" ht="12.75" customHeight="1" x14ac:dyDescent="0.25">
      <c r="A161" s="4" t="str">
        <f>Q161</f>
        <v>BACHARELADO EM CIÊNCIA E TECNOLOGIA</v>
      </c>
      <c r="B161" s="4" t="str">
        <f>E161</f>
        <v>NA8BCJ0204-15SA</v>
      </c>
      <c r="C161" s="20" t="str">
        <f>CONCATENATE(D161," ",G161,"-",K161," (",J161,")",IF(G161="I"," - TURMA MINISTRADA EM INGLÊS",IF(G161="P"," - TURMA COMPARTILHADA COM A PÓS-GRADUAÇÃO",IF(G161="S"," - TURMA SEMIPRESENCIAL",""))))</f>
        <v>Fenômenos Mecânicos A8-noturno (Santo André)</v>
      </c>
      <c r="D161" s="44" t="s">
        <v>1257</v>
      </c>
      <c r="E161" s="44" t="s">
        <v>3177</v>
      </c>
      <c r="F161" s="44" t="s">
        <v>1259</v>
      </c>
      <c r="G161" s="44" t="s">
        <v>51</v>
      </c>
      <c r="H161" s="44" t="s">
        <v>657</v>
      </c>
      <c r="I161" s="44" t="s">
        <v>3178</v>
      </c>
      <c r="J161" s="44" t="s">
        <v>9</v>
      </c>
      <c r="K161" s="44" t="s">
        <v>15</v>
      </c>
      <c r="L161" s="44" t="s">
        <v>1260</v>
      </c>
      <c r="M161" s="44">
        <v>33</v>
      </c>
      <c r="N161" s="44">
        <f>COUNTIF('[1]MATRICULAS EM LISTA'!$I:$I,B161)</f>
        <v>27</v>
      </c>
      <c r="O161" s="44" t="s">
        <v>26</v>
      </c>
      <c r="P161" s="44" t="s">
        <v>14</v>
      </c>
      <c r="Q161" s="44" t="s">
        <v>25</v>
      </c>
      <c r="R161" s="44" t="s">
        <v>413</v>
      </c>
      <c r="S161" s="44" t="s">
        <v>579</v>
      </c>
      <c r="T161" s="44">
        <v>20</v>
      </c>
      <c r="U161" s="44">
        <v>20</v>
      </c>
      <c r="V161" s="44" t="s">
        <v>575</v>
      </c>
      <c r="W161" s="35" t="s">
        <v>525</v>
      </c>
      <c r="X161" s="46" t="s">
        <v>3955</v>
      </c>
      <c r="Y161" s="48" t="s">
        <v>3973</v>
      </c>
      <c r="Z161" s="1"/>
      <c r="AA161" s="1"/>
      <c r="AB161" s="1"/>
    </row>
    <row r="162" spans="1:28" ht="12.75" customHeight="1" x14ac:dyDescent="0.25">
      <c r="A162" s="4" t="str">
        <f>Q162</f>
        <v>BACHARELADO EM CIÊNCIA E TECNOLOGIA</v>
      </c>
      <c r="B162" s="4" t="str">
        <f>E162</f>
        <v>DA9BCJ0204-15SA</v>
      </c>
      <c r="C162" s="20" t="str">
        <f>CONCATENATE(D162," ",G162,"-",K162," (",J162,")",IF(G162="I"," - TURMA MINISTRADA EM INGLÊS",IF(G162="P"," - TURMA COMPARTILHADA COM A PÓS-GRADUAÇÃO",IF(G162="S"," - TURMA SEMIPRESENCIAL",""))))</f>
        <v>Fenômenos Mecânicos A9-diurno (Santo André)</v>
      </c>
      <c r="D162" s="44" t="s">
        <v>1257</v>
      </c>
      <c r="E162" s="44" t="s">
        <v>3166</v>
      </c>
      <c r="F162" s="44" t="s">
        <v>1259</v>
      </c>
      <c r="G162" s="44" t="s">
        <v>52</v>
      </c>
      <c r="H162" s="44" t="s">
        <v>642</v>
      </c>
      <c r="I162" s="44" t="s">
        <v>3167</v>
      </c>
      <c r="J162" s="44" t="s">
        <v>9</v>
      </c>
      <c r="K162" s="44" t="s">
        <v>10</v>
      </c>
      <c r="L162" s="44" t="s">
        <v>1260</v>
      </c>
      <c r="M162" s="44">
        <v>33</v>
      </c>
      <c r="N162" s="44">
        <f>COUNTIF('[1]MATRICULAS EM LISTA'!$I:$I,B162)</f>
        <v>26</v>
      </c>
      <c r="O162" s="44" t="s">
        <v>26</v>
      </c>
      <c r="P162" s="44" t="s">
        <v>14</v>
      </c>
      <c r="Q162" s="44" t="s">
        <v>25</v>
      </c>
      <c r="R162" s="44" t="s">
        <v>2570</v>
      </c>
      <c r="S162" s="44" t="s">
        <v>412</v>
      </c>
      <c r="T162" s="44">
        <v>20</v>
      </c>
      <c r="U162" s="44">
        <v>20</v>
      </c>
      <c r="V162" s="44" t="s">
        <v>575</v>
      </c>
      <c r="W162" s="35" t="s">
        <v>524</v>
      </c>
      <c r="X162" s="46" t="s">
        <v>3950</v>
      </c>
      <c r="Y162" s="48" t="s">
        <v>3973</v>
      </c>
      <c r="Z162" s="1"/>
      <c r="AA162" s="1"/>
      <c r="AB162" s="1"/>
    </row>
    <row r="163" spans="1:28" ht="12.75" customHeight="1" x14ac:dyDescent="0.25">
      <c r="A163" s="4" t="str">
        <f>Q163</f>
        <v>BACHARELADO EM CIÊNCIA E TECNOLOGIA</v>
      </c>
      <c r="B163" s="4" t="str">
        <f>E163</f>
        <v>NA9BCJ0204-15SA</v>
      </c>
      <c r="C163" s="20" t="str">
        <f>CONCATENATE(D163," ",G163,"-",K163," (",J163,")",IF(G163="I"," - TURMA MINISTRADA EM INGLÊS",IF(G163="P"," - TURMA COMPARTILHADA COM A PÓS-GRADUAÇÃO",IF(G163="S"," - TURMA SEMIPRESENCIAL",""))))</f>
        <v>Fenômenos Mecânicos A9-noturno (Santo André)</v>
      </c>
      <c r="D163" s="44" t="s">
        <v>1257</v>
      </c>
      <c r="E163" s="44" t="s">
        <v>3179</v>
      </c>
      <c r="F163" s="44" t="s">
        <v>1259</v>
      </c>
      <c r="G163" s="44" t="s">
        <v>52</v>
      </c>
      <c r="H163" s="44" t="s">
        <v>657</v>
      </c>
      <c r="I163" s="44" t="s">
        <v>3180</v>
      </c>
      <c r="J163" s="44" t="s">
        <v>9</v>
      </c>
      <c r="K163" s="44" t="s">
        <v>15</v>
      </c>
      <c r="L163" s="44" t="s">
        <v>1260</v>
      </c>
      <c r="M163" s="44">
        <v>33</v>
      </c>
      <c r="N163" s="44">
        <f>COUNTIF('[1]MATRICULAS EM LISTA'!$I:$I,B163)</f>
        <v>28</v>
      </c>
      <c r="O163" s="44" t="s">
        <v>26</v>
      </c>
      <c r="P163" s="44" t="s">
        <v>14</v>
      </c>
      <c r="Q163" s="44" t="s">
        <v>25</v>
      </c>
      <c r="R163" s="44" t="s">
        <v>413</v>
      </c>
      <c r="S163" s="44" t="s">
        <v>1420</v>
      </c>
      <c r="T163" s="44">
        <v>20</v>
      </c>
      <c r="U163" s="44">
        <v>20</v>
      </c>
      <c r="V163" s="44" t="s">
        <v>575</v>
      </c>
      <c r="W163" s="35" t="s">
        <v>525</v>
      </c>
      <c r="X163" s="46" t="s">
        <v>3955</v>
      </c>
      <c r="Y163" s="48" t="s">
        <v>3973</v>
      </c>
      <c r="Z163" s="1"/>
      <c r="AA163" s="1"/>
      <c r="AB163" s="1"/>
    </row>
    <row r="164" spans="1:28" ht="12.75" customHeight="1" x14ac:dyDescent="0.25">
      <c r="A164" s="4" t="str">
        <f>Q164</f>
        <v>BACHARELADO EM CIÊNCIA E TECNOLOGIA</v>
      </c>
      <c r="B164" s="4" t="str">
        <f>E164</f>
        <v>DB1BCJ0204-15SA</v>
      </c>
      <c r="C164" s="20" t="str">
        <f>CONCATENATE(D164," ",G164,"-",K164," (",J164,")",IF(G164="I"," - TURMA MINISTRADA EM INGLÊS",IF(G164="P"," - TURMA COMPARTILHADA COM A PÓS-GRADUAÇÃO",IF(G164="S"," - TURMA SEMIPRESENCIAL",""))))</f>
        <v>Fenômenos Mecânicos B1-diurno (Santo André)</v>
      </c>
      <c r="D164" s="44" t="s">
        <v>1257</v>
      </c>
      <c r="E164" s="44" t="s">
        <v>2860</v>
      </c>
      <c r="F164" s="44" t="s">
        <v>1259</v>
      </c>
      <c r="G164" s="44" t="s">
        <v>22</v>
      </c>
      <c r="H164" s="44" t="s">
        <v>2861</v>
      </c>
      <c r="I164" s="44" t="s">
        <v>2862</v>
      </c>
      <c r="J164" s="44" t="s">
        <v>9</v>
      </c>
      <c r="K164" s="44" t="s">
        <v>10</v>
      </c>
      <c r="L164" s="44" t="s">
        <v>1260</v>
      </c>
      <c r="M164" s="44">
        <v>33</v>
      </c>
      <c r="N164" s="44">
        <f>COUNTIF('[1]MATRICULAS EM LISTA'!$I:$I,B164)</f>
        <v>29</v>
      </c>
      <c r="O164" s="44" t="s">
        <v>26</v>
      </c>
      <c r="P164" s="44" t="s">
        <v>14</v>
      </c>
      <c r="Q164" s="44" t="s">
        <v>25</v>
      </c>
      <c r="R164" s="44" t="s">
        <v>412</v>
      </c>
      <c r="S164" s="44" t="s">
        <v>1320</v>
      </c>
      <c r="T164" s="44">
        <v>20</v>
      </c>
      <c r="U164" s="44">
        <v>20</v>
      </c>
      <c r="V164" s="44" t="s">
        <v>575</v>
      </c>
      <c r="W164" s="35" t="s">
        <v>517</v>
      </c>
      <c r="X164" s="46" t="s">
        <v>3952</v>
      </c>
      <c r="Y164" s="48" t="s">
        <v>3973</v>
      </c>
      <c r="Z164" s="1"/>
      <c r="AA164" s="1"/>
      <c r="AB164" s="1"/>
    </row>
    <row r="165" spans="1:28" ht="12.75" customHeight="1" x14ac:dyDescent="0.25">
      <c r="A165" s="4" t="str">
        <f>Q165</f>
        <v>BACHARELADO EM CIÊNCIA E TECNOLOGIA</v>
      </c>
      <c r="B165" s="4" t="str">
        <f>E165</f>
        <v>DB1BCJ0204-15SB</v>
      </c>
      <c r="C165" s="20" t="str">
        <f>CONCATENATE(D165," ",G165,"-",K165," (",J165,")",IF(G165="I"," - TURMA MINISTRADA EM INGLÊS",IF(G165="P"," - TURMA COMPARTILHADA COM A PÓS-GRADUAÇÃO",IF(G165="S"," - TURMA SEMIPRESENCIAL",""))))</f>
        <v>Fenômenos Mecânicos B1-diurno (São Bernardo do Campo)</v>
      </c>
      <c r="D165" s="44" t="s">
        <v>1257</v>
      </c>
      <c r="E165" s="44" t="s">
        <v>1279</v>
      </c>
      <c r="F165" s="44" t="s">
        <v>1259</v>
      </c>
      <c r="G165" s="44" t="s">
        <v>22</v>
      </c>
      <c r="H165" s="44" t="s">
        <v>2843</v>
      </c>
      <c r="I165" s="44" t="s">
        <v>3366</v>
      </c>
      <c r="J165" s="44" t="s">
        <v>27</v>
      </c>
      <c r="K165" s="44" t="s">
        <v>10</v>
      </c>
      <c r="L165" s="44" t="s">
        <v>1260</v>
      </c>
      <c r="M165" s="44">
        <v>33</v>
      </c>
      <c r="N165" s="44">
        <f>COUNTIF('[1]MATRICULAS EM LISTA'!$I:$I,B165)</f>
        <v>21</v>
      </c>
      <c r="O165" s="44" t="s">
        <v>26</v>
      </c>
      <c r="P165" s="44" t="s">
        <v>14</v>
      </c>
      <c r="Q165" s="44" t="s">
        <v>25</v>
      </c>
      <c r="R165" s="44" t="s">
        <v>3360</v>
      </c>
      <c r="S165" s="44" t="s">
        <v>565</v>
      </c>
      <c r="T165" s="44">
        <v>20</v>
      </c>
      <c r="U165" s="44">
        <v>20</v>
      </c>
      <c r="V165" s="44" t="s">
        <v>575</v>
      </c>
      <c r="W165" s="35" t="s">
        <v>517</v>
      </c>
      <c r="X165" s="46" t="s">
        <v>3952</v>
      </c>
      <c r="Y165" s="48" t="s">
        <v>3973</v>
      </c>
      <c r="Z165" s="1"/>
      <c r="AA165" s="1"/>
      <c r="AB165" s="1"/>
    </row>
    <row r="166" spans="1:28" ht="12.75" customHeight="1" x14ac:dyDescent="0.25">
      <c r="A166" s="4" t="str">
        <f>Q166</f>
        <v>BACHARELADO EM CIÊNCIA E TECNOLOGIA</v>
      </c>
      <c r="B166" s="4" t="str">
        <f>E166</f>
        <v>NB1BCJ0204-15SA</v>
      </c>
      <c r="C166" s="20" t="str">
        <f>CONCATENATE(D166," ",G166,"-",K166," (",J166,")",IF(G166="I"," - TURMA MINISTRADA EM INGLÊS",IF(G166="P"," - TURMA COMPARTILHADA COM A PÓS-GRADUAÇÃO",IF(G166="S"," - TURMA SEMIPRESENCIAL",""))))</f>
        <v>Fenômenos Mecânicos B1-noturno (Santo André)</v>
      </c>
      <c r="D166" s="44" t="s">
        <v>1257</v>
      </c>
      <c r="E166" s="44" t="s">
        <v>2882</v>
      </c>
      <c r="F166" s="44" t="s">
        <v>1259</v>
      </c>
      <c r="G166" s="44" t="s">
        <v>22</v>
      </c>
      <c r="H166" s="44" t="s">
        <v>2883</v>
      </c>
      <c r="I166" s="44" t="s">
        <v>2884</v>
      </c>
      <c r="J166" s="44" t="s">
        <v>9</v>
      </c>
      <c r="K166" s="44" t="s">
        <v>15</v>
      </c>
      <c r="L166" s="44" t="s">
        <v>1260</v>
      </c>
      <c r="M166" s="44">
        <v>33</v>
      </c>
      <c r="N166" s="44">
        <f>COUNTIF('[1]MATRICULAS EM LISTA'!$I:$I,B166)</f>
        <v>28</v>
      </c>
      <c r="O166" s="44" t="s">
        <v>26</v>
      </c>
      <c r="P166" s="44" t="s">
        <v>14</v>
      </c>
      <c r="Q166" s="44" t="s">
        <v>25</v>
      </c>
      <c r="R166" s="44" t="s">
        <v>664</v>
      </c>
      <c r="S166" s="44" t="s">
        <v>1320</v>
      </c>
      <c r="T166" s="44">
        <v>20</v>
      </c>
      <c r="U166" s="44">
        <v>20</v>
      </c>
      <c r="V166" s="44" t="s">
        <v>575</v>
      </c>
      <c r="W166" s="35" t="s">
        <v>512</v>
      </c>
      <c r="X166" s="46" t="s">
        <v>3956</v>
      </c>
      <c r="Y166" s="48" t="s">
        <v>3973</v>
      </c>
      <c r="Z166" s="1"/>
      <c r="AA166" s="1"/>
      <c r="AB166" s="1"/>
    </row>
    <row r="167" spans="1:28" ht="12.75" customHeight="1" x14ac:dyDescent="0.25">
      <c r="A167" s="4" t="str">
        <f>Q167</f>
        <v>BACHARELADO EM CIÊNCIA E TECNOLOGIA</v>
      </c>
      <c r="B167" s="4" t="str">
        <f>E167</f>
        <v>NB1BCJ0204-15SB</v>
      </c>
      <c r="C167" s="20" t="str">
        <f>CONCATENATE(D167," ",G167,"-",K167," (",J167,")",IF(G167="I"," - TURMA MINISTRADA EM INGLÊS",IF(G167="P"," - TURMA COMPARTILHADA COM A PÓS-GRADUAÇÃO",IF(G167="S"," - TURMA SEMIPRESENCIAL",""))))</f>
        <v>Fenômenos Mecânicos B1-noturno (São Bernardo do Campo)</v>
      </c>
      <c r="D167" s="44" t="s">
        <v>1257</v>
      </c>
      <c r="E167" s="44" t="s">
        <v>1285</v>
      </c>
      <c r="F167" s="44" t="s">
        <v>1259</v>
      </c>
      <c r="G167" s="44" t="s">
        <v>22</v>
      </c>
      <c r="H167" s="44" t="s">
        <v>3394</v>
      </c>
      <c r="I167" s="44" t="s">
        <v>3395</v>
      </c>
      <c r="J167" s="44" t="s">
        <v>27</v>
      </c>
      <c r="K167" s="44" t="s">
        <v>15</v>
      </c>
      <c r="L167" s="44" t="s">
        <v>1260</v>
      </c>
      <c r="M167" s="44">
        <v>33</v>
      </c>
      <c r="N167" s="44">
        <f>COUNTIF('[1]MATRICULAS EM LISTA'!$I:$I,B167)</f>
        <v>20</v>
      </c>
      <c r="O167" s="44" t="s">
        <v>26</v>
      </c>
      <c r="P167" s="44" t="s">
        <v>14</v>
      </c>
      <c r="Q167" s="44" t="s">
        <v>25</v>
      </c>
      <c r="R167" s="44" t="s">
        <v>1303</v>
      </c>
      <c r="S167" s="44" t="s">
        <v>565</v>
      </c>
      <c r="T167" s="44">
        <v>20</v>
      </c>
      <c r="U167" s="44">
        <v>20</v>
      </c>
      <c r="V167" s="44" t="s">
        <v>575</v>
      </c>
      <c r="W167" s="35" t="s">
        <v>512</v>
      </c>
      <c r="X167" s="46" t="s">
        <v>3956</v>
      </c>
      <c r="Y167" s="48" t="s">
        <v>3973</v>
      </c>
      <c r="Z167" s="1"/>
      <c r="AA167" s="1"/>
      <c r="AB167" s="1"/>
    </row>
    <row r="168" spans="1:28" ht="12.75" customHeight="1" x14ac:dyDescent="0.25">
      <c r="A168" s="4" t="str">
        <f>Q168</f>
        <v>BACHARELADO EM CIÊNCIA E TECNOLOGIA</v>
      </c>
      <c r="B168" s="4" t="str">
        <f>E168</f>
        <v>DB2BCJ0204-15SA</v>
      </c>
      <c r="C168" s="20" t="str">
        <f>CONCATENATE(D168," ",G168,"-",K168," (",J168,")",IF(G168="I"," - TURMA MINISTRADA EM INGLÊS",IF(G168="P"," - TURMA COMPARTILHADA COM A PÓS-GRADUAÇÃO",IF(G168="S"," - TURMA SEMIPRESENCIAL",""))))</f>
        <v>Fenômenos Mecânicos B2-diurno (Santo André)</v>
      </c>
      <c r="D168" s="44" t="s">
        <v>1257</v>
      </c>
      <c r="E168" s="44" t="s">
        <v>2863</v>
      </c>
      <c r="F168" s="44" t="s">
        <v>1259</v>
      </c>
      <c r="G168" s="44" t="s">
        <v>23</v>
      </c>
      <c r="H168" s="44" t="s">
        <v>2861</v>
      </c>
      <c r="I168" s="44" t="s">
        <v>2864</v>
      </c>
      <c r="J168" s="44" t="s">
        <v>9</v>
      </c>
      <c r="K168" s="44" t="s">
        <v>10</v>
      </c>
      <c r="L168" s="44" t="s">
        <v>1260</v>
      </c>
      <c r="M168" s="44">
        <v>33</v>
      </c>
      <c r="N168" s="44">
        <f>COUNTIF('[1]MATRICULAS EM LISTA'!$I:$I,B168)</f>
        <v>27</v>
      </c>
      <c r="O168" s="44" t="s">
        <v>26</v>
      </c>
      <c r="P168" s="44" t="s">
        <v>14</v>
      </c>
      <c r="Q168" s="44" t="s">
        <v>25</v>
      </c>
      <c r="R168" s="44" t="s">
        <v>412</v>
      </c>
      <c r="S168" s="44" t="s">
        <v>1320</v>
      </c>
      <c r="T168" s="44">
        <v>20</v>
      </c>
      <c r="U168" s="44">
        <v>20</v>
      </c>
      <c r="V168" s="44" t="s">
        <v>575</v>
      </c>
      <c r="W168" s="35" t="s">
        <v>517</v>
      </c>
      <c r="X168" s="46" t="s">
        <v>3953</v>
      </c>
      <c r="Y168" s="48" t="s">
        <v>3973</v>
      </c>
      <c r="Z168" s="1"/>
      <c r="AA168" s="1"/>
      <c r="AB168" s="1"/>
    </row>
    <row r="169" spans="1:28" ht="12.75" customHeight="1" x14ac:dyDescent="0.25">
      <c r="A169" s="4" t="str">
        <f>Q169</f>
        <v>BACHARELADO EM CIÊNCIA E TECNOLOGIA</v>
      </c>
      <c r="B169" s="4" t="str">
        <f>E169</f>
        <v>DB2BCJ0204-15SB</v>
      </c>
      <c r="C169" s="20" t="str">
        <f>CONCATENATE(D169," ",G169,"-",K169," (",J169,")",IF(G169="I"," - TURMA MINISTRADA EM INGLÊS",IF(G169="P"," - TURMA COMPARTILHADA COM A PÓS-GRADUAÇÃO",IF(G169="S"," - TURMA SEMIPRESENCIAL",""))))</f>
        <v>Fenômenos Mecânicos B2-diurno (São Bernardo do Campo)</v>
      </c>
      <c r="D169" s="44" t="s">
        <v>1257</v>
      </c>
      <c r="E169" s="44" t="s">
        <v>1281</v>
      </c>
      <c r="F169" s="44" t="s">
        <v>1259</v>
      </c>
      <c r="G169" s="44" t="s">
        <v>23</v>
      </c>
      <c r="H169" s="44" t="s">
        <v>2843</v>
      </c>
      <c r="I169" s="44" t="s">
        <v>3367</v>
      </c>
      <c r="J169" s="44" t="s">
        <v>27</v>
      </c>
      <c r="K169" s="44" t="s">
        <v>10</v>
      </c>
      <c r="L169" s="44" t="s">
        <v>1260</v>
      </c>
      <c r="M169" s="44">
        <v>33</v>
      </c>
      <c r="N169" s="44">
        <f>COUNTIF('[1]MATRICULAS EM LISTA'!$I:$I,B169)</f>
        <v>20</v>
      </c>
      <c r="O169" s="44" t="s">
        <v>26</v>
      </c>
      <c r="P169" s="44" t="s">
        <v>14</v>
      </c>
      <c r="Q169" s="44" t="s">
        <v>25</v>
      </c>
      <c r="R169" s="44" t="s">
        <v>3360</v>
      </c>
      <c r="S169" s="44" t="s">
        <v>173</v>
      </c>
      <c r="T169" s="44">
        <v>20</v>
      </c>
      <c r="U169" s="44">
        <v>20</v>
      </c>
      <c r="V169" s="44" t="s">
        <v>575</v>
      </c>
      <c r="W169" s="35" t="s">
        <v>517</v>
      </c>
      <c r="X169" s="46" t="s">
        <v>3953</v>
      </c>
      <c r="Y169" s="48" t="s">
        <v>3973</v>
      </c>
      <c r="Z169" s="1"/>
      <c r="AA169" s="1"/>
      <c r="AB169" s="1"/>
    </row>
    <row r="170" spans="1:28" ht="12.75" customHeight="1" x14ac:dyDescent="0.25">
      <c r="A170" s="4" t="str">
        <f>Q170</f>
        <v>BACHARELADO EM CIÊNCIA E TECNOLOGIA</v>
      </c>
      <c r="B170" s="4" t="str">
        <f>E170</f>
        <v>NB2BCJ0204-15SA</v>
      </c>
      <c r="C170" s="20" t="str">
        <f>CONCATENATE(D170," ",G170,"-",K170," (",J170,")",IF(G170="I"," - TURMA MINISTRADA EM INGLÊS",IF(G170="P"," - TURMA COMPARTILHADA COM A PÓS-GRADUAÇÃO",IF(G170="S"," - TURMA SEMIPRESENCIAL",""))))</f>
        <v>Fenômenos Mecânicos B2-noturno (Santo André)</v>
      </c>
      <c r="D170" s="44" t="s">
        <v>1257</v>
      </c>
      <c r="E170" s="44" t="s">
        <v>2885</v>
      </c>
      <c r="F170" s="44" t="s">
        <v>1259</v>
      </c>
      <c r="G170" s="44" t="s">
        <v>23</v>
      </c>
      <c r="H170" s="44" t="s">
        <v>2883</v>
      </c>
      <c r="I170" s="44" t="s">
        <v>2886</v>
      </c>
      <c r="J170" s="44" t="s">
        <v>9</v>
      </c>
      <c r="K170" s="44" t="s">
        <v>15</v>
      </c>
      <c r="L170" s="44" t="s">
        <v>1260</v>
      </c>
      <c r="M170" s="44">
        <v>33</v>
      </c>
      <c r="N170" s="44">
        <f>COUNTIF('[1]MATRICULAS EM LISTA'!$I:$I,B170)</f>
        <v>28</v>
      </c>
      <c r="O170" s="44" t="s">
        <v>26</v>
      </c>
      <c r="P170" s="44" t="s">
        <v>14</v>
      </c>
      <c r="Q170" s="44" t="s">
        <v>25</v>
      </c>
      <c r="R170" s="44" t="s">
        <v>664</v>
      </c>
      <c r="S170" s="44" t="s">
        <v>1320</v>
      </c>
      <c r="T170" s="44">
        <v>20</v>
      </c>
      <c r="U170" s="44">
        <v>20</v>
      </c>
      <c r="V170" s="44" t="s">
        <v>575</v>
      </c>
      <c r="W170" s="35" t="s">
        <v>512</v>
      </c>
      <c r="X170" s="46" t="s">
        <v>3957</v>
      </c>
      <c r="Y170" s="48" t="s">
        <v>3973</v>
      </c>
      <c r="Z170" s="1"/>
      <c r="AA170" s="1"/>
      <c r="AB170" s="1"/>
    </row>
    <row r="171" spans="1:28" ht="12.75" customHeight="1" x14ac:dyDescent="0.25">
      <c r="A171" s="4" t="str">
        <f>Q171</f>
        <v>BACHARELADO EM CIÊNCIA E TECNOLOGIA</v>
      </c>
      <c r="B171" s="4" t="str">
        <f>E171</f>
        <v>NB2BCJ0204-15SB</v>
      </c>
      <c r="C171" s="20" t="str">
        <f>CONCATENATE(D171," ",G171,"-",K171," (",J171,")",IF(G171="I"," - TURMA MINISTRADA EM INGLÊS",IF(G171="P"," - TURMA COMPARTILHADA COM A PÓS-GRADUAÇÃO",IF(G171="S"," - TURMA SEMIPRESENCIAL",""))))</f>
        <v>Fenômenos Mecânicos B2-noturno (São Bernardo do Campo)</v>
      </c>
      <c r="D171" s="44" t="s">
        <v>1257</v>
      </c>
      <c r="E171" s="44" t="s">
        <v>1287</v>
      </c>
      <c r="F171" s="44" t="s">
        <v>1259</v>
      </c>
      <c r="G171" s="44" t="s">
        <v>23</v>
      </c>
      <c r="H171" s="44" t="s">
        <v>3394</v>
      </c>
      <c r="I171" s="44" t="s">
        <v>3397</v>
      </c>
      <c r="J171" s="44" t="s">
        <v>27</v>
      </c>
      <c r="K171" s="44" t="s">
        <v>15</v>
      </c>
      <c r="L171" s="44" t="s">
        <v>1260</v>
      </c>
      <c r="M171" s="44">
        <v>33</v>
      </c>
      <c r="N171" s="44">
        <f>COUNTIF('[1]MATRICULAS EM LISTA'!$I:$I,B171)</f>
        <v>20</v>
      </c>
      <c r="O171" s="44" t="s">
        <v>26</v>
      </c>
      <c r="P171" s="44" t="s">
        <v>14</v>
      </c>
      <c r="Q171" s="44" t="s">
        <v>25</v>
      </c>
      <c r="R171" s="44" t="s">
        <v>1303</v>
      </c>
      <c r="S171" s="44" t="s">
        <v>565</v>
      </c>
      <c r="T171" s="44">
        <v>20</v>
      </c>
      <c r="U171" s="44">
        <v>20</v>
      </c>
      <c r="V171" s="44" t="s">
        <v>575</v>
      </c>
      <c r="W171" s="35" t="s">
        <v>512</v>
      </c>
      <c r="X171" s="46" t="s">
        <v>3957</v>
      </c>
      <c r="Y171" s="48" t="s">
        <v>3973</v>
      </c>
      <c r="Z171" s="1"/>
      <c r="AA171" s="1"/>
      <c r="AB171" s="1"/>
    </row>
    <row r="172" spans="1:28" ht="12.75" customHeight="1" x14ac:dyDescent="0.25">
      <c r="A172" s="4" t="str">
        <f>Q172</f>
        <v>BACHARELADO EM CIÊNCIA E TECNOLOGIA</v>
      </c>
      <c r="B172" s="4" t="str">
        <f>E172</f>
        <v>DB3BCJ0204-15SA</v>
      </c>
      <c r="C172" s="20" t="str">
        <f>CONCATENATE(D172," ",G172,"-",K172," (",J172,")",IF(G172="I"," - TURMA MINISTRADA EM INGLÊS",IF(G172="P"," - TURMA COMPARTILHADA COM A PÓS-GRADUAÇÃO",IF(G172="S"," - TURMA SEMIPRESENCIAL",""))))</f>
        <v>Fenômenos Mecânicos B3-diurno (Santo André)</v>
      </c>
      <c r="D172" s="44" t="s">
        <v>1257</v>
      </c>
      <c r="E172" s="44" t="s">
        <v>1262</v>
      </c>
      <c r="F172" s="44" t="s">
        <v>1259</v>
      </c>
      <c r="G172" s="44" t="s">
        <v>37</v>
      </c>
      <c r="H172" s="44" t="s">
        <v>2861</v>
      </c>
      <c r="I172" s="44" t="s">
        <v>2865</v>
      </c>
      <c r="J172" s="44" t="s">
        <v>9</v>
      </c>
      <c r="K172" s="44" t="s">
        <v>10</v>
      </c>
      <c r="L172" s="44" t="s">
        <v>1260</v>
      </c>
      <c r="M172" s="44">
        <v>33</v>
      </c>
      <c r="N172" s="44">
        <f>COUNTIF('[1]MATRICULAS EM LISTA'!$I:$I,B172)</f>
        <v>26</v>
      </c>
      <c r="O172" s="44" t="s">
        <v>26</v>
      </c>
      <c r="P172" s="44" t="s">
        <v>14</v>
      </c>
      <c r="Q172" s="44" t="s">
        <v>25</v>
      </c>
      <c r="R172" s="44" t="s">
        <v>412</v>
      </c>
      <c r="S172" s="44" t="s">
        <v>578</v>
      </c>
      <c r="T172" s="44">
        <v>20</v>
      </c>
      <c r="U172" s="44">
        <v>20</v>
      </c>
      <c r="V172" s="44" t="s">
        <v>575</v>
      </c>
      <c r="W172" s="35" t="s">
        <v>517</v>
      </c>
      <c r="X172" s="46" t="s">
        <v>3952</v>
      </c>
      <c r="Y172" s="48" t="s">
        <v>3973</v>
      </c>
      <c r="Z172" s="1"/>
      <c r="AA172" s="1"/>
      <c r="AB172" s="1"/>
    </row>
    <row r="173" spans="1:28" ht="12.75" customHeight="1" x14ac:dyDescent="0.25">
      <c r="A173" s="4" t="str">
        <f>Q173</f>
        <v>BACHARELADO EM CIÊNCIA E TECNOLOGIA</v>
      </c>
      <c r="B173" s="4" t="str">
        <f>E173</f>
        <v>DB3BCJ0204-15SB</v>
      </c>
      <c r="C173" s="20" t="str">
        <f>CONCATENATE(D173," ",G173,"-",K173," (",J173,")",IF(G173="I"," - TURMA MINISTRADA EM INGLÊS",IF(G173="P"," - TURMA COMPARTILHADA COM A PÓS-GRADUAÇÃO",IF(G173="S"," - TURMA SEMIPRESENCIAL",""))))</f>
        <v>Fenômenos Mecânicos B3-diurno (São Bernardo do Campo)</v>
      </c>
      <c r="D173" s="44" t="s">
        <v>1257</v>
      </c>
      <c r="E173" s="44" t="s">
        <v>3368</v>
      </c>
      <c r="F173" s="44" t="s">
        <v>1259</v>
      </c>
      <c r="G173" s="44" t="s">
        <v>37</v>
      </c>
      <c r="H173" s="44" t="s">
        <v>2843</v>
      </c>
      <c r="I173" s="44" t="s">
        <v>3369</v>
      </c>
      <c r="J173" s="44" t="s">
        <v>27</v>
      </c>
      <c r="K173" s="44" t="s">
        <v>10</v>
      </c>
      <c r="L173" s="44" t="s">
        <v>1260</v>
      </c>
      <c r="M173" s="44">
        <v>33</v>
      </c>
      <c r="N173" s="44">
        <f>COUNTIF('[1]MATRICULAS EM LISTA'!$I:$I,B173)</f>
        <v>20</v>
      </c>
      <c r="O173" s="44" t="s">
        <v>26</v>
      </c>
      <c r="P173" s="44" t="s">
        <v>14</v>
      </c>
      <c r="Q173" s="44" t="s">
        <v>25</v>
      </c>
      <c r="R173" s="44" t="s">
        <v>3360</v>
      </c>
      <c r="S173" s="44" t="s">
        <v>565</v>
      </c>
      <c r="T173" s="44">
        <v>20</v>
      </c>
      <c r="U173" s="44">
        <v>20</v>
      </c>
      <c r="V173" s="44" t="s">
        <v>575</v>
      </c>
      <c r="W173" s="35" t="s">
        <v>517</v>
      </c>
      <c r="X173" s="46" t="s">
        <v>3952</v>
      </c>
      <c r="Y173" s="48" t="s">
        <v>3973</v>
      </c>
      <c r="Z173" s="1"/>
      <c r="AA173" s="1"/>
      <c r="AB173" s="1"/>
    </row>
    <row r="174" spans="1:28" ht="12.75" customHeight="1" x14ac:dyDescent="0.25">
      <c r="A174" s="4" t="str">
        <f>Q174</f>
        <v>BACHARELADO EM CIÊNCIA E TECNOLOGIA</v>
      </c>
      <c r="B174" s="4" t="str">
        <f>E174</f>
        <v>NB3BCJ0204-15SA</v>
      </c>
      <c r="C174" s="20" t="str">
        <f>CONCATENATE(D174," ",G174,"-",K174," (",J174,")",IF(G174="I"," - TURMA MINISTRADA EM INGLÊS",IF(G174="P"," - TURMA COMPARTILHADA COM A PÓS-GRADUAÇÃO",IF(G174="S"," - TURMA SEMIPRESENCIAL",""))))</f>
        <v>Fenômenos Mecânicos B3-noturno (Santo André)</v>
      </c>
      <c r="D174" s="44" t="s">
        <v>1257</v>
      </c>
      <c r="E174" s="44" t="s">
        <v>1263</v>
      </c>
      <c r="F174" s="44" t="s">
        <v>1259</v>
      </c>
      <c r="G174" s="44" t="s">
        <v>37</v>
      </c>
      <c r="H174" s="44" t="s">
        <v>2883</v>
      </c>
      <c r="I174" s="44" t="s">
        <v>2887</v>
      </c>
      <c r="J174" s="44" t="s">
        <v>9</v>
      </c>
      <c r="K174" s="44" t="s">
        <v>15</v>
      </c>
      <c r="L174" s="44" t="s">
        <v>1260</v>
      </c>
      <c r="M174" s="44">
        <v>33</v>
      </c>
      <c r="N174" s="44">
        <f>COUNTIF('[1]MATRICULAS EM LISTA'!$I:$I,B174)</f>
        <v>27</v>
      </c>
      <c r="O174" s="44" t="s">
        <v>26</v>
      </c>
      <c r="P174" s="44" t="s">
        <v>14</v>
      </c>
      <c r="Q174" s="44" t="s">
        <v>25</v>
      </c>
      <c r="R174" s="44" t="s">
        <v>664</v>
      </c>
      <c r="S174" s="44" t="s">
        <v>578</v>
      </c>
      <c r="T174" s="44">
        <v>20</v>
      </c>
      <c r="U174" s="44">
        <v>20</v>
      </c>
      <c r="V174" s="44" t="s">
        <v>575</v>
      </c>
      <c r="W174" s="35" t="s">
        <v>512</v>
      </c>
      <c r="X174" s="46" t="s">
        <v>3956</v>
      </c>
      <c r="Y174" s="48" t="s">
        <v>3973</v>
      </c>
      <c r="Z174" s="1"/>
      <c r="AA174" s="1"/>
      <c r="AB174" s="1"/>
    </row>
    <row r="175" spans="1:28" ht="12.75" customHeight="1" x14ac:dyDescent="0.25">
      <c r="A175" s="4" t="str">
        <f>Q175</f>
        <v>BACHARELADO EM CIÊNCIA E TECNOLOGIA</v>
      </c>
      <c r="B175" s="4" t="str">
        <f>E175</f>
        <v>NB3BCJ0204-15SB</v>
      </c>
      <c r="C175" s="20" t="str">
        <f>CONCATENATE(D175," ",G175,"-",K175," (",J175,")",IF(G175="I"," - TURMA MINISTRADA EM INGLÊS",IF(G175="P"," - TURMA COMPARTILHADA COM A PÓS-GRADUAÇÃO",IF(G175="S"," - TURMA SEMIPRESENCIAL",""))))</f>
        <v>Fenômenos Mecânicos B3-noturno (São Bernardo do Campo)</v>
      </c>
      <c r="D175" s="44" t="s">
        <v>1257</v>
      </c>
      <c r="E175" s="44" t="s">
        <v>3398</v>
      </c>
      <c r="F175" s="44" t="s">
        <v>1259</v>
      </c>
      <c r="G175" s="44" t="s">
        <v>37</v>
      </c>
      <c r="H175" s="44" t="s">
        <v>3394</v>
      </c>
      <c r="I175" s="44" t="s">
        <v>3399</v>
      </c>
      <c r="J175" s="44" t="s">
        <v>27</v>
      </c>
      <c r="K175" s="44" t="s">
        <v>15</v>
      </c>
      <c r="L175" s="44" t="s">
        <v>1260</v>
      </c>
      <c r="M175" s="44">
        <v>33</v>
      </c>
      <c r="N175" s="44">
        <f>COUNTIF('[1]MATRICULAS EM LISTA'!$I:$I,B175)</f>
        <v>21</v>
      </c>
      <c r="O175" s="44" t="s">
        <v>26</v>
      </c>
      <c r="P175" s="44" t="s">
        <v>14</v>
      </c>
      <c r="Q175" s="44" t="s">
        <v>25</v>
      </c>
      <c r="R175" s="44" t="s">
        <v>1303</v>
      </c>
      <c r="S175" s="44" t="s">
        <v>173</v>
      </c>
      <c r="T175" s="44">
        <v>20</v>
      </c>
      <c r="U175" s="44">
        <v>20</v>
      </c>
      <c r="V175" s="44" t="s">
        <v>575</v>
      </c>
      <c r="W175" s="35" t="s">
        <v>512</v>
      </c>
      <c r="X175" s="46" t="s">
        <v>3957</v>
      </c>
      <c r="Y175" s="48" t="s">
        <v>3973</v>
      </c>
      <c r="Z175" s="1"/>
      <c r="AA175" s="1"/>
      <c r="AB175" s="1"/>
    </row>
    <row r="176" spans="1:28" ht="12.75" customHeight="1" x14ac:dyDescent="0.25">
      <c r="A176" s="4" t="str">
        <f>Q176</f>
        <v>BACHARELADO EM CIÊNCIA E TECNOLOGIA</v>
      </c>
      <c r="B176" s="4" t="str">
        <f>E176</f>
        <v>DB4BCJ0204-15SA</v>
      </c>
      <c r="C176" s="20" t="str">
        <f>CONCATENATE(D176," ",G176,"-",K176," (",J176,")",IF(G176="I"," - TURMA MINISTRADA EM INGLÊS",IF(G176="P"," - TURMA COMPARTILHADA COM A PÓS-GRADUAÇÃO",IF(G176="S"," - TURMA SEMIPRESENCIAL",""))))</f>
        <v>Fenômenos Mecânicos B4-diurno (Santo André)</v>
      </c>
      <c r="D176" s="44" t="s">
        <v>1257</v>
      </c>
      <c r="E176" s="44" t="s">
        <v>1289</v>
      </c>
      <c r="F176" s="44" t="s">
        <v>1259</v>
      </c>
      <c r="G176" s="44" t="s">
        <v>40</v>
      </c>
      <c r="H176" s="44" t="s">
        <v>2861</v>
      </c>
      <c r="I176" s="44" t="s">
        <v>2866</v>
      </c>
      <c r="J176" s="44" t="s">
        <v>9</v>
      </c>
      <c r="K176" s="44" t="s">
        <v>10</v>
      </c>
      <c r="L176" s="44" t="s">
        <v>1260</v>
      </c>
      <c r="M176" s="44">
        <v>33</v>
      </c>
      <c r="N176" s="44">
        <f>COUNTIF('[1]MATRICULAS EM LISTA'!$I:$I,B176)</f>
        <v>27</v>
      </c>
      <c r="O176" s="44" t="s">
        <v>26</v>
      </c>
      <c r="P176" s="44" t="s">
        <v>14</v>
      </c>
      <c r="Q176" s="44" t="s">
        <v>25</v>
      </c>
      <c r="R176" s="44" t="s">
        <v>416</v>
      </c>
      <c r="S176" s="44" t="s">
        <v>578</v>
      </c>
      <c r="T176" s="44">
        <v>20</v>
      </c>
      <c r="U176" s="44">
        <v>20</v>
      </c>
      <c r="V176" s="44" t="s">
        <v>575</v>
      </c>
      <c r="W176" s="35" t="s">
        <v>517</v>
      </c>
      <c r="X176" s="46" t="s">
        <v>3952</v>
      </c>
      <c r="Y176" s="48" t="s">
        <v>3973</v>
      </c>
      <c r="Z176" s="1"/>
      <c r="AA176" s="1"/>
      <c r="AB176" s="1"/>
    </row>
    <row r="177" spans="1:28" ht="12.75" customHeight="1" x14ac:dyDescent="0.25">
      <c r="A177" s="4" t="str">
        <f>Q177</f>
        <v>BACHARELADO EM CIÊNCIA E TECNOLOGIA</v>
      </c>
      <c r="B177" s="4" t="str">
        <f>E177</f>
        <v>DB4BCJ0204-15SB</v>
      </c>
      <c r="C177" s="20" t="str">
        <f>CONCATENATE(D177," ",G177,"-",K177," (",J177,")",IF(G177="I"," - TURMA MINISTRADA EM INGLÊS",IF(G177="P"," - TURMA COMPARTILHADA COM A PÓS-GRADUAÇÃO",IF(G177="S"," - TURMA SEMIPRESENCIAL",""))))</f>
        <v>Fenômenos Mecânicos B4-diurno (São Bernardo do Campo)</v>
      </c>
      <c r="D177" s="44" t="s">
        <v>1257</v>
      </c>
      <c r="E177" s="44" t="s">
        <v>3374</v>
      </c>
      <c r="F177" s="44" t="s">
        <v>1259</v>
      </c>
      <c r="G177" s="44" t="s">
        <v>40</v>
      </c>
      <c r="H177" s="44" t="s">
        <v>2843</v>
      </c>
      <c r="I177" s="44" t="s">
        <v>3375</v>
      </c>
      <c r="J177" s="44" t="s">
        <v>27</v>
      </c>
      <c r="K177" s="44" t="s">
        <v>10</v>
      </c>
      <c r="L177" s="44" t="s">
        <v>1260</v>
      </c>
      <c r="M177" s="44">
        <v>33</v>
      </c>
      <c r="N177" s="44">
        <f>COUNTIF('[1]MATRICULAS EM LISTA'!$I:$I,B177)</f>
        <v>20</v>
      </c>
      <c r="O177" s="44" t="s">
        <v>26</v>
      </c>
      <c r="P177" s="44" t="s">
        <v>14</v>
      </c>
      <c r="Q177" s="44" t="s">
        <v>25</v>
      </c>
      <c r="R177" s="44" t="s">
        <v>562</v>
      </c>
      <c r="S177" s="44" t="s">
        <v>173</v>
      </c>
      <c r="T177" s="44">
        <v>20</v>
      </c>
      <c r="U177" s="44">
        <v>20</v>
      </c>
      <c r="V177" s="44" t="s">
        <v>575</v>
      </c>
      <c r="W177" s="35" t="s">
        <v>517</v>
      </c>
      <c r="X177" s="46" t="s">
        <v>3952</v>
      </c>
      <c r="Y177" s="48" t="s">
        <v>3973</v>
      </c>
      <c r="Z177" s="1"/>
      <c r="AA177" s="1"/>
      <c r="AB177" s="1"/>
    </row>
    <row r="178" spans="1:28" ht="12.75" customHeight="1" x14ac:dyDescent="0.25">
      <c r="A178" s="4" t="str">
        <f>Q178</f>
        <v>BACHARELADO EM CIÊNCIA E TECNOLOGIA</v>
      </c>
      <c r="B178" s="4" t="str">
        <f>E178</f>
        <v>NB4BCJ0204-15SA</v>
      </c>
      <c r="C178" s="20" t="str">
        <f>CONCATENATE(D178," ",G178,"-",K178," (",J178,")",IF(G178="I"," - TURMA MINISTRADA EM INGLÊS",IF(G178="P"," - TURMA COMPARTILHADA COM A PÓS-GRADUAÇÃO",IF(G178="S"," - TURMA SEMIPRESENCIAL",""))))</f>
        <v>Fenômenos Mecânicos B4-noturno (Santo André)</v>
      </c>
      <c r="D178" s="44" t="s">
        <v>1257</v>
      </c>
      <c r="E178" s="44" t="s">
        <v>1291</v>
      </c>
      <c r="F178" s="44" t="s">
        <v>1259</v>
      </c>
      <c r="G178" s="44" t="s">
        <v>40</v>
      </c>
      <c r="H178" s="44" t="s">
        <v>2883</v>
      </c>
      <c r="I178" s="44" t="s">
        <v>2888</v>
      </c>
      <c r="J178" s="44" t="s">
        <v>9</v>
      </c>
      <c r="K178" s="44" t="s">
        <v>15</v>
      </c>
      <c r="L178" s="44" t="s">
        <v>1260</v>
      </c>
      <c r="M178" s="44">
        <v>33</v>
      </c>
      <c r="N178" s="44">
        <f>COUNTIF('[1]MATRICULAS EM LISTA'!$I:$I,B178)</f>
        <v>27</v>
      </c>
      <c r="O178" s="44" t="s">
        <v>26</v>
      </c>
      <c r="P178" s="44" t="s">
        <v>14</v>
      </c>
      <c r="Q178" s="44" t="s">
        <v>25</v>
      </c>
      <c r="R178" s="44" t="s">
        <v>2889</v>
      </c>
      <c r="S178" s="44" t="s">
        <v>412</v>
      </c>
      <c r="T178" s="44">
        <v>20</v>
      </c>
      <c r="U178" s="44">
        <v>20</v>
      </c>
      <c r="V178" s="44" t="s">
        <v>575</v>
      </c>
      <c r="W178" s="35" t="s">
        <v>512</v>
      </c>
      <c r="X178" s="46" t="s">
        <v>3956</v>
      </c>
      <c r="Y178" s="48" t="s">
        <v>3973</v>
      </c>
      <c r="Z178" s="1"/>
      <c r="AA178" s="1"/>
      <c r="AB178" s="1"/>
    </row>
    <row r="179" spans="1:28" ht="12.75" customHeight="1" x14ac:dyDescent="0.25">
      <c r="A179" s="4" t="str">
        <f>Q179</f>
        <v>BACHARELADO EM CIÊNCIA E TECNOLOGIA</v>
      </c>
      <c r="B179" s="4" t="str">
        <f>E179</f>
        <v>NB4BCJ0204-15SB</v>
      </c>
      <c r="C179" s="20" t="str">
        <f>CONCATENATE(D179," ",G179,"-",K179," (",J179,")",IF(G179="I"," - TURMA MINISTRADA EM INGLÊS",IF(G179="P"," - TURMA COMPARTILHADA COM A PÓS-GRADUAÇÃO",IF(G179="S"," - TURMA SEMIPRESENCIAL",""))))</f>
        <v>Fenômenos Mecânicos B4-noturno (São Bernardo do Campo)</v>
      </c>
      <c r="D179" s="44" t="s">
        <v>1257</v>
      </c>
      <c r="E179" s="44" t="s">
        <v>3400</v>
      </c>
      <c r="F179" s="44" t="s">
        <v>1259</v>
      </c>
      <c r="G179" s="44" t="s">
        <v>40</v>
      </c>
      <c r="H179" s="44" t="s">
        <v>3394</v>
      </c>
      <c r="I179" s="44" t="s">
        <v>3401</v>
      </c>
      <c r="J179" s="44" t="s">
        <v>27</v>
      </c>
      <c r="K179" s="44" t="s">
        <v>15</v>
      </c>
      <c r="L179" s="44" t="s">
        <v>1260</v>
      </c>
      <c r="M179" s="44">
        <v>33</v>
      </c>
      <c r="N179" s="44">
        <f>COUNTIF('[1]MATRICULAS EM LISTA'!$I:$I,B179)</f>
        <v>21</v>
      </c>
      <c r="O179" s="44" t="s">
        <v>26</v>
      </c>
      <c r="P179" s="44" t="s">
        <v>14</v>
      </c>
      <c r="Q179" s="44" t="s">
        <v>25</v>
      </c>
      <c r="R179" s="44" t="s">
        <v>373</v>
      </c>
      <c r="S179" s="44" t="s">
        <v>173</v>
      </c>
      <c r="T179" s="44">
        <v>20</v>
      </c>
      <c r="U179" s="44">
        <v>20</v>
      </c>
      <c r="V179" s="44" t="s">
        <v>575</v>
      </c>
      <c r="W179" s="35" t="s">
        <v>512</v>
      </c>
      <c r="X179" s="46" t="s">
        <v>3956</v>
      </c>
      <c r="Y179" s="48" t="s">
        <v>3973</v>
      </c>
      <c r="Z179" s="1"/>
      <c r="AA179" s="1"/>
      <c r="AB179" s="1"/>
    </row>
    <row r="180" spans="1:28" ht="12.75" customHeight="1" x14ac:dyDescent="0.25">
      <c r="A180" s="4" t="str">
        <f>Q180</f>
        <v>BACHARELADO EM CIÊNCIA E TECNOLOGIA</v>
      </c>
      <c r="B180" s="4" t="str">
        <f>E180</f>
        <v>DB5BCJ0204-15SA</v>
      </c>
      <c r="C180" s="20" t="str">
        <f>CONCATENATE(D180," ",G180,"-",K180," (",J180,")",IF(G180="I"," - TURMA MINISTRADA EM INGLÊS",IF(G180="P"," - TURMA COMPARTILHADA COM A PÓS-GRADUAÇÃO",IF(G180="S"," - TURMA SEMIPRESENCIAL",""))))</f>
        <v>Fenômenos Mecânicos B5-diurno (Santo André)</v>
      </c>
      <c r="D180" s="44" t="s">
        <v>1257</v>
      </c>
      <c r="E180" s="44" t="s">
        <v>2867</v>
      </c>
      <c r="F180" s="44" t="s">
        <v>1259</v>
      </c>
      <c r="G180" s="44" t="s">
        <v>41</v>
      </c>
      <c r="H180" s="44" t="s">
        <v>2861</v>
      </c>
      <c r="I180" s="44" t="s">
        <v>2868</v>
      </c>
      <c r="J180" s="44" t="s">
        <v>9</v>
      </c>
      <c r="K180" s="44" t="s">
        <v>10</v>
      </c>
      <c r="L180" s="44" t="s">
        <v>1260</v>
      </c>
      <c r="M180" s="44">
        <v>33</v>
      </c>
      <c r="N180" s="44">
        <f>COUNTIF('[1]MATRICULAS EM LISTA'!$I:$I,B180)</f>
        <v>27</v>
      </c>
      <c r="O180" s="44" t="s">
        <v>26</v>
      </c>
      <c r="P180" s="44" t="s">
        <v>14</v>
      </c>
      <c r="Q180" s="44" t="s">
        <v>25</v>
      </c>
      <c r="R180" s="44" t="s">
        <v>416</v>
      </c>
      <c r="S180" s="44" t="s">
        <v>412</v>
      </c>
      <c r="T180" s="44">
        <v>20</v>
      </c>
      <c r="U180" s="44">
        <v>20</v>
      </c>
      <c r="V180" s="44" t="s">
        <v>575</v>
      </c>
      <c r="W180" s="35" t="s">
        <v>517</v>
      </c>
      <c r="X180" s="46" t="s">
        <v>3953</v>
      </c>
      <c r="Y180" s="48" t="s">
        <v>3973</v>
      </c>
      <c r="Z180" s="1"/>
      <c r="AA180" s="1"/>
      <c r="AB180" s="1"/>
    </row>
    <row r="181" spans="1:28" ht="12.75" customHeight="1" x14ac:dyDescent="0.25">
      <c r="A181" s="4" t="str">
        <f>Q181</f>
        <v>BACHARELADO EM CIÊNCIA E TECNOLOGIA</v>
      </c>
      <c r="B181" s="4" t="str">
        <f>E181</f>
        <v>DB5BCJ0204-15SB</v>
      </c>
      <c r="C181" s="20" t="str">
        <f>CONCATENATE(D181," ",G181,"-",K181," (",J181,")",IF(G181="I"," - TURMA MINISTRADA EM INGLÊS",IF(G181="P"," - TURMA COMPARTILHADA COM A PÓS-GRADUAÇÃO",IF(G181="S"," - TURMA SEMIPRESENCIAL",""))))</f>
        <v>Fenômenos Mecânicos B5-diurno (São Bernardo do Campo)</v>
      </c>
      <c r="D181" s="44" t="s">
        <v>1257</v>
      </c>
      <c r="E181" s="44" t="s">
        <v>3376</v>
      </c>
      <c r="F181" s="44" t="s">
        <v>1259</v>
      </c>
      <c r="G181" s="44" t="s">
        <v>41</v>
      </c>
      <c r="H181" s="44" t="s">
        <v>2843</v>
      </c>
      <c r="I181" s="44" t="s">
        <v>3377</v>
      </c>
      <c r="J181" s="44" t="s">
        <v>27</v>
      </c>
      <c r="K181" s="44" t="s">
        <v>10</v>
      </c>
      <c r="L181" s="44" t="s">
        <v>1260</v>
      </c>
      <c r="M181" s="44">
        <v>33</v>
      </c>
      <c r="N181" s="44">
        <f>COUNTIF('[1]MATRICULAS EM LISTA'!$I:$I,B181)</f>
        <v>20</v>
      </c>
      <c r="O181" s="44" t="s">
        <v>26</v>
      </c>
      <c r="P181" s="44" t="s">
        <v>14</v>
      </c>
      <c r="Q181" s="44" t="s">
        <v>25</v>
      </c>
      <c r="R181" s="44" t="s">
        <v>562</v>
      </c>
      <c r="S181" s="44" t="s">
        <v>660</v>
      </c>
      <c r="T181" s="44">
        <v>20</v>
      </c>
      <c r="U181" s="44">
        <v>20</v>
      </c>
      <c r="V181" s="44" t="s">
        <v>575</v>
      </c>
      <c r="W181" s="35" t="s">
        <v>517</v>
      </c>
      <c r="X181" s="46" t="s">
        <v>3953</v>
      </c>
      <c r="Y181" s="48" t="s">
        <v>3973</v>
      </c>
      <c r="Z181" s="1"/>
      <c r="AA181" s="1"/>
      <c r="AB181" s="1"/>
    </row>
    <row r="182" spans="1:28" ht="12.75" customHeight="1" x14ac:dyDescent="0.25">
      <c r="A182" s="4" t="str">
        <f>Q182</f>
        <v>BACHARELADO EM CIÊNCIA E TECNOLOGIA</v>
      </c>
      <c r="B182" s="4" t="str">
        <f>E182</f>
        <v>NB5BCJ0204-15SA</v>
      </c>
      <c r="C182" s="20" t="str">
        <f>CONCATENATE(D182," ",G182,"-",K182," (",J182,")",IF(G182="I"," - TURMA MINISTRADA EM INGLÊS",IF(G182="P"," - TURMA COMPARTILHADA COM A PÓS-GRADUAÇÃO",IF(G182="S"," - TURMA SEMIPRESENCIAL",""))))</f>
        <v>Fenômenos Mecânicos B5-noturno (Santo André)</v>
      </c>
      <c r="D182" s="44" t="s">
        <v>1257</v>
      </c>
      <c r="E182" s="44" t="s">
        <v>2890</v>
      </c>
      <c r="F182" s="44" t="s">
        <v>1259</v>
      </c>
      <c r="G182" s="44" t="s">
        <v>41</v>
      </c>
      <c r="H182" s="44" t="s">
        <v>2883</v>
      </c>
      <c r="I182" s="44" t="s">
        <v>2891</v>
      </c>
      <c r="J182" s="44" t="s">
        <v>9</v>
      </c>
      <c r="K182" s="44" t="s">
        <v>15</v>
      </c>
      <c r="L182" s="44" t="s">
        <v>1260</v>
      </c>
      <c r="M182" s="44">
        <v>33</v>
      </c>
      <c r="N182" s="44">
        <f>COUNTIF('[1]MATRICULAS EM LISTA'!$I:$I,B182)</f>
        <v>27</v>
      </c>
      <c r="O182" s="44" t="s">
        <v>26</v>
      </c>
      <c r="P182" s="44" t="s">
        <v>14</v>
      </c>
      <c r="Q182" s="44" t="s">
        <v>25</v>
      </c>
      <c r="R182" s="44" t="s">
        <v>2889</v>
      </c>
      <c r="S182" s="44" t="s">
        <v>578</v>
      </c>
      <c r="T182" s="44">
        <v>20</v>
      </c>
      <c r="U182" s="44">
        <v>20</v>
      </c>
      <c r="V182" s="44" t="s">
        <v>575</v>
      </c>
      <c r="W182" s="35" t="s">
        <v>512</v>
      </c>
      <c r="X182" s="46" t="s">
        <v>3957</v>
      </c>
      <c r="Y182" s="48" t="s">
        <v>3973</v>
      </c>
      <c r="Z182" s="1"/>
      <c r="AA182" s="1"/>
      <c r="AB182" s="1"/>
    </row>
    <row r="183" spans="1:28" ht="12.75" customHeight="1" x14ac:dyDescent="0.25">
      <c r="A183" s="4" t="str">
        <f>Q183</f>
        <v>BACHARELADO EM CIÊNCIA E TECNOLOGIA</v>
      </c>
      <c r="B183" s="4" t="str">
        <f>E183</f>
        <v>NB5BCJ0204-15SB</v>
      </c>
      <c r="C183" s="20" t="str">
        <f>CONCATENATE(D183," ",G183,"-",K183," (",J183,")",IF(G183="I"," - TURMA MINISTRADA EM INGLÊS",IF(G183="P"," - TURMA COMPARTILHADA COM A PÓS-GRADUAÇÃO",IF(G183="S"," - TURMA SEMIPRESENCIAL",""))))</f>
        <v>Fenômenos Mecânicos B5-noturno (São Bernardo do Campo)</v>
      </c>
      <c r="D183" s="44" t="s">
        <v>1257</v>
      </c>
      <c r="E183" s="44" t="s">
        <v>3402</v>
      </c>
      <c r="F183" s="44" t="s">
        <v>1259</v>
      </c>
      <c r="G183" s="44" t="s">
        <v>41</v>
      </c>
      <c r="H183" s="44" t="s">
        <v>3394</v>
      </c>
      <c r="I183" s="44" t="s">
        <v>3403</v>
      </c>
      <c r="J183" s="44" t="s">
        <v>27</v>
      </c>
      <c r="K183" s="44" t="s">
        <v>15</v>
      </c>
      <c r="L183" s="44" t="s">
        <v>1260</v>
      </c>
      <c r="M183" s="44">
        <v>33</v>
      </c>
      <c r="N183" s="44">
        <f>COUNTIF('[1]MATRICULAS EM LISTA'!$I:$I,B183)</f>
        <v>21</v>
      </c>
      <c r="O183" s="44" t="s">
        <v>26</v>
      </c>
      <c r="P183" s="44" t="s">
        <v>14</v>
      </c>
      <c r="Q183" s="44" t="s">
        <v>25</v>
      </c>
      <c r="R183" s="44" t="s">
        <v>373</v>
      </c>
      <c r="S183" s="44" t="s">
        <v>660</v>
      </c>
      <c r="T183" s="44">
        <v>20</v>
      </c>
      <c r="U183" s="44">
        <v>20</v>
      </c>
      <c r="V183" s="44" t="s">
        <v>575</v>
      </c>
      <c r="W183" s="35" t="s">
        <v>512</v>
      </c>
      <c r="X183" s="46" t="s">
        <v>3957</v>
      </c>
      <c r="Y183" s="48" t="s">
        <v>3973</v>
      </c>
      <c r="Z183" s="1"/>
      <c r="AA183" s="1"/>
      <c r="AB183" s="1"/>
    </row>
    <row r="184" spans="1:28" ht="12.75" customHeight="1" x14ac:dyDescent="0.25">
      <c r="A184" s="4" t="str">
        <f>Q184</f>
        <v>BACHARELADO EM CIÊNCIA E TECNOLOGIA</v>
      </c>
      <c r="B184" s="4" t="str">
        <f>E184</f>
        <v>DB6BCJ0204-15SA</v>
      </c>
      <c r="C184" s="20" t="str">
        <f>CONCATENATE(D184," ",G184,"-",K184," (",J184,")",IF(G184="I"," - TURMA MINISTRADA EM INGLÊS",IF(G184="P"," - TURMA COMPARTILHADA COM A PÓS-GRADUAÇÃO",IF(G184="S"," - TURMA SEMIPRESENCIAL",""))))</f>
        <v>Fenômenos Mecânicos B6-diurno (Santo André)</v>
      </c>
      <c r="D184" s="44" t="s">
        <v>1257</v>
      </c>
      <c r="E184" s="44" t="s">
        <v>2869</v>
      </c>
      <c r="F184" s="44" t="s">
        <v>1259</v>
      </c>
      <c r="G184" s="44" t="s">
        <v>42</v>
      </c>
      <c r="H184" s="44" t="s">
        <v>2861</v>
      </c>
      <c r="I184" s="44" t="s">
        <v>2870</v>
      </c>
      <c r="J184" s="44" t="s">
        <v>9</v>
      </c>
      <c r="K184" s="44" t="s">
        <v>10</v>
      </c>
      <c r="L184" s="44" t="s">
        <v>1260</v>
      </c>
      <c r="M184" s="44">
        <v>33</v>
      </c>
      <c r="N184" s="44">
        <f>COUNTIF('[1]MATRICULAS EM LISTA'!$I:$I,B184)</f>
        <v>27</v>
      </c>
      <c r="O184" s="44" t="s">
        <v>26</v>
      </c>
      <c r="P184" s="44" t="s">
        <v>14</v>
      </c>
      <c r="Q184" s="44" t="s">
        <v>25</v>
      </c>
      <c r="R184" s="44" t="s">
        <v>416</v>
      </c>
      <c r="S184" s="44" t="s">
        <v>579</v>
      </c>
      <c r="T184" s="44">
        <v>20</v>
      </c>
      <c r="U184" s="44">
        <v>20</v>
      </c>
      <c r="V184" s="44" t="s">
        <v>575</v>
      </c>
      <c r="W184" s="35" t="s">
        <v>517</v>
      </c>
      <c r="X184" s="46" t="s">
        <v>3953</v>
      </c>
      <c r="Y184" s="48" t="s">
        <v>3973</v>
      </c>
      <c r="Z184" s="1"/>
      <c r="AA184" s="1"/>
      <c r="AB184" s="1"/>
    </row>
    <row r="185" spans="1:28" ht="12.75" customHeight="1" x14ac:dyDescent="0.25">
      <c r="A185" s="4" t="str">
        <f>Q185</f>
        <v>BACHARELADO EM CIÊNCIA E TECNOLOGIA</v>
      </c>
      <c r="B185" s="4" t="str">
        <f>E185</f>
        <v>NB6BCJ0204-15SA</v>
      </c>
      <c r="C185" s="20" t="str">
        <f>CONCATENATE(D185," ",G185,"-",K185," (",J185,")",IF(G185="I"," - TURMA MINISTRADA EM INGLÊS",IF(G185="P"," - TURMA COMPARTILHADA COM A PÓS-GRADUAÇÃO",IF(G185="S"," - TURMA SEMIPRESENCIAL",""))))</f>
        <v>Fenômenos Mecânicos B6-noturno (Santo André)</v>
      </c>
      <c r="D185" s="44" t="s">
        <v>1257</v>
      </c>
      <c r="E185" s="44" t="s">
        <v>2892</v>
      </c>
      <c r="F185" s="44" t="s">
        <v>1259</v>
      </c>
      <c r="G185" s="44" t="s">
        <v>42</v>
      </c>
      <c r="H185" s="44" t="s">
        <v>2883</v>
      </c>
      <c r="I185" s="44" t="s">
        <v>2893</v>
      </c>
      <c r="J185" s="44" t="s">
        <v>9</v>
      </c>
      <c r="K185" s="44" t="s">
        <v>15</v>
      </c>
      <c r="L185" s="44" t="s">
        <v>1260</v>
      </c>
      <c r="M185" s="44">
        <v>33</v>
      </c>
      <c r="N185" s="44">
        <f>COUNTIF('[1]MATRICULAS EM LISTA'!$I:$I,B185)</f>
        <v>27</v>
      </c>
      <c r="O185" s="44" t="s">
        <v>26</v>
      </c>
      <c r="P185" s="44" t="s">
        <v>14</v>
      </c>
      <c r="Q185" s="44" t="s">
        <v>25</v>
      </c>
      <c r="R185" s="44" t="s">
        <v>2889</v>
      </c>
      <c r="S185" s="44" t="s">
        <v>412</v>
      </c>
      <c r="T185" s="44">
        <v>20</v>
      </c>
      <c r="U185" s="44">
        <v>20</v>
      </c>
      <c r="V185" s="44" t="s">
        <v>575</v>
      </c>
      <c r="W185" s="35" t="s">
        <v>512</v>
      </c>
      <c r="X185" s="46" t="s">
        <v>3957</v>
      </c>
      <c r="Y185" s="48" t="s">
        <v>3973</v>
      </c>
      <c r="Z185" s="1"/>
      <c r="AA185" s="1"/>
      <c r="AB185" s="1"/>
    </row>
    <row r="186" spans="1:28" ht="12.75" customHeight="1" x14ac:dyDescent="0.25">
      <c r="A186" s="4" t="str">
        <f>Q186</f>
        <v>BACHARELADO EM CIÊNCIA E TECNOLOGIA</v>
      </c>
      <c r="B186" s="4" t="str">
        <f>E186</f>
        <v>DB7BCJ0204-15SA</v>
      </c>
      <c r="C186" s="20" t="str">
        <f>CONCATENATE(D186," ",G186,"-",K186," (",J186,")",IF(G186="I"," - TURMA MINISTRADA EM INGLÊS",IF(G186="P"," - TURMA COMPARTILHADA COM A PÓS-GRADUAÇÃO",IF(G186="S"," - TURMA SEMIPRESENCIAL",""))))</f>
        <v>Fenômenos Mecânicos B7-diurno (Santo André)</v>
      </c>
      <c r="D186" s="44" t="s">
        <v>1257</v>
      </c>
      <c r="E186" s="44" t="s">
        <v>3168</v>
      </c>
      <c r="F186" s="44" t="s">
        <v>1259</v>
      </c>
      <c r="G186" s="44" t="s">
        <v>53</v>
      </c>
      <c r="H186" s="44" t="s">
        <v>588</v>
      </c>
      <c r="I186" s="44" t="s">
        <v>3169</v>
      </c>
      <c r="J186" s="44" t="s">
        <v>9</v>
      </c>
      <c r="K186" s="44" t="s">
        <v>10</v>
      </c>
      <c r="L186" s="44" t="s">
        <v>1260</v>
      </c>
      <c r="M186" s="44">
        <v>33</v>
      </c>
      <c r="N186" s="44">
        <f>COUNTIF('[1]MATRICULAS EM LISTA'!$I:$I,B186)</f>
        <v>27</v>
      </c>
      <c r="O186" s="44" t="s">
        <v>26</v>
      </c>
      <c r="P186" s="44" t="s">
        <v>14</v>
      </c>
      <c r="Q186" s="44" t="s">
        <v>25</v>
      </c>
      <c r="R186" s="44" t="s">
        <v>3170</v>
      </c>
      <c r="S186" s="44" t="s">
        <v>579</v>
      </c>
      <c r="T186" s="44">
        <v>20</v>
      </c>
      <c r="U186" s="44">
        <v>20</v>
      </c>
      <c r="V186" s="44" t="s">
        <v>575</v>
      </c>
      <c r="W186" s="35" t="s">
        <v>517</v>
      </c>
      <c r="X186" s="46" t="s">
        <v>3952</v>
      </c>
      <c r="Y186" s="48" t="s">
        <v>3973</v>
      </c>
      <c r="Z186" s="1"/>
      <c r="AA186" s="1"/>
      <c r="AB186" s="1"/>
    </row>
    <row r="187" spans="1:28" ht="12.75" customHeight="1" x14ac:dyDescent="0.25">
      <c r="A187" s="4" t="str">
        <f>Q187</f>
        <v>BACHARELADO EM CIÊNCIA E TECNOLOGIA</v>
      </c>
      <c r="B187" s="4" t="str">
        <f>E187</f>
        <v>NB7BCJ0204-15SA</v>
      </c>
      <c r="C187" s="20" t="str">
        <f>CONCATENATE(D187," ",G187,"-",K187," (",J187,")",IF(G187="I"," - TURMA MINISTRADA EM INGLÊS",IF(G187="P"," - TURMA COMPARTILHADA COM A PÓS-GRADUAÇÃO",IF(G187="S"," - TURMA SEMIPRESENCIAL",""))))</f>
        <v>Fenômenos Mecânicos B7-noturno (Santo André)</v>
      </c>
      <c r="D187" s="44" t="s">
        <v>1257</v>
      </c>
      <c r="E187" s="44" t="s">
        <v>3193</v>
      </c>
      <c r="F187" s="44" t="s">
        <v>1259</v>
      </c>
      <c r="G187" s="44" t="s">
        <v>53</v>
      </c>
      <c r="H187" s="44" t="s">
        <v>658</v>
      </c>
      <c r="I187" s="44" t="s">
        <v>3194</v>
      </c>
      <c r="J187" s="44" t="s">
        <v>9</v>
      </c>
      <c r="K187" s="44" t="s">
        <v>15</v>
      </c>
      <c r="L187" s="44" t="s">
        <v>1260</v>
      </c>
      <c r="M187" s="44">
        <v>33</v>
      </c>
      <c r="N187" s="44">
        <f>COUNTIF('[1]MATRICULAS EM LISTA'!$I:$I,B187)</f>
        <v>27</v>
      </c>
      <c r="O187" s="44" t="s">
        <v>26</v>
      </c>
      <c r="P187" s="44" t="s">
        <v>14</v>
      </c>
      <c r="Q187" s="44" t="s">
        <v>25</v>
      </c>
      <c r="R187" s="44" t="s">
        <v>3195</v>
      </c>
      <c r="S187" s="44" t="s">
        <v>579</v>
      </c>
      <c r="T187" s="44">
        <v>20</v>
      </c>
      <c r="U187" s="44">
        <v>20</v>
      </c>
      <c r="V187" s="44" t="s">
        <v>575</v>
      </c>
      <c r="W187" s="35" t="s">
        <v>512</v>
      </c>
      <c r="X187" s="46" t="s">
        <v>3956</v>
      </c>
      <c r="Y187" s="48" t="s">
        <v>3973</v>
      </c>
      <c r="Z187" s="1"/>
      <c r="AA187" s="1"/>
      <c r="AB187" s="1"/>
    </row>
    <row r="188" spans="1:28" ht="12.75" customHeight="1" x14ac:dyDescent="0.25">
      <c r="A188" s="4" t="str">
        <f>Q188</f>
        <v>BACHARELADO EM CIÊNCIA E TECNOLOGIA</v>
      </c>
      <c r="B188" s="4" t="str">
        <f>E188</f>
        <v>DB8BCJ0204-15SA</v>
      </c>
      <c r="C188" s="20" t="str">
        <f>CONCATENATE(D188," ",G188,"-",K188," (",J188,")",IF(G188="I"," - TURMA MINISTRADA EM INGLÊS",IF(G188="P"," - TURMA COMPARTILHADA COM A PÓS-GRADUAÇÃO",IF(G188="S"," - TURMA SEMIPRESENCIAL",""))))</f>
        <v>Fenômenos Mecânicos B8-diurno (Santo André)</v>
      </c>
      <c r="D188" s="44" t="s">
        <v>1257</v>
      </c>
      <c r="E188" s="44" t="s">
        <v>3171</v>
      </c>
      <c r="F188" s="44" t="s">
        <v>1259</v>
      </c>
      <c r="G188" s="44" t="s">
        <v>54</v>
      </c>
      <c r="H188" s="44" t="s">
        <v>588</v>
      </c>
      <c r="I188" s="44" t="s">
        <v>3172</v>
      </c>
      <c r="J188" s="44" t="s">
        <v>9</v>
      </c>
      <c r="K188" s="44" t="s">
        <v>10</v>
      </c>
      <c r="L188" s="44" t="s">
        <v>1260</v>
      </c>
      <c r="M188" s="44">
        <v>33</v>
      </c>
      <c r="N188" s="44">
        <f>COUNTIF('[1]MATRICULAS EM LISTA'!$I:$I,B188)</f>
        <v>27</v>
      </c>
      <c r="O188" s="44" t="s">
        <v>26</v>
      </c>
      <c r="P188" s="44" t="s">
        <v>14</v>
      </c>
      <c r="Q188" s="44" t="s">
        <v>25</v>
      </c>
      <c r="R188" s="44" t="s">
        <v>3170</v>
      </c>
      <c r="S188" s="44" t="s">
        <v>1420</v>
      </c>
      <c r="T188" s="44">
        <v>20</v>
      </c>
      <c r="U188" s="44">
        <v>20</v>
      </c>
      <c r="V188" s="44" t="s">
        <v>575</v>
      </c>
      <c r="W188" s="35" t="s">
        <v>517</v>
      </c>
      <c r="X188" s="46" t="s">
        <v>3953</v>
      </c>
      <c r="Y188" s="48" t="s">
        <v>3973</v>
      </c>
      <c r="Z188" s="1"/>
      <c r="AA188" s="1"/>
      <c r="AB188" s="1"/>
    </row>
    <row r="189" spans="1:28" ht="12.75" customHeight="1" x14ac:dyDescent="0.25">
      <c r="A189" s="4" t="str">
        <f>Q189</f>
        <v>BACHARELADO EM CIÊNCIA E TECNOLOGIA</v>
      </c>
      <c r="B189" s="4" t="str">
        <f>E189</f>
        <v>NB8BCJ0204-15SA</v>
      </c>
      <c r="C189" s="20" t="str">
        <f>CONCATENATE(D189," ",G189,"-",K189," (",J189,")",IF(G189="I"," - TURMA MINISTRADA EM INGLÊS",IF(G189="P"," - TURMA COMPARTILHADA COM A PÓS-GRADUAÇÃO",IF(G189="S"," - TURMA SEMIPRESENCIAL",""))))</f>
        <v>Fenômenos Mecânicos B8-noturno (Santo André)</v>
      </c>
      <c r="D189" s="44" t="s">
        <v>1257</v>
      </c>
      <c r="E189" s="44" t="s">
        <v>3198</v>
      </c>
      <c r="F189" s="44" t="s">
        <v>1259</v>
      </c>
      <c r="G189" s="44" t="s">
        <v>54</v>
      </c>
      <c r="H189" s="44" t="s">
        <v>658</v>
      </c>
      <c r="I189" s="44" t="s">
        <v>3199</v>
      </c>
      <c r="J189" s="44" t="s">
        <v>9</v>
      </c>
      <c r="K189" s="44" t="s">
        <v>15</v>
      </c>
      <c r="L189" s="44" t="s">
        <v>1260</v>
      </c>
      <c r="M189" s="44">
        <v>33</v>
      </c>
      <c r="N189" s="44">
        <f>COUNTIF('[1]MATRICULAS EM LISTA'!$I:$I,B189)</f>
        <v>27</v>
      </c>
      <c r="O189" s="44" t="s">
        <v>26</v>
      </c>
      <c r="P189" s="44" t="s">
        <v>14</v>
      </c>
      <c r="Q189" s="44" t="s">
        <v>25</v>
      </c>
      <c r="R189" s="44" t="s">
        <v>3195</v>
      </c>
      <c r="S189" s="44" t="s">
        <v>579</v>
      </c>
      <c r="T189" s="44">
        <v>20</v>
      </c>
      <c r="U189" s="44">
        <v>20</v>
      </c>
      <c r="V189" s="44" t="s">
        <v>575</v>
      </c>
      <c r="W189" s="35" t="s">
        <v>512</v>
      </c>
      <c r="X189" s="46" t="s">
        <v>3957</v>
      </c>
      <c r="Y189" s="48" t="s">
        <v>3973</v>
      </c>
      <c r="Z189" s="1"/>
      <c r="AA189" s="1"/>
      <c r="AB189" s="1"/>
    </row>
    <row r="190" spans="1:28" ht="12.75" customHeight="1" x14ac:dyDescent="0.25">
      <c r="A190" s="4" t="str">
        <f>Q190</f>
        <v>BACHARELADO EM CIÊNCIA E TECNOLOGIA</v>
      </c>
      <c r="B190" s="4" t="str">
        <f>E190</f>
        <v>DB9BCJ0204-15SA</v>
      </c>
      <c r="C190" s="20" t="str">
        <f>CONCATENATE(D190," ",G190,"-",K190," (",J190,")",IF(G190="I"," - TURMA MINISTRADA EM INGLÊS",IF(G190="P"," - TURMA COMPARTILHADA COM A PÓS-GRADUAÇÃO",IF(G190="S"," - TURMA SEMIPRESENCIAL",""))))</f>
        <v>Fenômenos Mecânicos B9-diurno (Santo André)</v>
      </c>
      <c r="D190" s="44" t="s">
        <v>1257</v>
      </c>
      <c r="E190" s="44" t="s">
        <v>3173</v>
      </c>
      <c r="F190" s="44" t="s">
        <v>1259</v>
      </c>
      <c r="G190" s="44" t="s">
        <v>55</v>
      </c>
      <c r="H190" s="44" t="s">
        <v>588</v>
      </c>
      <c r="I190" s="44" t="s">
        <v>3174</v>
      </c>
      <c r="J190" s="44" t="s">
        <v>9</v>
      </c>
      <c r="K190" s="44" t="s">
        <v>10</v>
      </c>
      <c r="L190" s="44" t="s">
        <v>1260</v>
      </c>
      <c r="M190" s="44">
        <v>33</v>
      </c>
      <c r="N190" s="44">
        <f>COUNTIF('[1]MATRICULAS EM LISTA'!$I:$I,B190)</f>
        <v>27</v>
      </c>
      <c r="O190" s="44" t="s">
        <v>26</v>
      </c>
      <c r="P190" s="44" t="s">
        <v>14</v>
      </c>
      <c r="Q190" s="44" t="s">
        <v>25</v>
      </c>
      <c r="R190" s="44" t="s">
        <v>3170</v>
      </c>
      <c r="S190" s="44" t="s">
        <v>412</v>
      </c>
      <c r="T190" s="44">
        <v>20</v>
      </c>
      <c r="U190" s="44">
        <v>20</v>
      </c>
      <c r="V190" s="44" t="s">
        <v>575</v>
      </c>
      <c r="W190" s="35" t="s">
        <v>517</v>
      </c>
      <c r="X190" s="46" t="s">
        <v>3952</v>
      </c>
      <c r="Y190" s="48" t="s">
        <v>3973</v>
      </c>
      <c r="Z190" s="1"/>
      <c r="AA190" s="1"/>
      <c r="AB190" s="1"/>
    </row>
    <row r="191" spans="1:28" ht="12.75" customHeight="1" x14ac:dyDescent="0.25">
      <c r="A191" s="4" t="str">
        <f>Q191</f>
        <v>BACHARELADO EM CIÊNCIA E TECNOLOGIA</v>
      </c>
      <c r="B191" s="4" t="str">
        <f>E191</f>
        <v>NB9BCJ0204-15SA</v>
      </c>
      <c r="C191" s="20" t="str">
        <f>CONCATENATE(D191," ",G191,"-",K191," (",J191,")",IF(G191="I"," - TURMA MINISTRADA EM INGLÊS",IF(G191="P"," - TURMA COMPARTILHADA COM A PÓS-GRADUAÇÃO",IF(G191="S"," - TURMA SEMIPRESENCIAL",""))))</f>
        <v>Fenômenos Mecânicos B9-noturno (Santo André)</v>
      </c>
      <c r="D191" s="44" t="s">
        <v>1257</v>
      </c>
      <c r="E191" s="44" t="s">
        <v>3200</v>
      </c>
      <c r="F191" s="44" t="s">
        <v>1259</v>
      </c>
      <c r="G191" s="44" t="s">
        <v>55</v>
      </c>
      <c r="H191" s="44" t="s">
        <v>658</v>
      </c>
      <c r="I191" s="44" t="s">
        <v>3201</v>
      </c>
      <c r="J191" s="44" t="s">
        <v>9</v>
      </c>
      <c r="K191" s="44" t="s">
        <v>15</v>
      </c>
      <c r="L191" s="44" t="s">
        <v>1260</v>
      </c>
      <c r="M191" s="44">
        <v>33</v>
      </c>
      <c r="N191" s="44">
        <f>COUNTIF('[1]MATRICULAS EM LISTA'!$I:$I,B191)</f>
        <v>26</v>
      </c>
      <c r="O191" s="44" t="s">
        <v>26</v>
      </c>
      <c r="P191" s="44" t="s">
        <v>14</v>
      </c>
      <c r="Q191" s="44" t="s">
        <v>25</v>
      </c>
      <c r="R191" s="44" t="s">
        <v>3195</v>
      </c>
      <c r="S191" s="44" t="s">
        <v>1420</v>
      </c>
      <c r="T191" s="44">
        <v>20</v>
      </c>
      <c r="U191" s="44">
        <v>20</v>
      </c>
      <c r="V191" s="44" t="s">
        <v>575</v>
      </c>
      <c r="W191" s="35" t="s">
        <v>512</v>
      </c>
      <c r="X191" s="46" t="s">
        <v>3957</v>
      </c>
      <c r="Y191" s="48" t="s">
        <v>3973</v>
      </c>
      <c r="Z191" s="1"/>
      <c r="AA191" s="1"/>
      <c r="AB191" s="1"/>
    </row>
    <row r="192" spans="1:28" ht="12.75" customHeight="1" x14ac:dyDescent="0.25">
      <c r="A192" s="4" t="str">
        <f>Q192</f>
        <v>BACHARELADO EM CIÊNCIA E TECNOLOGIA</v>
      </c>
      <c r="B192" s="4" t="str">
        <f>E192</f>
        <v>DA1BCJ0205-15SA</v>
      </c>
      <c r="C192" s="20" t="str">
        <f>CONCATENATE(D192," ",G192,"-",K192," (",J192,")",IF(G192="I"," - TURMA MINISTRADA EM INGLÊS",IF(G192="P"," - TURMA COMPARTILHADA COM A PÓS-GRADUAÇÃO",IF(G192="S"," - TURMA SEMIPRESENCIAL",""))))</f>
        <v>Fenômenos Térmicos A1-diurno (Santo André)</v>
      </c>
      <c r="D192" s="44" t="s">
        <v>2913</v>
      </c>
      <c r="E192" s="44" t="s">
        <v>895</v>
      </c>
      <c r="F192" s="44" t="s">
        <v>2914</v>
      </c>
      <c r="G192" s="44" t="s">
        <v>13</v>
      </c>
      <c r="H192" s="44" t="s">
        <v>2915</v>
      </c>
      <c r="I192" s="44" t="s">
        <v>2916</v>
      </c>
      <c r="J192" s="44" t="s">
        <v>9</v>
      </c>
      <c r="K192" s="44" t="s">
        <v>10</v>
      </c>
      <c r="L192" s="44" t="s">
        <v>212</v>
      </c>
      <c r="M192" s="44">
        <v>80</v>
      </c>
      <c r="N192" s="44">
        <f>COUNTIF('[1]MATRICULAS EM LISTA'!$I:$I,B192)</f>
        <v>0</v>
      </c>
      <c r="O192" s="44" t="s">
        <v>26</v>
      </c>
      <c r="P192" s="44" t="s">
        <v>14</v>
      </c>
      <c r="Q192" s="44" t="s">
        <v>25</v>
      </c>
      <c r="R192" s="44" t="s">
        <v>666</v>
      </c>
      <c r="S192" s="44" t="s">
        <v>666</v>
      </c>
      <c r="T192" s="44">
        <v>16</v>
      </c>
      <c r="U192" s="44">
        <v>16</v>
      </c>
      <c r="V192" s="44" t="s">
        <v>575</v>
      </c>
      <c r="W192" s="35" t="s">
        <v>3881</v>
      </c>
      <c r="X192" s="46" t="s">
        <v>792</v>
      </c>
      <c r="Y192" s="48" t="s">
        <v>3974</v>
      </c>
      <c r="Z192" s="1"/>
      <c r="AA192" s="1"/>
      <c r="AB192" s="1"/>
    </row>
    <row r="193" spans="1:28" ht="12.75" customHeight="1" x14ac:dyDescent="0.25">
      <c r="A193" s="4" t="str">
        <f>Q193</f>
        <v>BACHARELADO EM CIÊNCIA E TECNOLOGIA</v>
      </c>
      <c r="B193" s="4" t="str">
        <f>E193</f>
        <v>NA1BCJ0205-15SA</v>
      </c>
      <c r="C193" s="20" t="str">
        <f>CONCATENATE(D193," ",G193,"-",K193," (",J193,")",IF(G193="I"," - TURMA MINISTRADA EM INGLÊS",IF(G193="P"," - TURMA COMPARTILHADA COM A PÓS-GRADUAÇÃO",IF(G193="S"," - TURMA SEMIPRESENCIAL",""))))</f>
        <v>Fenômenos Térmicos A1-noturno (Santo André)</v>
      </c>
      <c r="D193" s="44" t="s">
        <v>2913</v>
      </c>
      <c r="E193" s="44" t="s">
        <v>899</v>
      </c>
      <c r="F193" s="44" t="s">
        <v>2914</v>
      </c>
      <c r="G193" s="44" t="s">
        <v>13</v>
      </c>
      <c r="H193" s="44" t="s">
        <v>2918</v>
      </c>
      <c r="I193" s="44" t="s">
        <v>2919</v>
      </c>
      <c r="J193" s="44" t="s">
        <v>9</v>
      </c>
      <c r="K193" s="44" t="s">
        <v>15</v>
      </c>
      <c r="L193" s="44" t="s">
        <v>212</v>
      </c>
      <c r="M193" s="44">
        <v>80</v>
      </c>
      <c r="N193" s="44">
        <f>COUNTIF('[1]MATRICULAS EM LISTA'!$I:$I,B193)</f>
        <v>0</v>
      </c>
      <c r="O193" s="44" t="s">
        <v>26</v>
      </c>
      <c r="P193" s="44" t="s">
        <v>14</v>
      </c>
      <c r="Q193" s="44" t="s">
        <v>25</v>
      </c>
      <c r="R193" s="44" t="s">
        <v>662</v>
      </c>
      <c r="S193" s="44" t="s">
        <v>662</v>
      </c>
      <c r="T193" s="44">
        <v>16</v>
      </c>
      <c r="U193" s="44">
        <v>16</v>
      </c>
      <c r="V193" s="44" t="s">
        <v>575</v>
      </c>
      <c r="W193" s="35" t="s">
        <v>1472</v>
      </c>
      <c r="X193" s="46" t="s">
        <v>787</v>
      </c>
      <c r="Y193" s="48" t="s">
        <v>3974</v>
      </c>
      <c r="Z193" s="1"/>
      <c r="AA193" s="1"/>
      <c r="AB193" s="1"/>
    </row>
    <row r="194" spans="1:28" ht="12.75" customHeight="1" x14ac:dyDescent="0.25">
      <c r="A194" s="4" t="str">
        <f>Q194</f>
        <v>BACHARELADO EM CIÊNCIA E TECNOLOGIA</v>
      </c>
      <c r="B194" s="4" t="str">
        <f>E194</f>
        <v>DA2BCJ0205-15SA</v>
      </c>
      <c r="C194" s="20" t="str">
        <f>CONCATENATE(D194," ",G194,"-",K194," (",J194,")",IF(G194="I"," - TURMA MINISTRADA EM INGLÊS",IF(G194="P"," - TURMA COMPARTILHADA COM A PÓS-GRADUAÇÃO",IF(G194="S"," - TURMA SEMIPRESENCIAL",""))))</f>
        <v>Fenômenos Térmicos A2-diurno (Santo André)</v>
      </c>
      <c r="D194" s="44" t="s">
        <v>2913</v>
      </c>
      <c r="E194" s="44" t="s">
        <v>896</v>
      </c>
      <c r="F194" s="44" t="s">
        <v>2914</v>
      </c>
      <c r="G194" s="44" t="s">
        <v>16</v>
      </c>
      <c r="H194" s="44" t="s">
        <v>2915</v>
      </c>
      <c r="I194" s="44" t="s">
        <v>2916</v>
      </c>
      <c r="J194" s="44" t="s">
        <v>9</v>
      </c>
      <c r="K194" s="44" t="s">
        <v>10</v>
      </c>
      <c r="L194" s="44" t="s">
        <v>212</v>
      </c>
      <c r="M194" s="44">
        <v>80</v>
      </c>
      <c r="N194" s="44">
        <f>COUNTIF('[1]MATRICULAS EM LISTA'!$I:$I,B194)</f>
        <v>0</v>
      </c>
      <c r="O194" s="44" t="s">
        <v>26</v>
      </c>
      <c r="P194" s="44" t="s">
        <v>14</v>
      </c>
      <c r="Q194" s="44" t="s">
        <v>25</v>
      </c>
      <c r="R194" s="44" t="s">
        <v>417</v>
      </c>
      <c r="S194" s="44" t="s">
        <v>417</v>
      </c>
      <c r="T194" s="44">
        <v>16</v>
      </c>
      <c r="U194" s="44">
        <v>16</v>
      </c>
      <c r="V194" s="44" t="s">
        <v>575</v>
      </c>
      <c r="W194" s="35" t="s">
        <v>3881</v>
      </c>
      <c r="X194" s="46" t="s">
        <v>792</v>
      </c>
      <c r="Y194" s="48" t="s">
        <v>3974</v>
      </c>
      <c r="Z194" s="1"/>
      <c r="AA194" s="1"/>
      <c r="AB194" s="1"/>
    </row>
    <row r="195" spans="1:28" ht="12.75" customHeight="1" x14ac:dyDescent="0.25">
      <c r="A195" s="4" t="str">
        <f>Q195</f>
        <v>BACHARELADO EM CIÊNCIA E TECNOLOGIA</v>
      </c>
      <c r="B195" s="4" t="str">
        <f>E195</f>
        <v>NA2BCJ0205-15SA</v>
      </c>
      <c r="C195" s="20" t="str">
        <f>CONCATENATE(D195," ",G195,"-",K195," (",J195,")",IF(G195="I"," - TURMA MINISTRADA EM INGLÊS",IF(G195="P"," - TURMA COMPARTILHADA COM A PÓS-GRADUAÇÃO",IF(G195="S"," - TURMA SEMIPRESENCIAL",""))))</f>
        <v>Fenômenos Térmicos A2-noturno (Santo André)</v>
      </c>
      <c r="D195" s="44" t="s">
        <v>2913</v>
      </c>
      <c r="E195" s="44" t="s">
        <v>900</v>
      </c>
      <c r="F195" s="44" t="s">
        <v>2914</v>
      </c>
      <c r="G195" s="44" t="s">
        <v>16</v>
      </c>
      <c r="H195" s="44" t="s">
        <v>2918</v>
      </c>
      <c r="I195" s="44" t="s">
        <v>2919</v>
      </c>
      <c r="J195" s="44" t="s">
        <v>9</v>
      </c>
      <c r="K195" s="44" t="s">
        <v>15</v>
      </c>
      <c r="L195" s="44" t="s">
        <v>212</v>
      </c>
      <c r="M195" s="44">
        <v>80</v>
      </c>
      <c r="N195" s="44">
        <f>COUNTIF('[1]MATRICULAS EM LISTA'!$I:$I,B195)</f>
        <v>0</v>
      </c>
      <c r="O195" s="44" t="s">
        <v>26</v>
      </c>
      <c r="P195" s="44" t="s">
        <v>14</v>
      </c>
      <c r="Q195" s="44" t="s">
        <v>25</v>
      </c>
      <c r="R195" s="44" t="s">
        <v>1275</v>
      </c>
      <c r="S195" s="44" t="s">
        <v>1275</v>
      </c>
      <c r="T195" s="44">
        <v>16</v>
      </c>
      <c r="U195" s="44">
        <v>16</v>
      </c>
      <c r="V195" s="44" t="s">
        <v>575</v>
      </c>
      <c r="W195" s="35" t="s">
        <v>1472</v>
      </c>
      <c r="X195" s="46" t="s">
        <v>787</v>
      </c>
      <c r="Y195" s="48" t="s">
        <v>3974</v>
      </c>
      <c r="Z195" s="1"/>
      <c r="AA195" s="1"/>
      <c r="AB195" s="1"/>
    </row>
    <row r="196" spans="1:28" ht="12.75" customHeight="1" x14ac:dyDescent="0.25">
      <c r="A196" s="4" t="str">
        <f>Q196</f>
        <v>BACHARELADO EM CIÊNCIA E TECNOLOGIA</v>
      </c>
      <c r="B196" s="4" t="str">
        <f>E196</f>
        <v>DB1BCJ0205-15SA</v>
      </c>
      <c r="C196" s="20" t="str">
        <f>CONCATENATE(D196," ",G196,"-",K196," (",J196,")",IF(G196="I"," - TURMA MINISTRADA EM INGLÊS",IF(G196="P"," - TURMA COMPARTILHADA COM A PÓS-GRADUAÇÃO",IF(G196="S"," - TURMA SEMIPRESENCIAL",""))))</f>
        <v>Fenômenos Térmicos B1-diurno (Santo André)</v>
      </c>
      <c r="D196" s="44" t="s">
        <v>2913</v>
      </c>
      <c r="E196" s="44" t="s">
        <v>897</v>
      </c>
      <c r="F196" s="44" t="s">
        <v>2914</v>
      </c>
      <c r="G196" s="44" t="s">
        <v>22</v>
      </c>
      <c r="H196" s="44" t="s">
        <v>1014</v>
      </c>
      <c r="I196" s="44" t="s">
        <v>2917</v>
      </c>
      <c r="J196" s="44" t="s">
        <v>9</v>
      </c>
      <c r="K196" s="44" t="s">
        <v>10</v>
      </c>
      <c r="L196" s="44" t="s">
        <v>212</v>
      </c>
      <c r="M196" s="44">
        <v>80</v>
      </c>
      <c r="N196" s="44">
        <f>COUNTIF('[1]MATRICULAS EM LISTA'!$I:$I,B196)</f>
        <v>0</v>
      </c>
      <c r="O196" s="44" t="s">
        <v>26</v>
      </c>
      <c r="P196" s="44" t="s">
        <v>14</v>
      </c>
      <c r="Q196" s="44" t="s">
        <v>25</v>
      </c>
      <c r="R196" s="44" t="s">
        <v>666</v>
      </c>
      <c r="S196" s="44" t="s">
        <v>666</v>
      </c>
      <c r="T196" s="44">
        <v>16</v>
      </c>
      <c r="U196" s="44">
        <v>16</v>
      </c>
      <c r="V196" s="44" t="s">
        <v>575</v>
      </c>
      <c r="W196" s="35" t="s">
        <v>776</v>
      </c>
      <c r="X196" s="46" t="s">
        <v>791</v>
      </c>
      <c r="Y196" s="48" t="s">
        <v>3974</v>
      </c>
      <c r="Z196" s="1"/>
      <c r="AA196" s="1"/>
      <c r="AB196" s="1"/>
    </row>
    <row r="197" spans="1:28" ht="12.75" customHeight="1" x14ac:dyDescent="0.25">
      <c r="A197" s="4" t="str">
        <f>Q197</f>
        <v>BACHARELADO EM CIÊNCIA E TECNOLOGIA</v>
      </c>
      <c r="B197" s="4" t="str">
        <f>E197</f>
        <v>NB1BCJ0205-15SA</v>
      </c>
      <c r="C197" s="20" t="str">
        <f>CONCATENATE(D197," ",G197,"-",K197," (",J197,")",IF(G197="I"," - TURMA MINISTRADA EM INGLÊS",IF(G197="P"," - TURMA COMPARTILHADA COM A PÓS-GRADUAÇÃO",IF(G197="S"," - TURMA SEMIPRESENCIAL",""))))</f>
        <v>Fenômenos Térmicos B1-noturno (Santo André)</v>
      </c>
      <c r="D197" s="44" t="s">
        <v>2913</v>
      </c>
      <c r="E197" s="44" t="s">
        <v>901</v>
      </c>
      <c r="F197" s="44" t="s">
        <v>2914</v>
      </c>
      <c r="G197" s="44" t="s">
        <v>22</v>
      </c>
      <c r="H197" s="44" t="s">
        <v>2920</v>
      </c>
      <c r="I197" s="44" t="s">
        <v>2921</v>
      </c>
      <c r="J197" s="44" t="s">
        <v>9</v>
      </c>
      <c r="K197" s="44" t="s">
        <v>15</v>
      </c>
      <c r="L197" s="44" t="s">
        <v>212</v>
      </c>
      <c r="M197" s="44">
        <v>80</v>
      </c>
      <c r="N197" s="44">
        <f>COUNTIF('[1]MATRICULAS EM LISTA'!$I:$I,B197)</f>
        <v>0</v>
      </c>
      <c r="O197" s="44" t="s">
        <v>26</v>
      </c>
      <c r="P197" s="44" t="s">
        <v>14</v>
      </c>
      <c r="Q197" s="44" t="s">
        <v>25</v>
      </c>
      <c r="R197" s="44" t="s">
        <v>667</v>
      </c>
      <c r="S197" s="44" t="s">
        <v>667</v>
      </c>
      <c r="T197" s="44">
        <v>16</v>
      </c>
      <c r="U197" s="44">
        <v>16</v>
      </c>
      <c r="V197" s="44" t="s">
        <v>575</v>
      </c>
      <c r="W197" s="35" t="s">
        <v>526</v>
      </c>
      <c r="X197" s="46" t="s">
        <v>786</v>
      </c>
      <c r="Y197" s="48" t="s">
        <v>3974</v>
      </c>
      <c r="Z197" s="1"/>
      <c r="AA197" s="1"/>
      <c r="AB197" s="1"/>
    </row>
    <row r="198" spans="1:28" ht="12.75" customHeight="1" x14ac:dyDescent="0.25">
      <c r="A198" s="4" t="str">
        <f>Q198</f>
        <v>BACHARELADO EM CIÊNCIA E TECNOLOGIA</v>
      </c>
      <c r="B198" s="4" t="str">
        <f>E198</f>
        <v>DB2BCJ0205-15SA</v>
      </c>
      <c r="C198" s="20" t="str">
        <f>CONCATENATE(D198," ",G198,"-",K198," (",J198,")",IF(G198="I"," - TURMA MINISTRADA EM INGLÊS",IF(G198="P"," - TURMA COMPARTILHADA COM A PÓS-GRADUAÇÃO",IF(G198="S"," - TURMA SEMIPRESENCIAL",""))))</f>
        <v>Fenômenos Térmicos B2-diurno (Santo André)</v>
      </c>
      <c r="D198" s="44" t="s">
        <v>2913</v>
      </c>
      <c r="E198" s="44" t="s">
        <v>898</v>
      </c>
      <c r="F198" s="44" t="s">
        <v>2914</v>
      </c>
      <c r="G198" s="44" t="s">
        <v>23</v>
      </c>
      <c r="H198" s="44" t="s">
        <v>1014</v>
      </c>
      <c r="I198" s="44" t="s">
        <v>2917</v>
      </c>
      <c r="J198" s="44" t="s">
        <v>9</v>
      </c>
      <c r="K198" s="44" t="s">
        <v>10</v>
      </c>
      <c r="L198" s="44" t="s">
        <v>212</v>
      </c>
      <c r="M198" s="44">
        <v>80</v>
      </c>
      <c r="N198" s="44">
        <f>COUNTIF('[1]MATRICULAS EM LISTA'!$I:$I,B198)</f>
        <v>0</v>
      </c>
      <c r="O198" s="44" t="s">
        <v>26</v>
      </c>
      <c r="P198" s="44" t="s">
        <v>14</v>
      </c>
      <c r="Q198" s="44" t="s">
        <v>25</v>
      </c>
      <c r="R198" s="44" t="s">
        <v>409</v>
      </c>
      <c r="S198" s="44" t="s">
        <v>409</v>
      </c>
      <c r="T198" s="44">
        <v>16</v>
      </c>
      <c r="U198" s="44">
        <v>16</v>
      </c>
      <c r="V198" s="44" t="s">
        <v>575</v>
      </c>
      <c r="W198" s="35" t="s">
        <v>776</v>
      </c>
      <c r="X198" s="46" t="s">
        <v>791</v>
      </c>
      <c r="Y198" s="48" t="s">
        <v>3974</v>
      </c>
      <c r="Z198" s="1"/>
      <c r="AA198" s="1"/>
      <c r="AB198" s="1"/>
    </row>
    <row r="199" spans="1:28" ht="12.75" customHeight="1" x14ac:dyDescent="0.25">
      <c r="A199" s="4" t="str">
        <f>Q199</f>
        <v>BACHARELADO EM CIÊNCIA E TECNOLOGIA</v>
      </c>
      <c r="B199" s="4" t="str">
        <f>E199</f>
        <v>NB2BCJ0205-15SA</v>
      </c>
      <c r="C199" s="20" t="str">
        <f>CONCATENATE(D199," ",G199,"-",K199," (",J199,")",IF(G199="I"," - TURMA MINISTRADA EM INGLÊS",IF(G199="P"," - TURMA COMPARTILHADA COM A PÓS-GRADUAÇÃO",IF(G199="S"," - TURMA SEMIPRESENCIAL",""))))</f>
        <v>Fenômenos Térmicos B2-noturno (Santo André)</v>
      </c>
      <c r="D199" s="44" t="s">
        <v>2913</v>
      </c>
      <c r="E199" s="44" t="s">
        <v>902</v>
      </c>
      <c r="F199" s="44" t="s">
        <v>2914</v>
      </c>
      <c r="G199" s="44" t="s">
        <v>23</v>
      </c>
      <c r="H199" s="44" t="s">
        <v>2920</v>
      </c>
      <c r="I199" s="44" t="s">
        <v>2921</v>
      </c>
      <c r="J199" s="44" t="s">
        <v>9</v>
      </c>
      <c r="K199" s="44" t="s">
        <v>15</v>
      </c>
      <c r="L199" s="44" t="s">
        <v>212</v>
      </c>
      <c r="M199" s="44">
        <v>80</v>
      </c>
      <c r="N199" s="44">
        <f>COUNTIF('[1]MATRICULAS EM LISTA'!$I:$I,B199)</f>
        <v>0</v>
      </c>
      <c r="O199" s="44" t="s">
        <v>26</v>
      </c>
      <c r="P199" s="44" t="s">
        <v>14</v>
      </c>
      <c r="Q199" s="44" t="s">
        <v>25</v>
      </c>
      <c r="R199" s="44" t="s">
        <v>1275</v>
      </c>
      <c r="S199" s="44" t="s">
        <v>1275</v>
      </c>
      <c r="T199" s="44">
        <v>16</v>
      </c>
      <c r="U199" s="44">
        <v>16</v>
      </c>
      <c r="V199" s="44" t="s">
        <v>575</v>
      </c>
      <c r="W199" s="35" t="s">
        <v>526</v>
      </c>
      <c r="X199" s="46" t="s">
        <v>786</v>
      </c>
      <c r="Y199" s="48" t="s">
        <v>3974</v>
      </c>
      <c r="Z199" s="1"/>
      <c r="AA199" s="1"/>
      <c r="AB199" s="1"/>
    </row>
    <row r="200" spans="1:28" ht="12.75" customHeight="1" x14ac:dyDescent="0.25">
      <c r="A200" s="4" t="str">
        <f>Q200</f>
        <v>BACHARELADO EM CIÊNCIA E TECNOLOGIA</v>
      </c>
      <c r="B200" s="4" t="str">
        <f>E200</f>
        <v>DA1BCK0103-15SA</v>
      </c>
      <c r="C200" s="20" t="str">
        <f>CONCATENATE(D200," ",G200,"-",K200," (",J200,")",IF(G200="I"," - TURMA MINISTRADA EM INGLÊS",IF(G200="P"," - TURMA COMPARTILHADA COM A PÓS-GRADUAÇÃO",IF(G200="S"," - TURMA SEMIPRESENCIAL",""))))</f>
        <v>Física Quântica A1-diurno (Santo André)</v>
      </c>
      <c r="D200" s="44" t="s">
        <v>1318</v>
      </c>
      <c r="E200" s="44" t="s">
        <v>2970</v>
      </c>
      <c r="F200" s="44" t="s">
        <v>1319</v>
      </c>
      <c r="G200" s="44" t="s">
        <v>13</v>
      </c>
      <c r="H200" s="44" t="s">
        <v>2971</v>
      </c>
      <c r="I200" s="44"/>
      <c r="J200" s="44" t="s">
        <v>9</v>
      </c>
      <c r="K200" s="44" t="s">
        <v>10</v>
      </c>
      <c r="L200" s="44" t="s">
        <v>31</v>
      </c>
      <c r="M200" s="44">
        <v>65</v>
      </c>
      <c r="N200" s="44">
        <v>64</v>
      </c>
      <c r="O200" s="44" t="s">
        <v>26</v>
      </c>
      <c r="P200" s="44" t="s">
        <v>14</v>
      </c>
      <c r="Q200" s="44" t="s">
        <v>25</v>
      </c>
      <c r="R200" s="44" t="s">
        <v>580</v>
      </c>
      <c r="S200" s="44"/>
      <c r="T200" s="44">
        <v>12</v>
      </c>
      <c r="U200" s="44">
        <v>12</v>
      </c>
      <c r="V200" s="44" t="s">
        <v>575</v>
      </c>
      <c r="W200" s="35" t="s">
        <v>3882</v>
      </c>
      <c r="X200" s="46" t="s">
        <v>381</v>
      </c>
      <c r="Y200" s="48" t="s">
        <v>3974</v>
      </c>
      <c r="Z200" s="1"/>
      <c r="AA200" s="1"/>
      <c r="AB200" s="1"/>
    </row>
    <row r="201" spans="1:28" ht="12.75" customHeight="1" x14ac:dyDescent="0.25">
      <c r="A201" s="4" t="str">
        <f>Q201</f>
        <v>BACHARELADO EM CIÊNCIA E TECNOLOGIA</v>
      </c>
      <c r="B201" s="4" t="str">
        <f>E201</f>
        <v>NA1BCK0103-15SA</v>
      </c>
      <c r="C201" s="20" t="str">
        <f>CONCATENATE(D201," ",G201,"-",K201," (",J201,")",IF(G201="I"," - TURMA MINISTRADA EM INGLÊS",IF(G201="P"," - TURMA COMPARTILHADA COM A PÓS-GRADUAÇÃO",IF(G201="S"," - TURMA SEMIPRESENCIAL",""))))</f>
        <v>Física Quântica A1-noturno (Santo André)</v>
      </c>
      <c r="D201" s="44" t="s">
        <v>1318</v>
      </c>
      <c r="E201" s="44" t="s">
        <v>2980</v>
      </c>
      <c r="F201" s="44" t="s">
        <v>1319</v>
      </c>
      <c r="G201" s="44" t="s">
        <v>13</v>
      </c>
      <c r="H201" s="44" t="s">
        <v>2981</v>
      </c>
      <c r="I201" s="44"/>
      <c r="J201" s="44" t="s">
        <v>9</v>
      </c>
      <c r="K201" s="44" t="s">
        <v>15</v>
      </c>
      <c r="L201" s="44" t="s">
        <v>31</v>
      </c>
      <c r="M201" s="44">
        <v>65</v>
      </c>
      <c r="N201" s="44">
        <v>64</v>
      </c>
      <c r="O201" s="44" t="s">
        <v>26</v>
      </c>
      <c r="P201" s="44" t="s">
        <v>14</v>
      </c>
      <c r="Q201" s="44" t="s">
        <v>25</v>
      </c>
      <c r="R201" s="44" t="s">
        <v>414</v>
      </c>
      <c r="S201" s="44"/>
      <c r="T201" s="44">
        <v>12</v>
      </c>
      <c r="U201" s="44">
        <v>12</v>
      </c>
      <c r="V201" s="44" t="s">
        <v>575</v>
      </c>
      <c r="W201" s="35" t="s">
        <v>3884</v>
      </c>
      <c r="X201" s="46" t="s">
        <v>381</v>
      </c>
      <c r="Y201" s="48" t="s">
        <v>3974</v>
      </c>
      <c r="Z201" s="1"/>
      <c r="AA201" s="1"/>
      <c r="AB201" s="1"/>
    </row>
    <row r="202" spans="1:28" ht="12.75" customHeight="1" x14ac:dyDescent="0.25">
      <c r="A202" s="4" t="str">
        <f>Q202</f>
        <v>BACHARELADO EM CIÊNCIA E TECNOLOGIA</v>
      </c>
      <c r="B202" s="4" t="str">
        <f>E202</f>
        <v>DA2BCK0103-15SA</v>
      </c>
      <c r="C202" s="20" t="str">
        <f>CONCATENATE(D202," ",G202,"-",K202," (",J202,")",IF(G202="I"," - TURMA MINISTRADA EM INGLÊS",IF(G202="P"," - TURMA COMPARTILHADA COM A PÓS-GRADUAÇÃO",IF(G202="S"," - TURMA SEMIPRESENCIAL",""))))</f>
        <v>Física Quântica A2-diurno (Santo André)</v>
      </c>
      <c r="D202" s="44" t="s">
        <v>1318</v>
      </c>
      <c r="E202" s="44" t="s">
        <v>2972</v>
      </c>
      <c r="F202" s="44" t="s">
        <v>1319</v>
      </c>
      <c r="G202" s="44" t="s">
        <v>16</v>
      </c>
      <c r="H202" s="44" t="s">
        <v>2971</v>
      </c>
      <c r="I202" s="44"/>
      <c r="J202" s="44" t="s">
        <v>9</v>
      </c>
      <c r="K202" s="44" t="s">
        <v>10</v>
      </c>
      <c r="L202" s="44" t="s">
        <v>31</v>
      </c>
      <c r="M202" s="44">
        <v>65</v>
      </c>
      <c r="N202" s="44">
        <v>64</v>
      </c>
      <c r="O202" s="44" t="s">
        <v>26</v>
      </c>
      <c r="P202" s="44" t="s">
        <v>14</v>
      </c>
      <c r="Q202" s="44" t="s">
        <v>25</v>
      </c>
      <c r="R202" s="44" t="s">
        <v>1302</v>
      </c>
      <c r="S202" s="44"/>
      <c r="T202" s="44">
        <v>12</v>
      </c>
      <c r="U202" s="44">
        <v>12</v>
      </c>
      <c r="V202" s="44" t="s">
        <v>575</v>
      </c>
      <c r="W202" s="35" t="s">
        <v>3882</v>
      </c>
      <c r="X202" s="46" t="s">
        <v>381</v>
      </c>
      <c r="Y202" s="48" t="s">
        <v>3974</v>
      </c>
      <c r="Z202" s="1"/>
      <c r="AA202" s="1"/>
      <c r="AB202" s="1"/>
    </row>
    <row r="203" spans="1:28" ht="12.75" customHeight="1" x14ac:dyDescent="0.25">
      <c r="A203" s="4" t="str">
        <f>Q203</f>
        <v>BACHARELADO EM CIÊNCIA E TECNOLOGIA</v>
      </c>
      <c r="B203" s="4" t="str">
        <f>E203</f>
        <v>NA2BCK0103-15SA</v>
      </c>
      <c r="C203" s="20" t="str">
        <f>CONCATENATE(D203," ",G203,"-",K203," (",J203,")",IF(G203="I"," - TURMA MINISTRADA EM INGLÊS",IF(G203="P"," - TURMA COMPARTILHADA COM A PÓS-GRADUAÇÃO",IF(G203="S"," - TURMA SEMIPRESENCIAL",""))))</f>
        <v>Física Quântica A2-noturno (Santo André)</v>
      </c>
      <c r="D203" s="44" t="s">
        <v>1318</v>
      </c>
      <c r="E203" s="44" t="s">
        <v>2982</v>
      </c>
      <c r="F203" s="44" t="s">
        <v>1319</v>
      </c>
      <c r="G203" s="44" t="s">
        <v>16</v>
      </c>
      <c r="H203" s="44" t="s">
        <v>2981</v>
      </c>
      <c r="I203" s="44"/>
      <c r="J203" s="44" t="s">
        <v>9</v>
      </c>
      <c r="K203" s="44" t="s">
        <v>15</v>
      </c>
      <c r="L203" s="44" t="s">
        <v>31</v>
      </c>
      <c r="M203" s="44">
        <v>65</v>
      </c>
      <c r="N203" s="44">
        <v>64</v>
      </c>
      <c r="O203" s="44" t="s">
        <v>26</v>
      </c>
      <c r="P203" s="44" t="s">
        <v>14</v>
      </c>
      <c r="Q203" s="44" t="s">
        <v>25</v>
      </c>
      <c r="R203" s="44" t="s">
        <v>410</v>
      </c>
      <c r="S203" s="44"/>
      <c r="T203" s="44">
        <v>12</v>
      </c>
      <c r="U203" s="44">
        <v>12</v>
      </c>
      <c r="V203" s="44" t="s">
        <v>575</v>
      </c>
      <c r="W203" s="35" t="s">
        <v>3884</v>
      </c>
      <c r="X203" s="46" t="s">
        <v>381</v>
      </c>
      <c r="Y203" s="48" t="s">
        <v>3974</v>
      </c>
      <c r="Z203" s="1"/>
      <c r="AA203" s="1"/>
      <c r="AB203" s="1"/>
    </row>
    <row r="204" spans="1:28" ht="12.75" customHeight="1" x14ac:dyDescent="0.25">
      <c r="A204" s="4" t="str">
        <f>Q204</f>
        <v>BACHARELADO EM CIÊNCIA E TECNOLOGIA</v>
      </c>
      <c r="B204" s="4" t="str">
        <f>E204</f>
        <v>DA3BCK0103-15SA</v>
      </c>
      <c r="C204" s="20" t="str">
        <f>CONCATENATE(D204," ",G204,"-",K204," (",J204,")",IF(G204="I"," - TURMA MINISTRADA EM INGLÊS",IF(G204="P"," - TURMA COMPARTILHADA COM A PÓS-GRADUAÇÃO",IF(G204="S"," - TURMA SEMIPRESENCIAL",""))))</f>
        <v>Física Quântica A3-diurno (Santo André)</v>
      </c>
      <c r="D204" s="44" t="s">
        <v>1318</v>
      </c>
      <c r="E204" s="44" t="s">
        <v>2973</v>
      </c>
      <c r="F204" s="44" t="s">
        <v>1319</v>
      </c>
      <c r="G204" s="44" t="s">
        <v>18</v>
      </c>
      <c r="H204" s="44" t="s">
        <v>2971</v>
      </c>
      <c r="I204" s="44"/>
      <c r="J204" s="44" t="s">
        <v>9</v>
      </c>
      <c r="K204" s="44" t="s">
        <v>10</v>
      </c>
      <c r="L204" s="44" t="s">
        <v>31</v>
      </c>
      <c r="M204" s="44">
        <v>65</v>
      </c>
      <c r="N204" s="44">
        <v>64</v>
      </c>
      <c r="O204" s="44" t="s">
        <v>26</v>
      </c>
      <c r="P204" s="44" t="s">
        <v>14</v>
      </c>
      <c r="Q204" s="44" t="s">
        <v>25</v>
      </c>
      <c r="R204" s="44" t="s">
        <v>665</v>
      </c>
      <c r="S204" s="44"/>
      <c r="T204" s="44">
        <v>12</v>
      </c>
      <c r="U204" s="44">
        <v>12</v>
      </c>
      <c r="V204" s="44" t="s">
        <v>575</v>
      </c>
      <c r="W204" s="35" t="s">
        <v>3882</v>
      </c>
      <c r="X204" s="46" t="s">
        <v>381</v>
      </c>
      <c r="Y204" s="48" t="s">
        <v>3974</v>
      </c>
      <c r="Z204" s="1"/>
      <c r="AA204" s="1"/>
      <c r="AB204" s="1"/>
    </row>
    <row r="205" spans="1:28" ht="12.75" customHeight="1" x14ac:dyDescent="0.25">
      <c r="A205" s="4" t="str">
        <f>Q205</f>
        <v>BACHARELADO EM CIÊNCIA E TECNOLOGIA</v>
      </c>
      <c r="B205" s="4" t="str">
        <f>E205</f>
        <v>NA3BCK0103-15SA</v>
      </c>
      <c r="C205" s="20" t="str">
        <f>CONCATENATE(D205," ",G205,"-",K205," (",J205,")",IF(G205="I"," - TURMA MINISTRADA EM INGLÊS",IF(G205="P"," - TURMA COMPARTILHADA COM A PÓS-GRADUAÇÃO",IF(G205="S"," - TURMA SEMIPRESENCIAL",""))))</f>
        <v>Física Quântica A3-noturno (Santo André)</v>
      </c>
      <c r="D205" s="44" t="s">
        <v>1318</v>
      </c>
      <c r="E205" s="44" t="s">
        <v>2983</v>
      </c>
      <c r="F205" s="44" t="s">
        <v>1319</v>
      </c>
      <c r="G205" s="44" t="s">
        <v>18</v>
      </c>
      <c r="H205" s="44" t="s">
        <v>2981</v>
      </c>
      <c r="I205" s="44"/>
      <c r="J205" s="44" t="s">
        <v>9</v>
      </c>
      <c r="K205" s="44" t="s">
        <v>15</v>
      </c>
      <c r="L205" s="44" t="s">
        <v>31</v>
      </c>
      <c r="M205" s="44">
        <v>65</v>
      </c>
      <c r="N205" s="44">
        <v>64</v>
      </c>
      <c r="O205" s="44" t="s">
        <v>26</v>
      </c>
      <c r="P205" s="44" t="s">
        <v>14</v>
      </c>
      <c r="Q205" s="44" t="s">
        <v>25</v>
      </c>
      <c r="R205" s="44" t="s">
        <v>435</v>
      </c>
      <c r="S205" s="44"/>
      <c r="T205" s="44">
        <v>12</v>
      </c>
      <c r="U205" s="44">
        <v>12</v>
      </c>
      <c r="V205" s="44" t="s">
        <v>575</v>
      </c>
      <c r="W205" s="35" t="s">
        <v>3884</v>
      </c>
      <c r="X205" s="46" t="s">
        <v>381</v>
      </c>
      <c r="Y205" s="48" t="s">
        <v>3974</v>
      </c>
      <c r="Z205" s="1"/>
      <c r="AA205" s="1"/>
      <c r="AB205" s="1"/>
    </row>
    <row r="206" spans="1:28" ht="12.75" customHeight="1" x14ac:dyDescent="0.25">
      <c r="A206" s="4" t="str">
        <f>Q206</f>
        <v>BACHARELADO EM CIÊNCIA E TECNOLOGIA</v>
      </c>
      <c r="B206" s="4" t="str">
        <f>E206</f>
        <v>DA4BCK0103-15SA</v>
      </c>
      <c r="C206" s="20" t="str">
        <f>CONCATENATE(D206," ",G206,"-",K206," (",J206,")",IF(G206="I"," - TURMA MINISTRADA EM INGLÊS",IF(G206="P"," - TURMA COMPARTILHADA COM A PÓS-GRADUAÇÃO",IF(G206="S"," - TURMA SEMIPRESENCIAL",""))))</f>
        <v>Física Quântica A4-diurno (Santo André)</v>
      </c>
      <c r="D206" s="44" t="s">
        <v>1318</v>
      </c>
      <c r="E206" s="44" t="s">
        <v>2974</v>
      </c>
      <c r="F206" s="44" t="s">
        <v>1319</v>
      </c>
      <c r="G206" s="44" t="s">
        <v>19</v>
      </c>
      <c r="H206" s="44" t="s">
        <v>2971</v>
      </c>
      <c r="I206" s="44"/>
      <c r="J206" s="44" t="s">
        <v>9</v>
      </c>
      <c r="K206" s="44" t="s">
        <v>10</v>
      </c>
      <c r="L206" s="44" t="s">
        <v>31</v>
      </c>
      <c r="M206" s="44">
        <v>65</v>
      </c>
      <c r="N206" s="44">
        <v>64</v>
      </c>
      <c r="O206" s="44" t="s">
        <v>26</v>
      </c>
      <c r="P206" s="44" t="s">
        <v>14</v>
      </c>
      <c r="Q206" s="44" t="s">
        <v>25</v>
      </c>
      <c r="R206" s="44" t="s">
        <v>581</v>
      </c>
      <c r="S206" s="44"/>
      <c r="T206" s="44">
        <v>12</v>
      </c>
      <c r="U206" s="44">
        <v>12</v>
      </c>
      <c r="V206" s="44" t="s">
        <v>575</v>
      </c>
      <c r="W206" s="35" t="s">
        <v>3882</v>
      </c>
      <c r="X206" s="46" t="s">
        <v>381</v>
      </c>
      <c r="Y206" s="48" t="s">
        <v>3974</v>
      </c>
      <c r="Z206" s="1"/>
      <c r="AA206" s="1"/>
      <c r="AB206" s="1"/>
    </row>
    <row r="207" spans="1:28" ht="12.75" customHeight="1" x14ac:dyDescent="0.25">
      <c r="A207" s="4" t="str">
        <f>Q207</f>
        <v>BACHARELADO EM CIÊNCIA E TECNOLOGIA</v>
      </c>
      <c r="B207" s="4" t="str">
        <f>E207</f>
        <v>NA4BCK0103-15SA</v>
      </c>
      <c r="C207" s="20" t="str">
        <f>CONCATENATE(D207," ",G207,"-",K207," (",J207,")",IF(G207="I"," - TURMA MINISTRADA EM INGLÊS",IF(G207="P"," - TURMA COMPARTILHADA COM A PÓS-GRADUAÇÃO",IF(G207="S"," - TURMA SEMIPRESENCIAL",""))))</f>
        <v>Física Quântica A4-noturno (Santo André)</v>
      </c>
      <c r="D207" s="44" t="s">
        <v>1318</v>
      </c>
      <c r="E207" s="44" t="s">
        <v>2984</v>
      </c>
      <c r="F207" s="44" t="s">
        <v>1319</v>
      </c>
      <c r="G207" s="44" t="s">
        <v>19</v>
      </c>
      <c r="H207" s="44" t="s">
        <v>2981</v>
      </c>
      <c r="I207" s="44"/>
      <c r="J207" s="44" t="s">
        <v>9</v>
      </c>
      <c r="K207" s="44" t="s">
        <v>15</v>
      </c>
      <c r="L207" s="44" t="s">
        <v>31</v>
      </c>
      <c r="M207" s="44">
        <v>65</v>
      </c>
      <c r="N207" s="44">
        <v>64</v>
      </c>
      <c r="O207" s="44" t="s">
        <v>26</v>
      </c>
      <c r="P207" s="44" t="s">
        <v>14</v>
      </c>
      <c r="Q207" s="44" t="s">
        <v>25</v>
      </c>
      <c r="R207" s="44" t="s">
        <v>1507</v>
      </c>
      <c r="S207" s="44"/>
      <c r="T207" s="44">
        <v>12</v>
      </c>
      <c r="U207" s="44">
        <v>12</v>
      </c>
      <c r="V207" s="44" t="s">
        <v>575</v>
      </c>
      <c r="W207" s="35" t="s">
        <v>3884</v>
      </c>
      <c r="X207" s="46" t="s">
        <v>381</v>
      </c>
      <c r="Y207" s="48" t="s">
        <v>3974</v>
      </c>
      <c r="Z207" s="1"/>
      <c r="AA207" s="1"/>
      <c r="AB207" s="1"/>
    </row>
    <row r="208" spans="1:28" ht="12.75" customHeight="1" x14ac:dyDescent="0.25">
      <c r="A208" s="4" t="str">
        <f>Q208</f>
        <v>BACHARELADO EM CIÊNCIA E TECNOLOGIA</v>
      </c>
      <c r="B208" s="4" t="str">
        <f>E208</f>
        <v>DB1BCK0103-15SA</v>
      </c>
      <c r="C208" s="20" t="str">
        <f>CONCATENATE(D208," ",G208,"-",K208," (",J208,")",IF(G208="I"," - TURMA MINISTRADA EM INGLÊS",IF(G208="P"," - TURMA COMPARTILHADA COM A PÓS-GRADUAÇÃO",IF(G208="S"," - TURMA SEMIPRESENCIAL",""))))</f>
        <v>Física Quântica B1-diurno (Santo André)</v>
      </c>
      <c r="D208" s="44" t="s">
        <v>1318</v>
      </c>
      <c r="E208" s="44" t="s">
        <v>2975</v>
      </c>
      <c r="F208" s="44" t="s">
        <v>1319</v>
      </c>
      <c r="G208" s="44" t="s">
        <v>22</v>
      </c>
      <c r="H208" s="44" t="s">
        <v>2976</v>
      </c>
      <c r="I208" s="44"/>
      <c r="J208" s="44" t="s">
        <v>9</v>
      </c>
      <c r="K208" s="44" t="s">
        <v>10</v>
      </c>
      <c r="L208" s="44" t="s">
        <v>31</v>
      </c>
      <c r="M208" s="44">
        <v>65</v>
      </c>
      <c r="N208" s="44">
        <v>64</v>
      </c>
      <c r="O208" s="44" t="s">
        <v>26</v>
      </c>
      <c r="P208" s="44" t="s">
        <v>14</v>
      </c>
      <c r="Q208" s="44" t="s">
        <v>25</v>
      </c>
      <c r="R208" s="44" t="s">
        <v>580</v>
      </c>
      <c r="S208" s="44"/>
      <c r="T208" s="44">
        <v>12</v>
      </c>
      <c r="U208" s="44">
        <v>12</v>
      </c>
      <c r="V208" s="44" t="s">
        <v>575</v>
      </c>
      <c r="W208" s="35" t="s">
        <v>3883</v>
      </c>
      <c r="X208" s="46" t="s">
        <v>381</v>
      </c>
      <c r="Y208" s="48" t="s">
        <v>3974</v>
      </c>
      <c r="Z208" s="1"/>
      <c r="AA208" s="1"/>
      <c r="AB208" s="1"/>
    </row>
    <row r="209" spans="1:28" ht="12.75" customHeight="1" x14ac:dyDescent="0.25">
      <c r="A209" s="4" t="str">
        <f>Q209</f>
        <v>BACHARELADO EM CIÊNCIA E TECNOLOGIA</v>
      </c>
      <c r="B209" s="4" t="str">
        <f>E209</f>
        <v>NB1BCK0103-15SA</v>
      </c>
      <c r="C209" s="20" t="str">
        <f>CONCATENATE(D209," ",G209,"-",K209," (",J209,")",IF(G209="I"," - TURMA MINISTRADA EM INGLÊS",IF(G209="P"," - TURMA COMPARTILHADA COM A PÓS-GRADUAÇÃO",IF(G209="S"," - TURMA SEMIPRESENCIAL",""))))</f>
        <v>Física Quântica B1-noturno (Santo André)</v>
      </c>
      <c r="D209" s="44" t="s">
        <v>1318</v>
      </c>
      <c r="E209" s="44" t="s">
        <v>2985</v>
      </c>
      <c r="F209" s="44" t="s">
        <v>1319</v>
      </c>
      <c r="G209" s="44" t="s">
        <v>22</v>
      </c>
      <c r="H209" s="44" t="s">
        <v>2986</v>
      </c>
      <c r="I209" s="44"/>
      <c r="J209" s="44" t="s">
        <v>9</v>
      </c>
      <c r="K209" s="44" t="s">
        <v>15</v>
      </c>
      <c r="L209" s="44" t="s">
        <v>31</v>
      </c>
      <c r="M209" s="44">
        <v>65</v>
      </c>
      <c r="N209" s="44">
        <v>64</v>
      </c>
      <c r="O209" s="44" t="s">
        <v>26</v>
      </c>
      <c r="P209" s="44" t="s">
        <v>14</v>
      </c>
      <c r="Q209" s="44" t="s">
        <v>25</v>
      </c>
      <c r="R209" s="44" t="s">
        <v>414</v>
      </c>
      <c r="S209" s="44"/>
      <c r="T209" s="44">
        <v>12</v>
      </c>
      <c r="U209" s="44">
        <v>12</v>
      </c>
      <c r="V209" s="44" t="s">
        <v>575</v>
      </c>
      <c r="W209" s="35" t="s">
        <v>3885</v>
      </c>
      <c r="X209" s="46" t="s">
        <v>381</v>
      </c>
      <c r="Y209" s="48" t="s">
        <v>3974</v>
      </c>
      <c r="Z209" s="1"/>
      <c r="AA209" s="1"/>
      <c r="AB209" s="1"/>
    </row>
    <row r="210" spans="1:28" ht="12.75" customHeight="1" x14ac:dyDescent="0.25">
      <c r="A210" s="4" t="str">
        <f>Q210</f>
        <v>BACHARELADO EM CIÊNCIA E TECNOLOGIA</v>
      </c>
      <c r="B210" s="4" t="str">
        <f>E210</f>
        <v>DB2BCK0103-15SA</v>
      </c>
      <c r="C210" s="20" t="str">
        <f>CONCATENATE(D210," ",G210,"-",K210," (",J210,")",IF(G210="I"," - TURMA MINISTRADA EM INGLÊS",IF(G210="P"," - TURMA COMPARTILHADA COM A PÓS-GRADUAÇÃO",IF(G210="S"," - TURMA SEMIPRESENCIAL",""))))</f>
        <v>Física Quântica B2-diurno (Santo André)</v>
      </c>
      <c r="D210" s="44" t="s">
        <v>1318</v>
      </c>
      <c r="E210" s="44" t="s">
        <v>2977</v>
      </c>
      <c r="F210" s="44" t="s">
        <v>1319</v>
      </c>
      <c r="G210" s="44" t="s">
        <v>23</v>
      </c>
      <c r="H210" s="44" t="s">
        <v>2976</v>
      </c>
      <c r="I210" s="44"/>
      <c r="J210" s="44" t="s">
        <v>9</v>
      </c>
      <c r="K210" s="44" t="s">
        <v>10</v>
      </c>
      <c r="L210" s="44" t="s">
        <v>31</v>
      </c>
      <c r="M210" s="44">
        <v>65</v>
      </c>
      <c r="N210" s="44">
        <v>64</v>
      </c>
      <c r="O210" s="44" t="s">
        <v>26</v>
      </c>
      <c r="P210" s="44" t="s">
        <v>14</v>
      </c>
      <c r="Q210" s="44" t="s">
        <v>25</v>
      </c>
      <c r="R210" s="44" t="s">
        <v>1302</v>
      </c>
      <c r="S210" s="44"/>
      <c r="T210" s="44">
        <v>12</v>
      </c>
      <c r="U210" s="44">
        <v>12</v>
      </c>
      <c r="V210" s="44" t="s">
        <v>575</v>
      </c>
      <c r="W210" s="35" t="s">
        <v>3883</v>
      </c>
      <c r="X210" s="46" t="s">
        <v>381</v>
      </c>
      <c r="Y210" s="48" t="s">
        <v>3974</v>
      </c>
      <c r="Z210" s="1"/>
      <c r="AA210" s="1"/>
      <c r="AB210" s="1"/>
    </row>
    <row r="211" spans="1:28" ht="12.75" customHeight="1" x14ac:dyDescent="0.25">
      <c r="A211" s="4" t="str">
        <f>Q211</f>
        <v>BACHARELADO EM CIÊNCIA E TECNOLOGIA</v>
      </c>
      <c r="B211" s="4" t="str">
        <f>E211</f>
        <v>NB2BCK0103-15SA</v>
      </c>
      <c r="C211" s="20" t="str">
        <f>CONCATENATE(D211," ",G211,"-",K211," (",J211,")",IF(G211="I"," - TURMA MINISTRADA EM INGLÊS",IF(G211="P"," - TURMA COMPARTILHADA COM A PÓS-GRADUAÇÃO",IF(G211="S"," - TURMA SEMIPRESENCIAL",""))))</f>
        <v>Física Quântica B2-noturno (Santo André)</v>
      </c>
      <c r="D211" s="44" t="s">
        <v>1318</v>
      </c>
      <c r="E211" s="44" t="s">
        <v>2987</v>
      </c>
      <c r="F211" s="44" t="s">
        <v>1319</v>
      </c>
      <c r="G211" s="44" t="s">
        <v>23</v>
      </c>
      <c r="H211" s="44" t="s">
        <v>2986</v>
      </c>
      <c r="I211" s="44"/>
      <c r="J211" s="44" t="s">
        <v>9</v>
      </c>
      <c r="K211" s="44" t="s">
        <v>15</v>
      </c>
      <c r="L211" s="44" t="s">
        <v>31</v>
      </c>
      <c r="M211" s="44">
        <v>65</v>
      </c>
      <c r="N211" s="44">
        <v>64</v>
      </c>
      <c r="O211" s="44" t="s">
        <v>26</v>
      </c>
      <c r="P211" s="44" t="s">
        <v>14</v>
      </c>
      <c r="Q211" s="44" t="s">
        <v>25</v>
      </c>
      <c r="R211" s="44" t="s">
        <v>410</v>
      </c>
      <c r="S211" s="44"/>
      <c r="T211" s="44">
        <v>12</v>
      </c>
      <c r="U211" s="44">
        <v>12</v>
      </c>
      <c r="V211" s="44" t="s">
        <v>575</v>
      </c>
      <c r="W211" s="35" t="s">
        <v>3885</v>
      </c>
      <c r="X211" s="46" t="s">
        <v>381</v>
      </c>
      <c r="Y211" s="48" t="s">
        <v>3974</v>
      </c>
      <c r="Z211" s="1"/>
      <c r="AA211" s="1"/>
      <c r="AB211" s="1"/>
    </row>
    <row r="212" spans="1:28" ht="12.75" customHeight="1" x14ac:dyDescent="0.25">
      <c r="A212" s="4" t="str">
        <f>Q212</f>
        <v>BACHARELADO EM CIÊNCIA E TECNOLOGIA</v>
      </c>
      <c r="B212" s="4" t="str">
        <f>E212</f>
        <v>DB3BCK0103-15SA</v>
      </c>
      <c r="C212" s="20" t="str">
        <f>CONCATENATE(D212," ",G212,"-",K212," (",J212,")",IF(G212="I"," - TURMA MINISTRADA EM INGLÊS",IF(G212="P"," - TURMA COMPARTILHADA COM A PÓS-GRADUAÇÃO",IF(G212="S"," - TURMA SEMIPRESENCIAL",""))))</f>
        <v>Física Quântica B3-diurno (Santo André)</v>
      </c>
      <c r="D212" s="44" t="s">
        <v>1318</v>
      </c>
      <c r="E212" s="44" t="s">
        <v>2978</v>
      </c>
      <c r="F212" s="44" t="s">
        <v>1319</v>
      </c>
      <c r="G212" s="44" t="s">
        <v>37</v>
      </c>
      <c r="H212" s="44" t="s">
        <v>2976</v>
      </c>
      <c r="I212" s="44"/>
      <c r="J212" s="44" t="s">
        <v>9</v>
      </c>
      <c r="K212" s="44" t="s">
        <v>10</v>
      </c>
      <c r="L212" s="44" t="s">
        <v>31</v>
      </c>
      <c r="M212" s="44">
        <v>65</v>
      </c>
      <c r="N212" s="44">
        <v>64</v>
      </c>
      <c r="O212" s="44" t="s">
        <v>26</v>
      </c>
      <c r="P212" s="44" t="s">
        <v>14</v>
      </c>
      <c r="Q212" s="44" t="s">
        <v>25</v>
      </c>
      <c r="R212" s="44" t="s">
        <v>665</v>
      </c>
      <c r="S212" s="44"/>
      <c r="T212" s="44">
        <v>12</v>
      </c>
      <c r="U212" s="44">
        <v>12</v>
      </c>
      <c r="V212" s="44" t="s">
        <v>575</v>
      </c>
      <c r="W212" s="35" t="s">
        <v>3883</v>
      </c>
      <c r="X212" s="46" t="s">
        <v>381</v>
      </c>
      <c r="Y212" s="48" t="s">
        <v>3974</v>
      </c>
      <c r="Z212" s="1"/>
      <c r="AA212" s="1"/>
      <c r="AB212" s="1"/>
    </row>
    <row r="213" spans="1:28" ht="12.75" customHeight="1" x14ac:dyDescent="0.25">
      <c r="A213" s="4" t="str">
        <f>Q213</f>
        <v>BACHARELADO EM CIÊNCIA E TECNOLOGIA</v>
      </c>
      <c r="B213" s="4" t="str">
        <f>E213</f>
        <v>NB3BCK0103-15SA</v>
      </c>
      <c r="C213" s="20" t="str">
        <f>CONCATENATE(D213," ",G213,"-",K213," (",J213,")",IF(G213="I"," - TURMA MINISTRADA EM INGLÊS",IF(G213="P"," - TURMA COMPARTILHADA COM A PÓS-GRADUAÇÃO",IF(G213="S"," - TURMA SEMIPRESENCIAL",""))))</f>
        <v>Física Quântica B3-noturno (Santo André)</v>
      </c>
      <c r="D213" s="44" t="s">
        <v>1318</v>
      </c>
      <c r="E213" s="44" t="s">
        <v>2988</v>
      </c>
      <c r="F213" s="44" t="s">
        <v>1319</v>
      </c>
      <c r="G213" s="44" t="s">
        <v>37</v>
      </c>
      <c r="H213" s="44" t="s">
        <v>2986</v>
      </c>
      <c r="I213" s="44"/>
      <c r="J213" s="44" t="s">
        <v>9</v>
      </c>
      <c r="K213" s="44" t="s">
        <v>15</v>
      </c>
      <c r="L213" s="44" t="s">
        <v>31</v>
      </c>
      <c r="M213" s="44">
        <v>65</v>
      </c>
      <c r="N213" s="44">
        <v>64</v>
      </c>
      <c r="O213" s="44" t="s">
        <v>26</v>
      </c>
      <c r="P213" s="44" t="s">
        <v>14</v>
      </c>
      <c r="Q213" s="44" t="s">
        <v>25</v>
      </c>
      <c r="R213" s="44" t="s">
        <v>435</v>
      </c>
      <c r="S213" s="44"/>
      <c r="T213" s="44">
        <v>12</v>
      </c>
      <c r="U213" s="44">
        <v>12</v>
      </c>
      <c r="V213" s="44" t="s">
        <v>575</v>
      </c>
      <c r="W213" s="35" t="s">
        <v>3885</v>
      </c>
      <c r="X213" s="46" t="s">
        <v>381</v>
      </c>
      <c r="Y213" s="48" t="s">
        <v>3974</v>
      </c>
      <c r="Z213" s="1"/>
      <c r="AA213" s="1"/>
      <c r="AB213" s="1"/>
    </row>
    <row r="214" spans="1:28" ht="12.75" customHeight="1" x14ac:dyDescent="0.25">
      <c r="A214" s="4" t="str">
        <f>Q214</f>
        <v>BACHARELADO EM CIÊNCIA E TECNOLOGIA</v>
      </c>
      <c r="B214" s="4" t="str">
        <f>E214</f>
        <v>DB4BCK0103-15SA</v>
      </c>
      <c r="C214" s="20" t="str">
        <f>CONCATENATE(D214," ",G214,"-",K214," (",J214,")",IF(G214="I"," - TURMA MINISTRADA EM INGLÊS",IF(G214="P"," - TURMA COMPARTILHADA COM A PÓS-GRADUAÇÃO",IF(G214="S"," - TURMA SEMIPRESENCIAL",""))))</f>
        <v>Física Quântica B4-diurno (Santo André)</v>
      </c>
      <c r="D214" s="44" t="s">
        <v>1318</v>
      </c>
      <c r="E214" s="44" t="s">
        <v>2979</v>
      </c>
      <c r="F214" s="44" t="s">
        <v>1319</v>
      </c>
      <c r="G214" s="44" t="s">
        <v>40</v>
      </c>
      <c r="H214" s="44" t="s">
        <v>2976</v>
      </c>
      <c r="I214" s="44"/>
      <c r="J214" s="44" t="s">
        <v>9</v>
      </c>
      <c r="K214" s="44" t="s">
        <v>10</v>
      </c>
      <c r="L214" s="44" t="s">
        <v>31</v>
      </c>
      <c r="M214" s="44">
        <v>65</v>
      </c>
      <c r="N214" s="44">
        <v>64</v>
      </c>
      <c r="O214" s="44" t="s">
        <v>26</v>
      </c>
      <c r="P214" s="44" t="s">
        <v>14</v>
      </c>
      <c r="Q214" s="44" t="s">
        <v>25</v>
      </c>
      <c r="R214" s="44" t="s">
        <v>581</v>
      </c>
      <c r="S214" s="44"/>
      <c r="T214" s="44">
        <v>12</v>
      </c>
      <c r="U214" s="44">
        <v>12</v>
      </c>
      <c r="V214" s="44" t="s">
        <v>575</v>
      </c>
      <c r="W214" s="35" t="s">
        <v>3883</v>
      </c>
      <c r="X214" s="46" t="s">
        <v>381</v>
      </c>
      <c r="Y214" s="48" t="s">
        <v>3974</v>
      </c>
      <c r="Z214" s="1"/>
      <c r="AA214" s="1"/>
      <c r="AB214" s="1"/>
    </row>
    <row r="215" spans="1:28" ht="12.75" customHeight="1" x14ac:dyDescent="0.25">
      <c r="A215" s="4" t="str">
        <f>Q215</f>
        <v>BACHARELADO EM CIÊNCIA E TECNOLOGIA</v>
      </c>
      <c r="B215" s="4" t="str">
        <f>E215</f>
        <v>NB4BCK0103-15SA</v>
      </c>
      <c r="C215" s="20" t="str">
        <f>CONCATENATE(D215," ",G215,"-",K215," (",J215,")",IF(G215="I"," - TURMA MINISTRADA EM INGLÊS",IF(G215="P"," - TURMA COMPARTILHADA COM A PÓS-GRADUAÇÃO",IF(G215="S"," - TURMA SEMIPRESENCIAL",""))))</f>
        <v>Física Quântica B4-noturno (Santo André)</v>
      </c>
      <c r="D215" s="44" t="s">
        <v>1318</v>
      </c>
      <c r="E215" s="44" t="s">
        <v>2989</v>
      </c>
      <c r="F215" s="44" t="s">
        <v>1319</v>
      </c>
      <c r="G215" s="44" t="s">
        <v>40</v>
      </c>
      <c r="H215" s="44" t="s">
        <v>2986</v>
      </c>
      <c r="I215" s="44"/>
      <c r="J215" s="44" t="s">
        <v>9</v>
      </c>
      <c r="K215" s="44" t="s">
        <v>15</v>
      </c>
      <c r="L215" s="44" t="s">
        <v>31</v>
      </c>
      <c r="M215" s="44">
        <v>65</v>
      </c>
      <c r="N215" s="44">
        <v>64</v>
      </c>
      <c r="O215" s="44" t="s">
        <v>26</v>
      </c>
      <c r="P215" s="44" t="s">
        <v>14</v>
      </c>
      <c r="Q215" s="44" t="s">
        <v>25</v>
      </c>
      <c r="R215" s="44" t="s">
        <v>2990</v>
      </c>
      <c r="S215" s="44"/>
      <c r="T215" s="44">
        <v>12</v>
      </c>
      <c r="U215" s="44">
        <v>12</v>
      </c>
      <c r="V215" s="44" t="s">
        <v>575</v>
      </c>
      <c r="W215" s="35" t="s">
        <v>3885</v>
      </c>
      <c r="X215" s="46" t="s">
        <v>381</v>
      </c>
      <c r="Y215" s="48" t="s">
        <v>3974</v>
      </c>
      <c r="Z215" s="1"/>
      <c r="AA215" s="1"/>
      <c r="AB215" s="1"/>
    </row>
    <row r="216" spans="1:28" ht="12.75" customHeight="1" x14ac:dyDescent="0.25">
      <c r="A216" s="4" t="str">
        <f>Q216</f>
        <v>BACHARELADO EM CIÊNCIA E TECNOLOGIA</v>
      </c>
      <c r="B216" s="4" t="str">
        <f>E216</f>
        <v>DA1BCN0402-15SA</v>
      </c>
      <c r="C216" s="20" t="str">
        <f>CONCATENATE(D216," ",G216,"-",K216," (",J216,")",IF(G216="I"," - TURMA MINISTRADA EM INGLÊS",IF(G216="P"," - TURMA COMPARTILHADA COM A PÓS-GRADUAÇÃO",IF(G216="S"," - TURMA SEMIPRESENCIAL",""))))</f>
        <v>Funções de Uma Variável A1-diurno (Santo André)</v>
      </c>
      <c r="D216" s="44" t="s">
        <v>586</v>
      </c>
      <c r="E216" s="44" t="s">
        <v>852</v>
      </c>
      <c r="F216" s="44" t="s">
        <v>587</v>
      </c>
      <c r="G216" s="44" t="s">
        <v>13</v>
      </c>
      <c r="H216" s="44" t="s">
        <v>2899</v>
      </c>
      <c r="I216" s="44"/>
      <c r="J216" s="44" t="s">
        <v>9</v>
      </c>
      <c r="K216" s="44" t="s">
        <v>10</v>
      </c>
      <c r="L216" s="44" t="s">
        <v>56</v>
      </c>
      <c r="M216" s="44">
        <v>75</v>
      </c>
      <c r="N216" s="44">
        <f>COUNTIF('[1]MATRICULAS EM LISTA'!$I:$I,B216)</f>
        <v>70</v>
      </c>
      <c r="O216" s="44" t="s">
        <v>26</v>
      </c>
      <c r="P216" s="44" t="s">
        <v>14</v>
      </c>
      <c r="Q216" s="44" t="s">
        <v>25</v>
      </c>
      <c r="R216" s="44" t="s">
        <v>2900</v>
      </c>
      <c r="S216" s="44"/>
      <c r="T216" s="44">
        <v>16</v>
      </c>
      <c r="U216" s="44">
        <v>16</v>
      </c>
      <c r="V216" s="44" t="s">
        <v>575</v>
      </c>
      <c r="W216" s="35" t="s">
        <v>749</v>
      </c>
      <c r="X216" s="46" t="s">
        <v>381</v>
      </c>
      <c r="Y216" s="48" t="s">
        <v>3974</v>
      </c>
      <c r="Z216" s="1"/>
      <c r="AA216" s="1"/>
      <c r="AB216" s="1"/>
    </row>
    <row r="217" spans="1:28" ht="12.75" customHeight="1" x14ac:dyDescent="0.25">
      <c r="A217" s="4" t="str">
        <f>Q217</f>
        <v>BACHARELADO EM CIÊNCIA E TECNOLOGIA</v>
      </c>
      <c r="B217" s="4" t="str">
        <f>E217</f>
        <v>NA1BCN0402-15SA</v>
      </c>
      <c r="C217" s="20" t="str">
        <f>CONCATENATE(D217," ",G217,"-",K217," (",J217,")",IF(G217="I"," - TURMA MINISTRADA EM INGLÊS",IF(G217="P"," - TURMA COMPARTILHADA COM A PÓS-GRADUAÇÃO",IF(G217="S"," - TURMA SEMIPRESENCIAL",""))))</f>
        <v>Funções de Uma Variável A1-noturno (Santo André)</v>
      </c>
      <c r="D217" s="44" t="s">
        <v>586</v>
      </c>
      <c r="E217" s="44" t="s">
        <v>687</v>
      </c>
      <c r="F217" s="44" t="s">
        <v>587</v>
      </c>
      <c r="G217" s="44" t="s">
        <v>13</v>
      </c>
      <c r="H217" s="44" t="s">
        <v>2904</v>
      </c>
      <c r="I217" s="44"/>
      <c r="J217" s="44" t="s">
        <v>9</v>
      </c>
      <c r="K217" s="44" t="s">
        <v>15</v>
      </c>
      <c r="L217" s="44" t="s">
        <v>56</v>
      </c>
      <c r="M217" s="44">
        <v>75</v>
      </c>
      <c r="N217" s="44">
        <f>COUNTIF('[1]MATRICULAS EM LISTA'!$I:$I,B217)</f>
        <v>70</v>
      </c>
      <c r="O217" s="44" t="s">
        <v>26</v>
      </c>
      <c r="P217" s="44" t="s">
        <v>14</v>
      </c>
      <c r="Q217" s="44" t="s">
        <v>25</v>
      </c>
      <c r="R217" s="44" t="s">
        <v>1298</v>
      </c>
      <c r="S217" s="44"/>
      <c r="T217" s="44">
        <v>16</v>
      </c>
      <c r="U217" s="44">
        <v>16</v>
      </c>
      <c r="V217" s="44" t="s">
        <v>575</v>
      </c>
      <c r="W217" s="35" t="s">
        <v>750</v>
      </c>
      <c r="X217" s="46" t="s">
        <v>381</v>
      </c>
      <c r="Y217" s="48" t="s">
        <v>3974</v>
      </c>
      <c r="Z217" s="1"/>
      <c r="AA217" s="1"/>
      <c r="AB217" s="1"/>
    </row>
    <row r="218" spans="1:28" ht="12.75" customHeight="1" x14ac:dyDescent="0.25">
      <c r="A218" s="4" t="str">
        <f>Q218</f>
        <v>BACHARELADO EM CIÊNCIA E TECNOLOGIA</v>
      </c>
      <c r="B218" s="4" t="str">
        <f>E218</f>
        <v>DA2BCN0402-15SA</v>
      </c>
      <c r="C218" s="20" t="str">
        <f>CONCATENATE(D218," ",G218,"-",K218," (",J218,")",IF(G218="I"," - TURMA MINISTRADA EM INGLÊS",IF(G218="P"," - TURMA COMPARTILHADA COM A PÓS-GRADUAÇÃO",IF(G218="S"," - TURMA SEMIPRESENCIAL",""))))</f>
        <v>Funções de Uma Variável A2-diurno (Santo André)</v>
      </c>
      <c r="D218" s="44" t="s">
        <v>586</v>
      </c>
      <c r="E218" s="44" t="s">
        <v>880</v>
      </c>
      <c r="F218" s="44" t="s">
        <v>587</v>
      </c>
      <c r="G218" s="44" t="s">
        <v>16</v>
      </c>
      <c r="H218" s="44" t="s">
        <v>2899</v>
      </c>
      <c r="I218" s="44"/>
      <c r="J218" s="44" t="s">
        <v>9</v>
      </c>
      <c r="K218" s="44" t="s">
        <v>10</v>
      </c>
      <c r="L218" s="44" t="s">
        <v>56</v>
      </c>
      <c r="M218" s="44">
        <v>75</v>
      </c>
      <c r="N218" s="44">
        <f>COUNTIF('[1]MATRICULAS EM LISTA'!$I:$I,B218)</f>
        <v>70</v>
      </c>
      <c r="O218" s="44" t="s">
        <v>26</v>
      </c>
      <c r="P218" s="44" t="s">
        <v>14</v>
      </c>
      <c r="Q218" s="44" t="s">
        <v>25</v>
      </c>
      <c r="R218" s="44" t="s">
        <v>823</v>
      </c>
      <c r="S218" s="44"/>
      <c r="T218" s="44">
        <v>16</v>
      </c>
      <c r="U218" s="44">
        <v>16</v>
      </c>
      <c r="V218" s="44" t="s">
        <v>575</v>
      </c>
      <c r="W218" s="35" t="s">
        <v>749</v>
      </c>
      <c r="X218" s="46" t="s">
        <v>381</v>
      </c>
      <c r="Y218" s="48" t="s">
        <v>3974</v>
      </c>
      <c r="Z218" s="1"/>
      <c r="AA218" s="1"/>
      <c r="AB218" s="1"/>
    </row>
    <row r="219" spans="1:28" ht="12.75" customHeight="1" x14ac:dyDescent="0.25">
      <c r="A219" s="4" t="str">
        <f>Q219</f>
        <v>BACHARELADO EM CIÊNCIA E TECNOLOGIA</v>
      </c>
      <c r="B219" s="4" t="str">
        <f>E219</f>
        <v>NA2BCN0402-15SA</v>
      </c>
      <c r="C219" s="20" t="str">
        <f>CONCATENATE(D219," ",G219,"-",K219," (",J219,")",IF(G219="I"," - TURMA MINISTRADA EM INGLÊS",IF(G219="P"," - TURMA COMPARTILHADA COM A PÓS-GRADUAÇÃO",IF(G219="S"," - TURMA SEMIPRESENCIAL",""))))</f>
        <v>Funções de Uma Variável A2-noturno (Santo André)</v>
      </c>
      <c r="D219" s="44" t="s">
        <v>586</v>
      </c>
      <c r="E219" s="44" t="s">
        <v>729</v>
      </c>
      <c r="F219" s="44" t="s">
        <v>587</v>
      </c>
      <c r="G219" s="44" t="s">
        <v>16</v>
      </c>
      <c r="H219" s="44" t="s">
        <v>2904</v>
      </c>
      <c r="I219" s="44"/>
      <c r="J219" s="44" t="s">
        <v>9</v>
      </c>
      <c r="K219" s="44" t="s">
        <v>15</v>
      </c>
      <c r="L219" s="44" t="s">
        <v>56</v>
      </c>
      <c r="M219" s="44">
        <v>75</v>
      </c>
      <c r="N219" s="44">
        <f>COUNTIF('[1]MATRICULAS EM LISTA'!$I:$I,B219)</f>
        <v>70</v>
      </c>
      <c r="O219" s="44" t="s">
        <v>26</v>
      </c>
      <c r="P219" s="44" t="s">
        <v>14</v>
      </c>
      <c r="Q219" s="44" t="s">
        <v>25</v>
      </c>
      <c r="R219" s="44" t="s">
        <v>240</v>
      </c>
      <c r="S219" s="44"/>
      <c r="T219" s="44">
        <v>16</v>
      </c>
      <c r="U219" s="44">
        <v>16</v>
      </c>
      <c r="V219" s="44" t="s">
        <v>575</v>
      </c>
      <c r="W219" s="35" t="s">
        <v>750</v>
      </c>
      <c r="X219" s="46" t="s">
        <v>381</v>
      </c>
      <c r="Y219" s="48" t="s">
        <v>3974</v>
      </c>
      <c r="Z219" s="1"/>
      <c r="AA219" s="1"/>
      <c r="AB219" s="1"/>
    </row>
    <row r="220" spans="1:28" ht="12.75" customHeight="1" x14ac:dyDescent="0.25">
      <c r="A220" s="4" t="str">
        <f>Q220</f>
        <v>BACHARELADO EM CIÊNCIA E TECNOLOGIA</v>
      </c>
      <c r="B220" s="4" t="str">
        <f>E220</f>
        <v>DA3BCN0402-15SA</v>
      </c>
      <c r="C220" s="20" t="str">
        <f>CONCATENATE(D220," ",G220,"-",K220," (",J220,")",IF(G220="I"," - TURMA MINISTRADA EM INGLÊS",IF(G220="P"," - TURMA COMPARTILHADA COM A PÓS-GRADUAÇÃO",IF(G220="S"," - TURMA SEMIPRESENCIAL",""))))</f>
        <v>Funções de Uma Variável A3-diurno (Santo André)</v>
      </c>
      <c r="D220" s="44" t="s">
        <v>586</v>
      </c>
      <c r="E220" s="44" t="s">
        <v>881</v>
      </c>
      <c r="F220" s="44" t="s">
        <v>587</v>
      </c>
      <c r="G220" s="44" t="s">
        <v>18</v>
      </c>
      <c r="H220" s="44" t="s">
        <v>2899</v>
      </c>
      <c r="I220" s="44"/>
      <c r="J220" s="44" t="s">
        <v>9</v>
      </c>
      <c r="K220" s="44" t="s">
        <v>10</v>
      </c>
      <c r="L220" s="44" t="s">
        <v>56</v>
      </c>
      <c r="M220" s="44">
        <v>75</v>
      </c>
      <c r="N220" s="44">
        <f>COUNTIF('[1]MATRICULAS EM LISTA'!$I:$I,B220)</f>
        <v>70</v>
      </c>
      <c r="O220" s="44" t="s">
        <v>26</v>
      </c>
      <c r="P220" s="44" t="s">
        <v>14</v>
      </c>
      <c r="Q220" s="44" t="s">
        <v>25</v>
      </c>
      <c r="R220" s="44" t="s">
        <v>238</v>
      </c>
      <c r="S220" s="44"/>
      <c r="T220" s="44">
        <v>16</v>
      </c>
      <c r="U220" s="44">
        <v>16</v>
      </c>
      <c r="V220" s="44" t="s">
        <v>575</v>
      </c>
      <c r="W220" s="35" t="s">
        <v>749</v>
      </c>
      <c r="X220" s="46" t="s">
        <v>381</v>
      </c>
      <c r="Y220" s="48" t="s">
        <v>3974</v>
      </c>
      <c r="Z220" s="1"/>
      <c r="AA220" s="1"/>
      <c r="AB220" s="1"/>
    </row>
    <row r="221" spans="1:28" ht="12.75" customHeight="1" x14ac:dyDescent="0.25">
      <c r="A221" s="4" t="str">
        <f>Q221</f>
        <v>BACHARELADO EM CIÊNCIA E TECNOLOGIA</v>
      </c>
      <c r="B221" s="4" t="str">
        <f>E221</f>
        <v>NA3BCN0402-15SA</v>
      </c>
      <c r="C221" s="20" t="str">
        <f>CONCATENATE(D221," ",G221,"-",K221," (",J221,")",IF(G221="I"," - TURMA MINISTRADA EM INGLÊS",IF(G221="P"," - TURMA COMPARTILHADA COM A PÓS-GRADUAÇÃO",IF(G221="S"," - TURMA SEMIPRESENCIAL",""))))</f>
        <v>Funções de Uma Variável A3-noturno (Santo André)</v>
      </c>
      <c r="D221" s="44" t="s">
        <v>586</v>
      </c>
      <c r="E221" s="44" t="s">
        <v>884</v>
      </c>
      <c r="F221" s="44" t="s">
        <v>587</v>
      </c>
      <c r="G221" s="44" t="s">
        <v>18</v>
      </c>
      <c r="H221" s="44" t="s">
        <v>2904</v>
      </c>
      <c r="I221" s="44"/>
      <c r="J221" s="44" t="s">
        <v>9</v>
      </c>
      <c r="K221" s="44" t="s">
        <v>15</v>
      </c>
      <c r="L221" s="44" t="s">
        <v>56</v>
      </c>
      <c r="M221" s="44">
        <v>75</v>
      </c>
      <c r="N221" s="44">
        <f>COUNTIF('[1]MATRICULAS EM LISTA'!$I:$I,B221)</f>
        <v>70</v>
      </c>
      <c r="O221" s="44" t="s">
        <v>26</v>
      </c>
      <c r="P221" s="44" t="s">
        <v>14</v>
      </c>
      <c r="Q221" s="44" t="s">
        <v>25</v>
      </c>
      <c r="R221" s="44" t="s">
        <v>1313</v>
      </c>
      <c r="S221" s="44"/>
      <c r="T221" s="44">
        <v>16</v>
      </c>
      <c r="U221" s="44">
        <v>16</v>
      </c>
      <c r="V221" s="44" t="s">
        <v>575</v>
      </c>
      <c r="W221" s="35" t="s">
        <v>750</v>
      </c>
      <c r="X221" s="46" t="s">
        <v>381</v>
      </c>
      <c r="Y221" s="48" t="s">
        <v>3974</v>
      </c>
      <c r="Z221" s="1"/>
      <c r="AA221" s="1"/>
      <c r="AB221" s="1"/>
    </row>
    <row r="222" spans="1:28" ht="12.75" customHeight="1" x14ac:dyDescent="0.25">
      <c r="A222" s="4" t="str">
        <f>Q222</f>
        <v>BACHARELADO EM CIÊNCIA E TECNOLOGIA</v>
      </c>
      <c r="B222" s="4" t="str">
        <f>E222</f>
        <v>DA4BCN0402-15SA</v>
      </c>
      <c r="C222" s="20" t="str">
        <f>CONCATENATE(D222," ",G222,"-",K222," (",J222,")",IF(G222="I"," - TURMA MINISTRADA EM INGLÊS",IF(G222="P"," - TURMA COMPARTILHADA COM A PÓS-GRADUAÇÃO",IF(G222="S"," - TURMA SEMIPRESENCIAL",""))))</f>
        <v>Funções de Uma Variável A4-diurno (Santo André)</v>
      </c>
      <c r="D222" s="44" t="s">
        <v>586</v>
      </c>
      <c r="E222" s="44" t="s">
        <v>882</v>
      </c>
      <c r="F222" s="44" t="s">
        <v>587</v>
      </c>
      <c r="G222" s="44" t="s">
        <v>19</v>
      </c>
      <c r="H222" s="44" t="s">
        <v>2899</v>
      </c>
      <c r="I222" s="44"/>
      <c r="J222" s="44" t="s">
        <v>9</v>
      </c>
      <c r="K222" s="44" t="s">
        <v>10</v>
      </c>
      <c r="L222" s="44" t="s">
        <v>56</v>
      </c>
      <c r="M222" s="44">
        <v>75</v>
      </c>
      <c r="N222" s="44">
        <f>COUNTIF('[1]MATRICULAS EM LISTA'!$I:$I,B222)</f>
        <v>70</v>
      </c>
      <c r="O222" s="44" t="s">
        <v>26</v>
      </c>
      <c r="P222" s="44" t="s">
        <v>14</v>
      </c>
      <c r="Q222" s="44" t="s">
        <v>25</v>
      </c>
      <c r="R222" s="44" t="s">
        <v>2901</v>
      </c>
      <c r="S222" s="44"/>
      <c r="T222" s="44">
        <v>16</v>
      </c>
      <c r="U222" s="44">
        <v>16</v>
      </c>
      <c r="V222" s="44" t="s">
        <v>575</v>
      </c>
      <c r="W222" s="35" t="s">
        <v>749</v>
      </c>
      <c r="X222" s="46" t="s">
        <v>381</v>
      </c>
      <c r="Y222" s="48" t="s">
        <v>3974</v>
      </c>
      <c r="Z222" s="1"/>
      <c r="AA222" s="1"/>
      <c r="AB222" s="1"/>
    </row>
    <row r="223" spans="1:28" ht="12.75" customHeight="1" x14ac:dyDescent="0.25">
      <c r="A223" s="4" t="str">
        <f>Q223</f>
        <v>BACHARELADO EM CIÊNCIA E TECNOLOGIA</v>
      </c>
      <c r="B223" s="4" t="str">
        <f>E223</f>
        <v>NA4BCN0402-15SA</v>
      </c>
      <c r="C223" s="20" t="str">
        <f>CONCATENATE(D223," ",G223,"-",K223," (",J223,")",IF(G223="I"," - TURMA MINISTRADA EM INGLÊS",IF(G223="P"," - TURMA COMPARTILHADA COM A PÓS-GRADUAÇÃO",IF(G223="S"," - TURMA SEMIPRESENCIAL",""))))</f>
        <v>Funções de Uma Variável A4-noturno (Santo André)</v>
      </c>
      <c r="D223" s="44" t="s">
        <v>586</v>
      </c>
      <c r="E223" s="44" t="s">
        <v>885</v>
      </c>
      <c r="F223" s="44" t="s">
        <v>587</v>
      </c>
      <c r="G223" s="44" t="s">
        <v>19</v>
      </c>
      <c r="H223" s="44" t="s">
        <v>2904</v>
      </c>
      <c r="I223" s="44"/>
      <c r="J223" s="44" t="s">
        <v>9</v>
      </c>
      <c r="K223" s="44" t="s">
        <v>15</v>
      </c>
      <c r="L223" s="44" t="s">
        <v>56</v>
      </c>
      <c r="M223" s="44">
        <v>75</v>
      </c>
      <c r="N223" s="44">
        <f>COUNTIF('[1]MATRICULAS EM LISTA'!$I:$I,B223)</f>
        <v>70</v>
      </c>
      <c r="O223" s="44" t="s">
        <v>26</v>
      </c>
      <c r="P223" s="44" t="s">
        <v>14</v>
      </c>
      <c r="Q223" s="44" t="s">
        <v>25</v>
      </c>
      <c r="R223" s="44" t="s">
        <v>1314</v>
      </c>
      <c r="S223" s="44"/>
      <c r="T223" s="44">
        <v>16</v>
      </c>
      <c r="U223" s="44">
        <v>16</v>
      </c>
      <c r="V223" s="44" t="s">
        <v>575</v>
      </c>
      <c r="W223" s="35" t="s">
        <v>750</v>
      </c>
      <c r="X223" s="46" t="s">
        <v>381</v>
      </c>
      <c r="Y223" s="48" t="s">
        <v>3974</v>
      </c>
      <c r="Z223" s="1"/>
      <c r="AA223" s="1"/>
      <c r="AB223" s="1"/>
    </row>
    <row r="224" spans="1:28" ht="12.75" customHeight="1" x14ac:dyDescent="0.25">
      <c r="A224" s="4" t="str">
        <f>Q224</f>
        <v>BACHARELADO EM CIÊNCIA E TECNOLOGIA</v>
      </c>
      <c r="B224" s="4" t="str">
        <f>E224</f>
        <v>DA5BCN0402-15SA</v>
      </c>
      <c r="C224" s="20" t="str">
        <f>CONCATENATE(D224," ",G224,"-",K224," (",J224,")",IF(G224="I"," - TURMA MINISTRADA EM INGLÊS",IF(G224="P"," - TURMA COMPARTILHADA COM A PÓS-GRADUAÇÃO",IF(G224="S"," - TURMA SEMIPRESENCIAL",""))))</f>
        <v>Funções de Uma Variável A5-diurno (Santo André)</v>
      </c>
      <c r="D224" s="44" t="s">
        <v>586</v>
      </c>
      <c r="E224" s="44" t="s">
        <v>883</v>
      </c>
      <c r="F224" s="44" t="s">
        <v>587</v>
      </c>
      <c r="G224" s="44" t="s">
        <v>38</v>
      </c>
      <c r="H224" s="44" t="s">
        <v>2899</v>
      </c>
      <c r="I224" s="44"/>
      <c r="J224" s="44" t="s">
        <v>9</v>
      </c>
      <c r="K224" s="44" t="s">
        <v>10</v>
      </c>
      <c r="L224" s="44" t="s">
        <v>56</v>
      </c>
      <c r="M224" s="44">
        <v>75</v>
      </c>
      <c r="N224" s="44">
        <f>COUNTIF('[1]MATRICULAS EM LISTA'!$I:$I,B224)</f>
        <v>70</v>
      </c>
      <c r="O224" s="44" t="s">
        <v>26</v>
      </c>
      <c r="P224" s="44" t="s">
        <v>14</v>
      </c>
      <c r="Q224" s="44" t="s">
        <v>25</v>
      </c>
      <c r="R224" s="44" t="s">
        <v>431</v>
      </c>
      <c r="S224" s="44"/>
      <c r="T224" s="44">
        <v>16</v>
      </c>
      <c r="U224" s="44">
        <v>16</v>
      </c>
      <c r="V224" s="44" t="s">
        <v>575</v>
      </c>
      <c r="W224" s="35" t="s">
        <v>749</v>
      </c>
      <c r="X224" s="46" t="s">
        <v>381</v>
      </c>
      <c r="Y224" s="48" t="s">
        <v>3974</v>
      </c>
      <c r="Z224" s="1"/>
      <c r="AA224" s="1"/>
      <c r="AB224" s="1"/>
    </row>
    <row r="225" spans="1:28" ht="12.75" customHeight="1" x14ac:dyDescent="0.25">
      <c r="A225" s="4" t="str">
        <f>Q225</f>
        <v>BACHARELADO EM CIÊNCIA E TECNOLOGIA</v>
      </c>
      <c r="B225" s="4" t="str">
        <f>E225</f>
        <v>NA5BCN0402-15SA</v>
      </c>
      <c r="C225" s="20" t="str">
        <f>CONCATENATE(D225," ",G225,"-",K225," (",J225,")",IF(G225="I"," - TURMA MINISTRADA EM INGLÊS",IF(G225="P"," - TURMA COMPARTILHADA COM A PÓS-GRADUAÇÃO",IF(G225="S"," - TURMA SEMIPRESENCIAL",""))))</f>
        <v>Funções de Uma Variável A5-noturno (Santo André)</v>
      </c>
      <c r="D225" s="44" t="s">
        <v>586</v>
      </c>
      <c r="E225" s="44" t="s">
        <v>886</v>
      </c>
      <c r="F225" s="44" t="s">
        <v>587</v>
      </c>
      <c r="G225" s="44" t="s">
        <v>38</v>
      </c>
      <c r="H225" s="44" t="s">
        <v>2904</v>
      </c>
      <c r="I225" s="44"/>
      <c r="J225" s="44" t="s">
        <v>9</v>
      </c>
      <c r="K225" s="44" t="s">
        <v>15</v>
      </c>
      <c r="L225" s="44" t="s">
        <v>56</v>
      </c>
      <c r="M225" s="44">
        <v>75</v>
      </c>
      <c r="N225" s="44">
        <f>COUNTIF('[1]MATRICULAS EM LISTA'!$I:$I,B225)</f>
        <v>69</v>
      </c>
      <c r="O225" s="44" t="s">
        <v>26</v>
      </c>
      <c r="P225" s="44" t="s">
        <v>14</v>
      </c>
      <c r="Q225" s="44" t="s">
        <v>25</v>
      </c>
      <c r="R225" s="44" t="s">
        <v>243</v>
      </c>
      <c r="S225" s="44"/>
      <c r="T225" s="44">
        <v>16</v>
      </c>
      <c r="U225" s="44">
        <v>16</v>
      </c>
      <c r="V225" s="44" t="s">
        <v>575</v>
      </c>
      <c r="W225" s="35" t="s">
        <v>750</v>
      </c>
      <c r="X225" s="46" t="s">
        <v>381</v>
      </c>
      <c r="Y225" s="48" t="s">
        <v>3974</v>
      </c>
      <c r="Z225" s="1"/>
      <c r="AA225" s="1"/>
      <c r="AB225" s="1"/>
    </row>
    <row r="226" spans="1:28" ht="12.75" customHeight="1" x14ac:dyDescent="0.25">
      <c r="A226" s="4" t="str">
        <f>Q226</f>
        <v>BACHARELADO EM CIÊNCIA E TECNOLOGIA</v>
      </c>
      <c r="B226" s="4" t="str">
        <f>E226</f>
        <v>DB1BCN0402-15SA</v>
      </c>
      <c r="C226" s="20" t="str">
        <f>CONCATENATE(D226," ",G226,"-",K226," (",J226,")",IF(G226="I"," - TURMA MINISTRADA EM INGLÊS",IF(G226="P"," - TURMA COMPARTILHADA COM A PÓS-GRADUAÇÃO",IF(G226="S"," - TURMA SEMIPRESENCIAL",""))))</f>
        <v>Funções de Uma Variável B1-diurno (Santo André)</v>
      </c>
      <c r="D226" s="44" t="s">
        <v>586</v>
      </c>
      <c r="E226" s="44" t="s">
        <v>853</v>
      </c>
      <c r="F226" s="44" t="s">
        <v>587</v>
      </c>
      <c r="G226" s="44" t="s">
        <v>22</v>
      </c>
      <c r="H226" s="44" t="s">
        <v>2903</v>
      </c>
      <c r="I226" s="44"/>
      <c r="J226" s="44" t="s">
        <v>9</v>
      </c>
      <c r="K226" s="44" t="s">
        <v>10</v>
      </c>
      <c r="L226" s="44" t="s">
        <v>56</v>
      </c>
      <c r="M226" s="44">
        <v>75</v>
      </c>
      <c r="N226" s="44">
        <f>COUNTIF('[1]MATRICULAS EM LISTA'!$I:$I,B226)</f>
        <v>69</v>
      </c>
      <c r="O226" s="44" t="s">
        <v>26</v>
      </c>
      <c r="P226" s="44" t="s">
        <v>14</v>
      </c>
      <c r="Q226" s="44" t="s">
        <v>25</v>
      </c>
      <c r="R226" s="44" t="s">
        <v>2900</v>
      </c>
      <c r="S226" s="44"/>
      <c r="T226" s="44">
        <v>16</v>
      </c>
      <c r="U226" s="44">
        <v>16</v>
      </c>
      <c r="V226" s="44" t="s">
        <v>575</v>
      </c>
      <c r="W226" s="35" t="s">
        <v>743</v>
      </c>
      <c r="X226" s="46" t="s">
        <v>381</v>
      </c>
      <c r="Y226" s="48" t="s">
        <v>3974</v>
      </c>
      <c r="Z226" s="1"/>
      <c r="AA226" s="1"/>
      <c r="AB226" s="1"/>
    </row>
    <row r="227" spans="1:28" ht="12.75" customHeight="1" x14ac:dyDescent="0.25">
      <c r="A227" s="4" t="str">
        <f>Q227</f>
        <v>BACHARELADO EM CIÊNCIA E TECNOLOGIA</v>
      </c>
      <c r="B227" s="4" t="str">
        <f>E227</f>
        <v>NB1BCN0402-15SA</v>
      </c>
      <c r="C227" s="20" t="str">
        <f>CONCATENATE(D227," ",G227,"-",K227," (",J227,")",IF(G227="I"," - TURMA MINISTRADA EM INGLÊS",IF(G227="P"," - TURMA COMPARTILHADA COM A PÓS-GRADUAÇÃO",IF(G227="S"," - TURMA SEMIPRESENCIAL",""))))</f>
        <v>Funções de Uma Variável B1-noturno (Santo André)</v>
      </c>
      <c r="D227" s="44" t="s">
        <v>586</v>
      </c>
      <c r="E227" s="44" t="s">
        <v>688</v>
      </c>
      <c r="F227" s="44" t="s">
        <v>587</v>
      </c>
      <c r="G227" s="44" t="s">
        <v>22</v>
      </c>
      <c r="H227" s="44" t="s">
        <v>1098</v>
      </c>
      <c r="I227" s="44"/>
      <c r="J227" s="44" t="s">
        <v>9</v>
      </c>
      <c r="K227" s="44" t="s">
        <v>15</v>
      </c>
      <c r="L227" s="44" t="s">
        <v>56</v>
      </c>
      <c r="M227" s="44">
        <v>75</v>
      </c>
      <c r="N227" s="44">
        <f>COUNTIF('[1]MATRICULAS EM LISTA'!$I:$I,B227)</f>
        <v>68</v>
      </c>
      <c r="O227" s="44" t="s">
        <v>26</v>
      </c>
      <c r="P227" s="44" t="s">
        <v>14</v>
      </c>
      <c r="Q227" s="44" t="s">
        <v>25</v>
      </c>
      <c r="R227" s="44" t="s">
        <v>1298</v>
      </c>
      <c r="S227" s="44"/>
      <c r="T227" s="44">
        <v>16</v>
      </c>
      <c r="U227" s="44">
        <v>16</v>
      </c>
      <c r="V227" s="44" t="s">
        <v>575</v>
      </c>
      <c r="W227" s="35" t="s">
        <v>744</v>
      </c>
      <c r="X227" s="46" t="s">
        <v>381</v>
      </c>
      <c r="Y227" s="48" t="s">
        <v>3974</v>
      </c>
      <c r="Z227" s="1"/>
      <c r="AA227" s="1"/>
      <c r="AB227" s="1"/>
    </row>
    <row r="228" spans="1:28" ht="12.75" customHeight="1" x14ac:dyDescent="0.25">
      <c r="A228" s="4" t="str">
        <f>Q228</f>
        <v>BACHARELADO EM CIÊNCIA E TECNOLOGIA</v>
      </c>
      <c r="B228" s="4" t="str">
        <f>E228</f>
        <v>DB2BCN0402-15SA</v>
      </c>
      <c r="C228" s="20" t="str">
        <f>CONCATENATE(D228," ",G228,"-",K228," (",J228,")",IF(G228="I"," - TURMA MINISTRADA EM INGLÊS",IF(G228="P"," - TURMA COMPARTILHADA COM A PÓS-GRADUAÇÃO",IF(G228="S"," - TURMA SEMIPRESENCIAL",""))))</f>
        <v>Funções de Uma Variável B2-diurno (Santo André)</v>
      </c>
      <c r="D228" s="44" t="s">
        <v>586</v>
      </c>
      <c r="E228" s="44" t="s">
        <v>887</v>
      </c>
      <c r="F228" s="44" t="s">
        <v>587</v>
      </c>
      <c r="G228" s="44" t="s">
        <v>23</v>
      </c>
      <c r="H228" s="44" t="s">
        <v>2903</v>
      </c>
      <c r="I228" s="44"/>
      <c r="J228" s="44" t="s">
        <v>9</v>
      </c>
      <c r="K228" s="44" t="s">
        <v>10</v>
      </c>
      <c r="L228" s="44" t="s">
        <v>56</v>
      </c>
      <c r="M228" s="44">
        <v>75</v>
      </c>
      <c r="N228" s="44">
        <f>COUNTIF('[1]MATRICULAS EM LISTA'!$I:$I,B228)</f>
        <v>69</v>
      </c>
      <c r="O228" s="44" t="s">
        <v>26</v>
      </c>
      <c r="P228" s="44" t="s">
        <v>14</v>
      </c>
      <c r="Q228" s="44" t="s">
        <v>25</v>
      </c>
      <c r="R228" s="44" t="s">
        <v>444</v>
      </c>
      <c r="S228" s="44"/>
      <c r="T228" s="44">
        <v>16</v>
      </c>
      <c r="U228" s="44">
        <v>16</v>
      </c>
      <c r="V228" s="44" t="s">
        <v>575</v>
      </c>
      <c r="W228" s="35" t="s">
        <v>743</v>
      </c>
      <c r="X228" s="46" t="s">
        <v>381</v>
      </c>
      <c r="Y228" s="48" t="s">
        <v>3974</v>
      </c>
      <c r="Z228" s="1"/>
      <c r="AA228" s="1"/>
      <c r="AB228" s="1"/>
    </row>
    <row r="229" spans="1:28" ht="12.75" customHeight="1" x14ac:dyDescent="0.25">
      <c r="A229" s="4" t="str">
        <f>Q229</f>
        <v>BACHARELADO EM CIÊNCIA E TECNOLOGIA</v>
      </c>
      <c r="B229" s="4" t="str">
        <f>E229</f>
        <v>NB2BCN0402-15SA</v>
      </c>
      <c r="C229" s="20" t="str">
        <f>CONCATENATE(D229," ",G229,"-",K229," (",J229,")",IF(G229="I"," - TURMA MINISTRADA EM INGLÊS",IF(G229="P"," - TURMA COMPARTILHADA COM A PÓS-GRADUAÇÃO",IF(G229="S"," - TURMA SEMIPRESENCIAL",""))))</f>
        <v>Funções de Uma Variável B2-noturno (Santo André)</v>
      </c>
      <c r="D229" s="44" t="s">
        <v>586</v>
      </c>
      <c r="E229" s="44" t="s">
        <v>730</v>
      </c>
      <c r="F229" s="44" t="s">
        <v>587</v>
      </c>
      <c r="G229" s="44" t="s">
        <v>23</v>
      </c>
      <c r="H229" s="44" t="s">
        <v>1098</v>
      </c>
      <c r="I229" s="44"/>
      <c r="J229" s="44" t="s">
        <v>9</v>
      </c>
      <c r="K229" s="44" t="s">
        <v>15</v>
      </c>
      <c r="L229" s="44" t="s">
        <v>56</v>
      </c>
      <c r="M229" s="44">
        <v>75</v>
      </c>
      <c r="N229" s="44">
        <f>COUNTIF('[1]MATRICULAS EM LISTA'!$I:$I,B229)</f>
        <v>70</v>
      </c>
      <c r="O229" s="44" t="s">
        <v>26</v>
      </c>
      <c r="P229" s="44" t="s">
        <v>14</v>
      </c>
      <c r="Q229" s="44" t="s">
        <v>25</v>
      </c>
      <c r="R229" s="44" t="s">
        <v>240</v>
      </c>
      <c r="S229" s="44"/>
      <c r="T229" s="44">
        <v>16</v>
      </c>
      <c r="U229" s="44">
        <v>16</v>
      </c>
      <c r="V229" s="44" t="s">
        <v>575</v>
      </c>
      <c r="W229" s="35" t="s">
        <v>744</v>
      </c>
      <c r="X229" s="46" t="s">
        <v>381</v>
      </c>
      <c r="Y229" s="48" t="s">
        <v>3974</v>
      </c>
      <c r="Z229" s="1"/>
      <c r="AA229" s="1"/>
      <c r="AB229" s="1"/>
    </row>
    <row r="230" spans="1:28" ht="12.75" customHeight="1" x14ac:dyDescent="0.25">
      <c r="A230" s="4" t="str">
        <f>Q230</f>
        <v>BACHARELADO EM CIÊNCIA E TECNOLOGIA</v>
      </c>
      <c r="B230" s="4" t="str">
        <f>E230</f>
        <v>DB3BCN0402-15SA</v>
      </c>
      <c r="C230" s="20" t="str">
        <f>CONCATENATE(D230," ",G230,"-",K230," (",J230,")",IF(G230="I"," - TURMA MINISTRADA EM INGLÊS",IF(G230="P"," - TURMA COMPARTILHADA COM A PÓS-GRADUAÇÃO",IF(G230="S"," - TURMA SEMIPRESENCIAL",""))))</f>
        <v>Funções de Uma Variável B3-diurno (Santo André)</v>
      </c>
      <c r="D230" s="44" t="s">
        <v>586</v>
      </c>
      <c r="E230" s="44" t="s">
        <v>888</v>
      </c>
      <c r="F230" s="44" t="s">
        <v>587</v>
      </c>
      <c r="G230" s="44" t="s">
        <v>37</v>
      </c>
      <c r="H230" s="44" t="s">
        <v>2903</v>
      </c>
      <c r="I230" s="44"/>
      <c r="J230" s="44" t="s">
        <v>9</v>
      </c>
      <c r="K230" s="44" t="s">
        <v>10</v>
      </c>
      <c r="L230" s="44" t="s">
        <v>56</v>
      </c>
      <c r="M230" s="44">
        <v>75</v>
      </c>
      <c r="N230" s="44">
        <f>COUNTIF('[1]MATRICULAS EM LISTA'!$I:$I,B230)</f>
        <v>69</v>
      </c>
      <c r="O230" s="44" t="s">
        <v>26</v>
      </c>
      <c r="P230" s="44" t="s">
        <v>14</v>
      </c>
      <c r="Q230" s="44" t="s">
        <v>25</v>
      </c>
      <c r="R230" s="44" t="s">
        <v>238</v>
      </c>
      <c r="S230" s="44"/>
      <c r="T230" s="44">
        <v>16</v>
      </c>
      <c r="U230" s="44">
        <v>16</v>
      </c>
      <c r="V230" s="44" t="s">
        <v>575</v>
      </c>
      <c r="W230" s="35" t="s">
        <v>743</v>
      </c>
      <c r="X230" s="46" t="s">
        <v>381</v>
      </c>
      <c r="Y230" s="48" t="s">
        <v>3974</v>
      </c>
      <c r="Z230" s="1"/>
      <c r="AA230" s="1"/>
      <c r="AB230" s="1"/>
    </row>
    <row r="231" spans="1:28" ht="12.75" customHeight="1" x14ac:dyDescent="0.25">
      <c r="A231" s="4" t="str">
        <f>Q231</f>
        <v>BACHARELADO EM CIÊNCIA E TECNOLOGIA</v>
      </c>
      <c r="B231" s="4" t="str">
        <f>E231</f>
        <v>NB3BCN0402-15SA</v>
      </c>
      <c r="C231" s="20" t="str">
        <f>CONCATENATE(D231," ",G231,"-",K231," (",J231,")",IF(G231="I"," - TURMA MINISTRADA EM INGLÊS",IF(G231="P"," - TURMA COMPARTILHADA COM A PÓS-GRADUAÇÃO",IF(G231="S"," - TURMA SEMIPRESENCIAL",""))))</f>
        <v>Funções de Uma Variável B3-noturno (Santo André)</v>
      </c>
      <c r="D231" s="44" t="s">
        <v>586</v>
      </c>
      <c r="E231" s="44" t="s">
        <v>891</v>
      </c>
      <c r="F231" s="44" t="s">
        <v>587</v>
      </c>
      <c r="G231" s="44" t="s">
        <v>37</v>
      </c>
      <c r="H231" s="44" t="s">
        <v>1098</v>
      </c>
      <c r="I231" s="44"/>
      <c r="J231" s="44" t="s">
        <v>9</v>
      </c>
      <c r="K231" s="44" t="s">
        <v>15</v>
      </c>
      <c r="L231" s="44" t="s">
        <v>56</v>
      </c>
      <c r="M231" s="44">
        <v>75</v>
      </c>
      <c r="N231" s="44">
        <f>COUNTIF('[1]MATRICULAS EM LISTA'!$I:$I,B231)</f>
        <v>70</v>
      </c>
      <c r="O231" s="44" t="s">
        <v>26</v>
      </c>
      <c r="P231" s="44" t="s">
        <v>14</v>
      </c>
      <c r="Q231" s="44" t="s">
        <v>25</v>
      </c>
      <c r="R231" s="44" t="s">
        <v>1313</v>
      </c>
      <c r="S231" s="44"/>
      <c r="T231" s="44">
        <v>16</v>
      </c>
      <c r="U231" s="44">
        <v>16</v>
      </c>
      <c r="V231" s="44" t="s">
        <v>575</v>
      </c>
      <c r="W231" s="35" t="s">
        <v>744</v>
      </c>
      <c r="X231" s="46" t="s">
        <v>381</v>
      </c>
      <c r="Y231" s="48" t="s">
        <v>3974</v>
      </c>
      <c r="Z231" s="1"/>
      <c r="AA231" s="1"/>
      <c r="AB231" s="1"/>
    </row>
    <row r="232" spans="1:28" ht="12.75" customHeight="1" x14ac:dyDescent="0.25">
      <c r="A232" s="4" t="str">
        <f>Q232</f>
        <v>BACHARELADO EM CIÊNCIA E TECNOLOGIA</v>
      </c>
      <c r="B232" s="4" t="str">
        <f>E232</f>
        <v>DB4BCN0402-15SA</v>
      </c>
      <c r="C232" s="20" t="str">
        <f>CONCATENATE(D232," ",G232,"-",K232," (",J232,")",IF(G232="I"," - TURMA MINISTRADA EM INGLÊS",IF(G232="P"," - TURMA COMPARTILHADA COM A PÓS-GRADUAÇÃO",IF(G232="S"," - TURMA SEMIPRESENCIAL",""))))</f>
        <v>Funções de Uma Variável B4-diurno (Santo André)</v>
      </c>
      <c r="D232" s="44" t="s">
        <v>586</v>
      </c>
      <c r="E232" s="44" t="s">
        <v>889</v>
      </c>
      <c r="F232" s="44" t="s">
        <v>587</v>
      </c>
      <c r="G232" s="44" t="s">
        <v>40</v>
      </c>
      <c r="H232" s="44" t="s">
        <v>2903</v>
      </c>
      <c r="I232" s="44"/>
      <c r="J232" s="44" t="s">
        <v>9</v>
      </c>
      <c r="K232" s="44" t="s">
        <v>10</v>
      </c>
      <c r="L232" s="44" t="s">
        <v>56</v>
      </c>
      <c r="M232" s="44">
        <v>75</v>
      </c>
      <c r="N232" s="44">
        <f>COUNTIF('[1]MATRICULAS EM LISTA'!$I:$I,B232)</f>
        <v>69</v>
      </c>
      <c r="O232" s="44" t="s">
        <v>26</v>
      </c>
      <c r="P232" s="44" t="s">
        <v>14</v>
      </c>
      <c r="Q232" s="44" t="s">
        <v>25</v>
      </c>
      <c r="R232" s="44" t="s">
        <v>2901</v>
      </c>
      <c r="S232" s="44"/>
      <c r="T232" s="44">
        <v>16</v>
      </c>
      <c r="U232" s="44">
        <v>16</v>
      </c>
      <c r="V232" s="44" t="s">
        <v>575</v>
      </c>
      <c r="W232" s="35" t="s">
        <v>743</v>
      </c>
      <c r="X232" s="46" t="s">
        <v>381</v>
      </c>
      <c r="Y232" s="48" t="s">
        <v>3974</v>
      </c>
      <c r="Z232" s="1"/>
      <c r="AA232" s="1"/>
      <c r="AB232" s="1"/>
    </row>
    <row r="233" spans="1:28" ht="12.75" customHeight="1" x14ac:dyDescent="0.25">
      <c r="A233" s="4" t="str">
        <f>Q233</f>
        <v>BACHARELADO EM CIÊNCIA E TECNOLOGIA</v>
      </c>
      <c r="B233" s="4" t="str">
        <f>E233</f>
        <v>NB4BCN0402-15SA</v>
      </c>
      <c r="C233" s="20" t="str">
        <f>CONCATENATE(D233," ",G233,"-",K233," (",J233,")",IF(G233="I"," - TURMA MINISTRADA EM INGLÊS",IF(G233="P"," - TURMA COMPARTILHADA COM A PÓS-GRADUAÇÃO",IF(G233="S"," - TURMA SEMIPRESENCIAL",""))))</f>
        <v>Funções de Uma Variável B4-noturno (Santo André)</v>
      </c>
      <c r="D233" s="44" t="s">
        <v>586</v>
      </c>
      <c r="E233" s="44" t="s">
        <v>892</v>
      </c>
      <c r="F233" s="44" t="s">
        <v>587</v>
      </c>
      <c r="G233" s="44" t="s">
        <v>40</v>
      </c>
      <c r="H233" s="44" t="s">
        <v>1098</v>
      </c>
      <c r="I233" s="44"/>
      <c r="J233" s="44" t="s">
        <v>9</v>
      </c>
      <c r="K233" s="44" t="s">
        <v>15</v>
      </c>
      <c r="L233" s="44" t="s">
        <v>56</v>
      </c>
      <c r="M233" s="44">
        <v>75</v>
      </c>
      <c r="N233" s="44">
        <f>COUNTIF('[1]MATRICULAS EM LISTA'!$I:$I,B233)</f>
        <v>70</v>
      </c>
      <c r="O233" s="44" t="s">
        <v>26</v>
      </c>
      <c r="P233" s="44" t="s">
        <v>14</v>
      </c>
      <c r="Q233" s="44" t="s">
        <v>25</v>
      </c>
      <c r="R233" s="44" t="s">
        <v>1314</v>
      </c>
      <c r="S233" s="44"/>
      <c r="T233" s="44">
        <v>16</v>
      </c>
      <c r="U233" s="44">
        <v>16</v>
      </c>
      <c r="V233" s="44" t="s">
        <v>575</v>
      </c>
      <c r="W233" s="35" t="s">
        <v>744</v>
      </c>
      <c r="X233" s="46" t="s">
        <v>381</v>
      </c>
      <c r="Y233" s="48" t="s">
        <v>3974</v>
      </c>
      <c r="Z233" s="1"/>
      <c r="AA233" s="1"/>
      <c r="AB233" s="1"/>
    </row>
    <row r="234" spans="1:28" ht="12.75" customHeight="1" x14ac:dyDescent="0.25">
      <c r="A234" s="4" t="str">
        <f>Q234</f>
        <v>BACHARELADO EM CIÊNCIA E TECNOLOGIA</v>
      </c>
      <c r="B234" s="4" t="str">
        <f>E234</f>
        <v>DB5BCN0402-15SA</v>
      </c>
      <c r="C234" s="20" t="str">
        <f>CONCATENATE(D234," ",G234,"-",K234," (",J234,")",IF(G234="I"," - TURMA MINISTRADA EM INGLÊS",IF(G234="P"," - TURMA COMPARTILHADA COM A PÓS-GRADUAÇÃO",IF(G234="S"," - TURMA SEMIPRESENCIAL",""))))</f>
        <v>Funções de Uma Variável B5-diurno (Santo André)</v>
      </c>
      <c r="D234" s="44" t="s">
        <v>586</v>
      </c>
      <c r="E234" s="44" t="s">
        <v>890</v>
      </c>
      <c r="F234" s="44" t="s">
        <v>587</v>
      </c>
      <c r="G234" s="44" t="s">
        <v>41</v>
      </c>
      <c r="H234" s="44" t="s">
        <v>2903</v>
      </c>
      <c r="I234" s="44"/>
      <c r="J234" s="44" t="s">
        <v>9</v>
      </c>
      <c r="K234" s="44" t="s">
        <v>10</v>
      </c>
      <c r="L234" s="44" t="s">
        <v>56</v>
      </c>
      <c r="M234" s="44">
        <v>75</v>
      </c>
      <c r="N234" s="44">
        <f>COUNTIF('[1]MATRICULAS EM LISTA'!$I:$I,B234)</f>
        <v>69</v>
      </c>
      <c r="O234" s="44" t="s">
        <v>26</v>
      </c>
      <c r="P234" s="44" t="s">
        <v>14</v>
      </c>
      <c r="Q234" s="44" t="s">
        <v>25</v>
      </c>
      <c r="R234" s="44" t="s">
        <v>431</v>
      </c>
      <c r="S234" s="44"/>
      <c r="T234" s="44">
        <v>16</v>
      </c>
      <c r="U234" s="44">
        <v>16</v>
      </c>
      <c r="V234" s="44" t="s">
        <v>575</v>
      </c>
      <c r="W234" s="35" t="s">
        <v>743</v>
      </c>
      <c r="X234" s="46" t="s">
        <v>381</v>
      </c>
      <c r="Y234" s="48" t="s">
        <v>3974</v>
      </c>
      <c r="Z234" s="1"/>
      <c r="AA234" s="1"/>
      <c r="AB234" s="1"/>
    </row>
    <row r="235" spans="1:28" ht="12.75" customHeight="1" x14ac:dyDescent="0.25">
      <c r="A235" s="4" t="str">
        <f>Q235</f>
        <v>BACHARELADO EM CIÊNCIA E TECNOLOGIA</v>
      </c>
      <c r="B235" s="4" t="str">
        <f>E235</f>
        <v>NB5BCN0402-15SA</v>
      </c>
      <c r="C235" s="20" t="str">
        <f>CONCATENATE(D235," ",G235,"-",K235," (",J235,")",IF(G235="I"," - TURMA MINISTRADA EM INGLÊS",IF(G235="P"," - TURMA COMPARTILHADA COM A PÓS-GRADUAÇÃO",IF(G235="S"," - TURMA SEMIPRESENCIAL",""))))</f>
        <v>Funções de Uma Variável B5-noturno (Santo André)</v>
      </c>
      <c r="D235" s="44" t="s">
        <v>586</v>
      </c>
      <c r="E235" s="44" t="s">
        <v>893</v>
      </c>
      <c r="F235" s="44" t="s">
        <v>587</v>
      </c>
      <c r="G235" s="44" t="s">
        <v>41</v>
      </c>
      <c r="H235" s="44" t="s">
        <v>1098</v>
      </c>
      <c r="I235" s="44"/>
      <c r="J235" s="44" t="s">
        <v>9</v>
      </c>
      <c r="K235" s="44" t="s">
        <v>15</v>
      </c>
      <c r="L235" s="44" t="s">
        <v>56</v>
      </c>
      <c r="M235" s="44">
        <v>75</v>
      </c>
      <c r="N235" s="44">
        <f>COUNTIF('[1]MATRICULAS EM LISTA'!$I:$I,B235)</f>
        <v>68</v>
      </c>
      <c r="O235" s="44" t="s">
        <v>26</v>
      </c>
      <c r="P235" s="44" t="s">
        <v>14</v>
      </c>
      <c r="Q235" s="44" t="s">
        <v>25</v>
      </c>
      <c r="R235" s="44" t="s">
        <v>243</v>
      </c>
      <c r="S235" s="44"/>
      <c r="T235" s="44">
        <v>16</v>
      </c>
      <c r="U235" s="44">
        <v>16</v>
      </c>
      <c r="V235" s="44" t="s">
        <v>575</v>
      </c>
      <c r="W235" s="35" t="s">
        <v>744</v>
      </c>
      <c r="X235" s="46" t="s">
        <v>381</v>
      </c>
      <c r="Y235" s="48" t="s">
        <v>3974</v>
      </c>
      <c r="Z235" s="1"/>
      <c r="AA235" s="1"/>
      <c r="AB235" s="1"/>
    </row>
    <row r="236" spans="1:28" ht="12.75" customHeight="1" x14ac:dyDescent="0.25">
      <c r="A236" s="4" t="str">
        <f>Q236</f>
        <v>BACHARELADO EM CIÊNCIA E TECNOLOGIA</v>
      </c>
      <c r="B236" s="4" t="str">
        <f>E236</f>
        <v>DA1BCN0404-15SA</v>
      </c>
      <c r="C236" s="20" t="str">
        <f>CONCATENATE(D236," ",G236,"-",K236," (",J236,")",IF(G236="I"," - TURMA MINISTRADA EM INGLÊS",IF(G236="P"," - TURMA COMPARTILHADA COM A PÓS-GRADUAÇÃO",IF(G236="S"," - TURMA SEMIPRESENCIAL",""))))</f>
        <v>Geometria Analítica A1-diurno (Santo André)</v>
      </c>
      <c r="D236" s="44" t="s">
        <v>2704</v>
      </c>
      <c r="E236" s="44" t="s">
        <v>2705</v>
      </c>
      <c r="F236" s="44" t="s">
        <v>2706</v>
      </c>
      <c r="G236" s="44" t="s">
        <v>13</v>
      </c>
      <c r="H236" s="44" t="s">
        <v>2707</v>
      </c>
      <c r="I236" s="44"/>
      <c r="J236" s="44" t="s">
        <v>9</v>
      </c>
      <c r="K236" s="44" t="s">
        <v>10</v>
      </c>
      <c r="L236" s="44" t="s">
        <v>2708</v>
      </c>
      <c r="M236" s="44">
        <v>75</v>
      </c>
      <c r="N236" s="44">
        <f>COUNTIF('[1]MATRICULAS EM LISTA'!$I:$I,B236)</f>
        <v>70</v>
      </c>
      <c r="O236" s="44" t="s">
        <v>26</v>
      </c>
      <c r="P236" s="44" t="s">
        <v>14</v>
      </c>
      <c r="Q236" s="44" t="s">
        <v>25</v>
      </c>
      <c r="R236" s="44" t="s">
        <v>436</v>
      </c>
      <c r="S236" s="44"/>
      <c r="T236" s="44">
        <v>12</v>
      </c>
      <c r="U236" s="44">
        <v>12</v>
      </c>
      <c r="V236" s="44" t="s">
        <v>575</v>
      </c>
      <c r="W236" s="35" t="s">
        <v>768</v>
      </c>
      <c r="X236" s="46" t="s">
        <v>381</v>
      </c>
      <c r="Y236" s="48" t="s">
        <v>3974</v>
      </c>
      <c r="Z236" s="1"/>
      <c r="AA236" s="1"/>
      <c r="AB236" s="1"/>
    </row>
    <row r="237" spans="1:28" ht="12.75" customHeight="1" x14ac:dyDescent="0.25">
      <c r="A237" s="4" t="str">
        <f>Q237</f>
        <v>BACHARELADO EM CIÊNCIA E TECNOLOGIA</v>
      </c>
      <c r="B237" s="4" t="str">
        <f>E237</f>
        <v>NA1BCN0404-15SA</v>
      </c>
      <c r="C237" s="20" t="str">
        <f>CONCATENATE(D237," ",G237,"-",K237," (",J237,")",IF(G237="I"," - TURMA MINISTRADA EM INGLÊS",IF(G237="P"," - TURMA COMPARTILHADA COM A PÓS-GRADUAÇÃO",IF(G237="S"," - TURMA SEMIPRESENCIAL",""))))</f>
        <v>Geometria Analítica A1-noturno (Santo André)</v>
      </c>
      <c r="D237" s="44" t="s">
        <v>2704</v>
      </c>
      <c r="E237" s="44" t="s">
        <v>2722</v>
      </c>
      <c r="F237" s="44" t="s">
        <v>2706</v>
      </c>
      <c r="G237" s="44" t="s">
        <v>13</v>
      </c>
      <c r="H237" s="44" t="s">
        <v>2723</v>
      </c>
      <c r="I237" s="44"/>
      <c r="J237" s="44" t="s">
        <v>9</v>
      </c>
      <c r="K237" s="44" t="s">
        <v>15</v>
      </c>
      <c r="L237" s="44" t="s">
        <v>2708</v>
      </c>
      <c r="M237" s="44">
        <v>75</v>
      </c>
      <c r="N237" s="44">
        <f>COUNTIF('[1]MATRICULAS EM LISTA'!$I:$I,B237)</f>
        <v>70</v>
      </c>
      <c r="O237" s="44" t="s">
        <v>26</v>
      </c>
      <c r="P237" s="44" t="s">
        <v>14</v>
      </c>
      <c r="Q237" s="44" t="s">
        <v>25</v>
      </c>
      <c r="R237" s="44" t="s">
        <v>654</v>
      </c>
      <c r="S237" s="44"/>
      <c r="T237" s="44">
        <v>12</v>
      </c>
      <c r="U237" s="44">
        <v>12</v>
      </c>
      <c r="V237" s="44" t="s">
        <v>575</v>
      </c>
      <c r="W237" s="35" t="s">
        <v>1466</v>
      </c>
      <c r="X237" s="46" t="s">
        <v>381</v>
      </c>
      <c r="Y237" s="48" t="s">
        <v>3974</v>
      </c>
      <c r="Z237" s="1"/>
      <c r="AA237" s="1"/>
      <c r="AB237" s="1"/>
    </row>
    <row r="238" spans="1:28" ht="12.75" customHeight="1" x14ac:dyDescent="0.25">
      <c r="A238" s="4" t="str">
        <f>Q238</f>
        <v>BACHARELADO EM CIÊNCIA E TECNOLOGIA</v>
      </c>
      <c r="B238" s="4" t="str">
        <f>E238</f>
        <v>DA2BCN0404-15SA</v>
      </c>
      <c r="C238" s="20" t="str">
        <f>CONCATENATE(D238," ",G238,"-",K238," (",J238,")",IF(G238="I"," - TURMA MINISTRADA EM INGLÊS",IF(G238="P"," - TURMA COMPARTILHADA COM A PÓS-GRADUAÇÃO",IF(G238="S"," - TURMA SEMIPRESENCIAL",""))))</f>
        <v>Geometria Analítica A2-diurno (Santo André)</v>
      </c>
      <c r="D238" s="44" t="s">
        <v>2704</v>
      </c>
      <c r="E238" s="44" t="s">
        <v>2709</v>
      </c>
      <c r="F238" s="44" t="s">
        <v>2706</v>
      </c>
      <c r="G238" s="44" t="s">
        <v>16</v>
      </c>
      <c r="H238" s="44" t="s">
        <v>2707</v>
      </c>
      <c r="I238" s="44"/>
      <c r="J238" s="44" t="s">
        <v>9</v>
      </c>
      <c r="K238" s="44" t="s">
        <v>10</v>
      </c>
      <c r="L238" s="44" t="s">
        <v>2708</v>
      </c>
      <c r="M238" s="44">
        <v>75</v>
      </c>
      <c r="N238" s="44">
        <f>COUNTIF('[1]MATRICULAS EM LISTA'!$I:$I,B238)</f>
        <v>70</v>
      </c>
      <c r="O238" s="44" t="s">
        <v>26</v>
      </c>
      <c r="P238" s="44" t="s">
        <v>14</v>
      </c>
      <c r="Q238" s="44" t="s">
        <v>25</v>
      </c>
      <c r="R238" s="44" t="s">
        <v>2710</v>
      </c>
      <c r="S238" s="44"/>
      <c r="T238" s="44">
        <v>12</v>
      </c>
      <c r="U238" s="44">
        <v>12</v>
      </c>
      <c r="V238" s="44" t="s">
        <v>575</v>
      </c>
      <c r="W238" s="35" t="s">
        <v>768</v>
      </c>
      <c r="X238" s="46" t="s">
        <v>381</v>
      </c>
      <c r="Y238" s="48" t="s">
        <v>3974</v>
      </c>
      <c r="Z238" s="1"/>
      <c r="AA238" s="1"/>
      <c r="AB238" s="1"/>
    </row>
    <row r="239" spans="1:28" ht="12.75" customHeight="1" x14ac:dyDescent="0.25">
      <c r="A239" s="4" t="str">
        <f>Q239</f>
        <v>BACHARELADO EM CIÊNCIA E TECNOLOGIA</v>
      </c>
      <c r="B239" s="4" t="str">
        <f>E239</f>
        <v>NA2BCN0404-15SA</v>
      </c>
      <c r="C239" s="20" t="str">
        <f>CONCATENATE(D239," ",G239,"-",K239," (",J239,")",IF(G239="I"," - TURMA MINISTRADA EM INGLÊS",IF(G239="P"," - TURMA COMPARTILHADA COM A PÓS-GRADUAÇÃO",IF(G239="S"," - TURMA SEMIPRESENCIAL",""))))</f>
        <v>Geometria Analítica A2-noturno (Santo André)</v>
      </c>
      <c r="D239" s="44" t="s">
        <v>2704</v>
      </c>
      <c r="E239" s="44" t="s">
        <v>2729</v>
      </c>
      <c r="F239" s="44" t="s">
        <v>2706</v>
      </c>
      <c r="G239" s="44" t="s">
        <v>16</v>
      </c>
      <c r="H239" s="44" t="s">
        <v>2723</v>
      </c>
      <c r="I239" s="44"/>
      <c r="J239" s="44" t="s">
        <v>9</v>
      </c>
      <c r="K239" s="44" t="s">
        <v>15</v>
      </c>
      <c r="L239" s="44" t="s">
        <v>2708</v>
      </c>
      <c r="M239" s="44">
        <v>75</v>
      </c>
      <c r="N239" s="44">
        <f>COUNTIF('[1]MATRICULAS EM LISTA'!$I:$I,B239)</f>
        <v>70</v>
      </c>
      <c r="O239" s="44" t="s">
        <v>26</v>
      </c>
      <c r="P239" s="44" t="s">
        <v>14</v>
      </c>
      <c r="Q239" s="44" t="s">
        <v>25</v>
      </c>
      <c r="R239" s="44" t="s">
        <v>2730</v>
      </c>
      <c r="S239" s="44"/>
      <c r="T239" s="44">
        <v>12</v>
      </c>
      <c r="U239" s="44">
        <v>12</v>
      </c>
      <c r="V239" s="44" t="s">
        <v>575</v>
      </c>
      <c r="W239" s="35" t="s">
        <v>1466</v>
      </c>
      <c r="X239" s="46" t="s">
        <v>381</v>
      </c>
      <c r="Y239" s="48" t="s">
        <v>3974</v>
      </c>
      <c r="Z239" s="1"/>
      <c r="AA239" s="1"/>
      <c r="AB239" s="1"/>
    </row>
    <row r="240" spans="1:28" ht="12.75" customHeight="1" x14ac:dyDescent="0.25">
      <c r="A240" s="4" t="str">
        <f>Q240</f>
        <v>BACHARELADO EM CIÊNCIA E TECNOLOGIA</v>
      </c>
      <c r="B240" s="4" t="str">
        <f>E240</f>
        <v>DA3BCN0404-15SA</v>
      </c>
      <c r="C240" s="20" t="str">
        <f>CONCATENATE(D240," ",G240,"-",K240," (",J240,")",IF(G240="I"," - TURMA MINISTRADA EM INGLÊS",IF(G240="P"," - TURMA COMPARTILHADA COM A PÓS-GRADUAÇÃO",IF(G240="S"," - TURMA SEMIPRESENCIAL",""))))</f>
        <v>Geometria Analítica A3-diurno (Santo André)</v>
      </c>
      <c r="D240" s="44" t="s">
        <v>2704</v>
      </c>
      <c r="E240" s="44" t="s">
        <v>2711</v>
      </c>
      <c r="F240" s="44" t="s">
        <v>2706</v>
      </c>
      <c r="G240" s="44" t="s">
        <v>18</v>
      </c>
      <c r="H240" s="44" t="s">
        <v>2707</v>
      </c>
      <c r="I240" s="44"/>
      <c r="J240" s="44" t="s">
        <v>9</v>
      </c>
      <c r="K240" s="44" t="s">
        <v>10</v>
      </c>
      <c r="L240" s="44" t="s">
        <v>2708</v>
      </c>
      <c r="M240" s="44">
        <v>75</v>
      </c>
      <c r="N240" s="44">
        <f>COUNTIF('[1]MATRICULAS EM LISTA'!$I:$I,B240)</f>
        <v>70</v>
      </c>
      <c r="O240" s="44" t="s">
        <v>26</v>
      </c>
      <c r="P240" s="44" t="s">
        <v>14</v>
      </c>
      <c r="Q240" s="44" t="s">
        <v>25</v>
      </c>
      <c r="R240" s="44" t="s">
        <v>655</v>
      </c>
      <c r="S240" s="44"/>
      <c r="T240" s="44">
        <v>12</v>
      </c>
      <c r="U240" s="44">
        <v>12</v>
      </c>
      <c r="V240" s="44" t="s">
        <v>575</v>
      </c>
      <c r="W240" s="35" t="s">
        <v>768</v>
      </c>
      <c r="X240" s="46" t="s">
        <v>381</v>
      </c>
      <c r="Y240" s="48" t="s">
        <v>3974</v>
      </c>
      <c r="Z240" s="1"/>
      <c r="AA240" s="1"/>
      <c r="AB240" s="1"/>
    </row>
    <row r="241" spans="1:28" ht="12.75" customHeight="1" x14ac:dyDescent="0.25">
      <c r="A241" s="4" t="str">
        <f>Q241</f>
        <v>BACHARELADO EM CIÊNCIA E TECNOLOGIA</v>
      </c>
      <c r="B241" s="4" t="str">
        <f>E241</f>
        <v>NA3BCN0404-15SA</v>
      </c>
      <c r="C241" s="20" t="str">
        <f>CONCATENATE(D241," ",G241,"-",K241," (",J241,")",IF(G241="I"," - TURMA MINISTRADA EM INGLÊS",IF(G241="P"," - TURMA COMPARTILHADA COM A PÓS-GRADUAÇÃO",IF(G241="S"," - TURMA SEMIPRESENCIAL",""))))</f>
        <v>Geometria Analítica A3-noturno (Santo André)</v>
      </c>
      <c r="D241" s="44" t="s">
        <v>2704</v>
      </c>
      <c r="E241" s="44" t="s">
        <v>2731</v>
      </c>
      <c r="F241" s="44" t="s">
        <v>2706</v>
      </c>
      <c r="G241" s="44" t="s">
        <v>18</v>
      </c>
      <c r="H241" s="44" t="s">
        <v>2723</v>
      </c>
      <c r="I241" s="44"/>
      <c r="J241" s="44" t="s">
        <v>9</v>
      </c>
      <c r="K241" s="44" t="s">
        <v>15</v>
      </c>
      <c r="L241" s="44" t="s">
        <v>2708</v>
      </c>
      <c r="M241" s="44">
        <v>75</v>
      </c>
      <c r="N241" s="44">
        <f>COUNTIF('[1]MATRICULAS EM LISTA'!$I:$I,B241)</f>
        <v>70</v>
      </c>
      <c r="O241" s="44" t="s">
        <v>26</v>
      </c>
      <c r="P241" s="44" t="s">
        <v>14</v>
      </c>
      <c r="Q241" s="44" t="s">
        <v>25</v>
      </c>
      <c r="R241" s="44" t="s">
        <v>2732</v>
      </c>
      <c r="S241" s="44"/>
      <c r="T241" s="44">
        <v>12</v>
      </c>
      <c r="U241" s="44">
        <v>12</v>
      </c>
      <c r="V241" s="44" t="s">
        <v>575</v>
      </c>
      <c r="W241" s="35" t="s">
        <v>1466</v>
      </c>
      <c r="X241" s="46" t="s">
        <v>381</v>
      </c>
      <c r="Y241" s="48" t="s">
        <v>3974</v>
      </c>
      <c r="Z241" s="1"/>
      <c r="AA241" s="1"/>
      <c r="AB241" s="1"/>
    </row>
    <row r="242" spans="1:28" ht="12.75" customHeight="1" x14ac:dyDescent="0.25">
      <c r="A242" s="4" t="str">
        <f>Q242</f>
        <v>BACHARELADO EM CIÊNCIA E TECNOLOGIA</v>
      </c>
      <c r="B242" s="4" t="str">
        <f>E242</f>
        <v>DA4BCN0404-15SA</v>
      </c>
      <c r="C242" s="20" t="str">
        <f>CONCATENATE(D242," ",G242,"-",K242," (",J242,")",IF(G242="I"," - TURMA MINISTRADA EM INGLÊS",IF(G242="P"," - TURMA COMPARTILHADA COM A PÓS-GRADUAÇÃO",IF(G242="S"," - TURMA SEMIPRESENCIAL",""))))</f>
        <v>Geometria Analítica A4-diurno (Santo André)</v>
      </c>
      <c r="D242" s="44" t="s">
        <v>2704</v>
      </c>
      <c r="E242" s="44" t="s">
        <v>2712</v>
      </c>
      <c r="F242" s="44" t="s">
        <v>2706</v>
      </c>
      <c r="G242" s="44" t="s">
        <v>19</v>
      </c>
      <c r="H242" s="44" t="s">
        <v>2707</v>
      </c>
      <c r="I242" s="44"/>
      <c r="J242" s="44" t="s">
        <v>9</v>
      </c>
      <c r="K242" s="44" t="s">
        <v>10</v>
      </c>
      <c r="L242" s="44" t="s">
        <v>2708</v>
      </c>
      <c r="M242" s="44">
        <v>75</v>
      </c>
      <c r="N242" s="44">
        <f>COUNTIF('[1]MATRICULAS EM LISTA'!$I:$I,B242)</f>
        <v>70</v>
      </c>
      <c r="O242" s="44" t="s">
        <v>26</v>
      </c>
      <c r="P242" s="44" t="s">
        <v>14</v>
      </c>
      <c r="Q242" s="44" t="s">
        <v>25</v>
      </c>
      <c r="R242" s="44" t="s">
        <v>2713</v>
      </c>
      <c r="S242" s="44"/>
      <c r="T242" s="44">
        <v>12</v>
      </c>
      <c r="U242" s="44">
        <v>12</v>
      </c>
      <c r="V242" s="44" t="s">
        <v>575</v>
      </c>
      <c r="W242" s="35" t="s">
        <v>768</v>
      </c>
      <c r="X242" s="46" t="s">
        <v>381</v>
      </c>
      <c r="Y242" s="48" t="s">
        <v>3974</v>
      </c>
      <c r="Z242" s="1"/>
      <c r="AA242" s="1"/>
      <c r="AB242" s="1"/>
    </row>
    <row r="243" spans="1:28" ht="12.75" customHeight="1" x14ac:dyDescent="0.25">
      <c r="A243" s="4" t="str">
        <f>Q243</f>
        <v>BACHARELADO EM CIÊNCIA E TECNOLOGIA</v>
      </c>
      <c r="B243" s="4" t="str">
        <f>E243</f>
        <v>NA4BCN0404-15SA</v>
      </c>
      <c r="C243" s="20" t="str">
        <f>CONCATENATE(D243," ",G243,"-",K243," (",J243,")",IF(G243="I"," - TURMA MINISTRADA EM INGLÊS",IF(G243="P"," - TURMA COMPARTILHADA COM A PÓS-GRADUAÇÃO",IF(G243="S"," - TURMA SEMIPRESENCIAL",""))))</f>
        <v>Geometria Analítica A4-noturno (Santo André)</v>
      </c>
      <c r="D243" s="44" t="s">
        <v>2704</v>
      </c>
      <c r="E243" s="44" t="s">
        <v>2733</v>
      </c>
      <c r="F243" s="44" t="s">
        <v>2706</v>
      </c>
      <c r="G243" s="44" t="s">
        <v>19</v>
      </c>
      <c r="H243" s="44" t="s">
        <v>2723</v>
      </c>
      <c r="I243" s="44"/>
      <c r="J243" s="44" t="s">
        <v>9</v>
      </c>
      <c r="K243" s="44" t="s">
        <v>15</v>
      </c>
      <c r="L243" s="44" t="s">
        <v>2708</v>
      </c>
      <c r="M243" s="44">
        <v>75</v>
      </c>
      <c r="N243" s="44">
        <f>COUNTIF('[1]MATRICULAS EM LISTA'!$I:$I,B243)</f>
        <v>70</v>
      </c>
      <c r="O243" s="44" t="s">
        <v>26</v>
      </c>
      <c r="P243" s="44" t="s">
        <v>14</v>
      </c>
      <c r="Q243" s="44" t="s">
        <v>25</v>
      </c>
      <c r="R243" s="44" t="s">
        <v>653</v>
      </c>
      <c r="S243" s="44"/>
      <c r="T243" s="44">
        <v>12</v>
      </c>
      <c r="U243" s="44">
        <v>12</v>
      </c>
      <c r="V243" s="44" t="s">
        <v>575</v>
      </c>
      <c r="W243" s="35" t="s">
        <v>1466</v>
      </c>
      <c r="X243" s="46" t="s">
        <v>381</v>
      </c>
      <c r="Y243" s="48" t="s">
        <v>3974</v>
      </c>
      <c r="Z243" s="1"/>
      <c r="AA243" s="1"/>
      <c r="AB243" s="1"/>
    </row>
    <row r="244" spans="1:28" ht="12.75" customHeight="1" x14ac:dyDescent="0.25">
      <c r="A244" s="4" t="str">
        <f>Q244</f>
        <v>BACHARELADO EM CIÊNCIA E TECNOLOGIA</v>
      </c>
      <c r="B244" s="4" t="str">
        <f>E244</f>
        <v>DA5BCN0404-15SA</v>
      </c>
      <c r="C244" s="20" t="str">
        <f>CONCATENATE(D244," ",G244,"-",K244," (",J244,")",IF(G244="I"," - TURMA MINISTRADA EM INGLÊS",IF(G244="P"," - TURMA COMPARTILHADA COM A PÓS-GRADUAÇÃO",IF(G244="S"," - TURMA SEMIPRESENCIAL",""))))</f>
        <v>Geometria Analítica A5-diurno (Santo André)</v>
      </c>
      <c r="D244" s="44" t="s">
        <v>2704</v>
      </c>
      <c r="E244" s="44" t="s">
        <v>2714</v>
      </c>
      <c r="F244" s="44" t="s">
        <v>2706</v>
      </c>
      <c r="G244" s="44" t="s">
        <v>38</v>
      </c>
      <c r="H244" s="44" t="s">
        <v>2707</v>
      </c>
      <c r="I244" s="44"/>
      <c r="J244" s="44" t="s">
        <v>9</v>
      </c>
      <c r="K244" s="44" t="s">
        <v>10</v>
      </c>
      <c r="L244" s="44" t="s">
        <v>2708</v>
      </c>
      <c r="M244" s="44">
        <v>75</v>
      </c>
      <c r="N244" s="44">
        <f>COUNTIF('[1]MATRICULAS EM LISTA'!$I:$I,B244)</f>
        <v>70</v>
      </c>
      <c r="O244" s="44" t="s">
        <v>26</v>
      </c>
      <c r="P244" s="44" t="s">
        <v>14</v>
      </c>
      <c r="Q244" s="44" t="s">
        <v>25</v>
      </c>
      <c r="R244" s="44" t="s">
        <v>2715</v>
      </c>
      <c r="S244" s="44"/>
      <c r="T244" s="44">
        <v>12</v>
      </c>
      <c r="U244" s="44">
        <v>12</v>
      </c>
      <c r="V244" s="44" t="s">
        <v>575</v>
      </c>
      <c r="W244" s="35" t="s">
        <v>768</v>
      </c>
      <c r="X244" s="46" t="s">
        <v>381</v>
      </c>
      <c r="Y244" s="48" t="s">
        <v>3974</v>
      </c>
      <c r="Z244" s="1"/>
      <c r="AA244" s="1"/>
      <c r="AB244" s="1"/>
    </row>
    <row r="245" spans="1:28" ht="12.75" customHeight="1" x14ac:dyDescent="0.25">
      <c r="A245" s="4" t="str">
        <f>Q245</f>
        <v>BACHARELADO EM CIÊNCIA E TECNOLOGIA</v>
      </c>
      <c r="B245" s="4" t="str">
        <f>E245</f>
        <v>NA5BCN0404-15SA</v>
      </c>
      <c r="C245" s="20" t="str">
        <f>CONCATENATE(D245," ",G245,"-",K245," (",J245,")",IF(G245="I"," - TURMA MINISTRADA EM INGLÊS",IF(G245="P"," - TURMA COMPARTILHADA COM A PÓS-GRADUAÇÃO",IF(G245="S"," - TURMA SEMIPRESENCIAL",""))))</f>
        <v>Geometria Analítica A5-noturno (Santo André)</v>
      </c>
      <c r="D245" s="44" t="s">
        <v>2704</v>
      </c>
      <c r="E245" s="44" t="s">
        <v>2734</v>
      </c>
      <c r="F245" s="44" t="s">
        <v>2706</v>
      </c>
      <c r="G245" s="44" t="s">
        <v>38</v>
      </c>
      <c r="H245" s="44" t="s">
        <v>2723</v>
      </c>
      <c r="I245" s="44"/>
      <c r="J245" s="44" t="s">
        <v>9</v>
      </c>
      <c r="K245" s="44" t="s">
        <v>15</v>
      </c>
      <c r="L245" s="44" t="s">
        <v>2708</v>
      </c>
      <c r="M245" s="44">
        <v>75</v>
      </c>
      <c r="N245" s="44">
        <f>COUNTIF('[1]MATRICULAS EM LISTA'!$I:$I,B245)</f>
        <v>69</v>
      </c>
      <c r="O245" s="44" t="s">
        <v>26</v>
      </c>
      <c r="P245" s="44" t="s">
        <v>14</v>
      </c>
      <c r="Q245" s="44" t="s">
        <v>25</v>
      </c>
      <c r="R245" s="44" t="s">
        <v>244</v>
      </c>
      <c r="S245" s="44"/>
      <c r="T245" s="44">
        <v>12</v>
      </c>
      <c r="U245" s="44">
        <v>12</v>
      </c>
      <c r="V245" s="44" t="s">
        <v>575</v>
      </c>
      <c r="W245" s="35" t="s">
        <v>1466</v>
      </c>
      <c r="X245" s="46" t="s">
        <v>381</v>
      </c>
      <c r="Y245" s="48" t="s">
        <v>3974</v>
      </c>
      <c r="Z245" s="1"/>
      <c r="AA245" s="1"/>
      <c r="AB245" s="1"/>
    </row>
    <row r="246" spans="1:28" ht="12.75" customHeight="1" x14ac:dyDescent="0.25">
      <c r="A246" s="4" t="str">
        <f>Q246</f>
        <v>BACHARELADO EM CIÊNCIA E TECNOLOGIA</v>
      </c>
      <c r="B246" s="4" t="str">
        <f>E246</f>
        <v>DB1BCN0404-15SA</v>
      </c>
      <c r="C246" s="20" t="str">
        <f>CONCATENATE(D246," ",G246,"-",K246," (",J246,")",IF(G246="I"," - TURMA MINISTRADA EM INGLÊS",IF(G246="P"," - TURMA COMPARTILHADA COM A PÓS-GRADUAÇÃO",IF(G246="S"," - TURMA SEMIPRESENCIAL",""))))</f>
        <v>Geometria Analítica B1-diurno (Santo André)</v>
      </c>
      <c r="D246" s="44" t="s">
        <v>2704</v>
      </c>
      <c r="E246" s="44" t="s">
        <v>2716</v>
      </c>
      <c r="F246" s="44" t="s">
        <v>2706</v>
      </c>
      <c r="G246" s="44" t="s">
        <v>22</v>
      </c>
      <c r="H246" s="44" t="s">
        <v>2717</v>
      </c>
      <c r="I246" s="44"/>
      <c r="J246" s="44" t="s">
        <v>9</v>
      </c>
      <c r="K246" s="44" t="s">
        <v>10</v>
      </c>
      <c r="L246" s="44" t="s">
        <v>2708</v>
      </c>
      <c r="M246" s="44">
        <v>75</v>
      </c>
      <c r="N246" s="44">
        <f>COUNTIF('[1]MATRICULAS EM LISTA'!$I:$I,B246)</f>
        <v>69</v>
      </c>
      <c r="O246" s="44" t="s">
        <v>26</v>
      </c>
      <c r="P246" s="44" t="s">
        <v>14</v>
      </c>
      <c r="Q246" s="44" t="s">
        <v>25</v>
      </c>
      <c r="R246" s="44" t="s">
        <v>436</v>
      </c>
      <c r="S246" s="44"/>
      <c r="T246" s="44">
        <v>12</v>
      </c>
      <c r="U246" s="44">
        <v>12</v>
      </c>
      <c r="V246" s="44" t="s">
        <v>575</v>
      </c>
      <c r="W246" s="35" t="s">
        <v>3878</v>
      </c>
      <c r="X246" s="46" t="s">
        <v>381</v>
      </c>
      <c r="Y246" s="48" t="s">
        <v>3974</v>
      </c>
      <c r="Z246" s="1"/>
      <c r="AA246" s="1"/>
      <c r="AB246" s="1"/>
    </row>
    <row r="247" spans="1:28" ht="12.75" customHeight="1" x14ac:dyDescent="0.25">
      <c r="A247" s="4" t="str">
        <f>Q247</f>
        <v>BACHARELADO EM CIÊNCIA E TECNOLOGIA</v>
      </c>
      <c r="B247" s="4" t="str">
        <f>E247</f>
        <v>NB1BCN0404-15SA</v>
      </c>
      <c r="C247" s="20" t="str">
        <f>CONCATENATE(D247," ",G247,"-",K247," (",J247,")",IF(G247="I"," - TURMA MINISTRADA EM INGLÊS",IF(G247="P"," - TURMA COMPARTILHADA COM A PÓS-GRADUAÇÃO",IF(G247="S"," - TURMA SEMIPRESENCIAL",""))))</f>
        <v>Geometria Analítica B1-noturno (Santo André)</v>
      </c>
      <c r="D247" s="44" t="s">
        <v>2704</v>
      </c>
      <c r="E247" s="44" t="s">
        <v>2735</v>
      </c>
      <c r="F247" s="44" t="s">
        <v>2706</v>
      </c>
      <c r="G247" s="44" t="s">
        <v>22</v>
      </c>
      <c r="H247" s="44" t="s">
        <v>2736</v>
      </c>
      <c r="I247" s="44"/>
      <c r="J247" s="44" t="s">
        <v>9</v>
      </c>
      <c r="K247" s="44" t="s">
        <v>15</v>
      </c>
      <c r="L247" s="44" t="s">
        <v>2708</v>
      </c>
      <c r="M247" s="44">
        <v>75</v>
      </c>
      <c r="N247" s="44">
        <f>COUNTIF('[1]MATRICULAS EM LISTA'!$I:$I,B247)</f>
        <v>68</v>
      </c>
      <c r="O247" s="44" t="s">
        <v>26</v>
      </c>
      <c r="P247" s="44" t="s">
        <v>14</v>
      </c>
      <c r="Q247" s="44" t="s">
        <v>25</v>
      </c>
      <c r="R247" s="44" t="s">
        <v>654</v>
      </c>
      <c r="S247" s="44"/>
      <c r="T247" s="44">
        <v>12</v>
      </c>
      <c r="U247" s="44">
        <v>12</v>
      </c>
      <c r="V247" s="44" t="s">
        <v>575</v>
      </c>
      <c r="W247" s="35" t="s">
        <v>3879</v>
      </c>
      <c r="X247" s="46" t="s">
        <v>381</v>
      </c>
      <c r="Y247" s="48" t="s">
        <v>3974</v>
      </c>
      <c r="Z247" s="1"/>
      <c r="AA247" s="1"/>
      <c r="AB247" s="1"/>
    </row>
    <row r="248" spans="1:28" ht="12.75" customHeight="1" x14ac:dyDescent="0.25">
      <c r="A248" s="4" t="str">
        <f>Q248</f>
        <v>BACHARELADO EM CIÊNCIA E TECNOLOGIA</v>
      </c>
      <c r="B248" s="4" t="str">
        <f>E248</f>
        <v>DB2BCN0404-15SA</v>
      </c>
      <c r="C248" s="20" t="str">
        <f>CONCATENATE(D248," ",G248,"-",K248," (",J248,")",IF(G248="I"," - TURMA MINISTRADA EM INGLÊS",IF(G248="P"," - TURMA COMPARTILHADA COM A PÓS-GRADUAÇÃO",IF(G248="S"," - TURMA SEMIPRESENCIAL",""))))</f>
        <v>Geometria Analítica B2-diurno (Santo André)</v>
      </c>
      <c r="D248" s="44" t="s">
        <v>2704</v>
      </c>
      <c r="E248" s="44" t="s">
        <v>2718</v>
      </c>
      <c r="F248" s="44" t="s">
        <v>2706</v>
      </c>
      <c r="G248" s="44" t="s">
        <v>23</v>
      </c>
      <c r="H248" s="44" t="s">
        <v>2717</v>
      </c>
      <c r="I248" s="44"/>
      <c r="J248" s="44" t="s">
        <v>9</v>
      </c>
      <c r="K248" s="44" t="s">
        <v>10</v>
      </c>
      <c r="L248" s="44" t="s">
        <v>2708</v>
      </c>
      <c r="M248" s="44">
        <v>75</v>
      </c>
      <c r="N248" s="44">
        <f>COUNTIF('[1]MATRICULAS EM LISTA'!$I:$I,B248)</f>
        <v>69</v>
      </c>
      <c r="O248" s="44" t="s">
        <v>26</v>
      </c>
      <c r="P248" s="44" t="s">
        <v>14</v>
      </c>
      <c r="Q248" s="44" t="s">
        <v>25</v>
      </c>
      <c r="R248" s="44" t="s">
        <v>2710</v>
      </c>
      <c r="S248" s="44"/>
      <c r="T248" s="44">
        <v>12</v>
      </c>
      <c r="U248" s="44">
        <v>12</v>
      </c>
      <c r="V248" s="44" t="s">
        <v>575</v>
      </c>
      <c r="W248" s="35" t="s">
        <v>3878</v>
      </c>
      <c r="X248" s="46" t="s">
        <v>381</v>
      </c>
      <c r="Y248" s="48" t="s">
        <v>3974</v>
      </c>
      <c r="Z248" s="1"/>
      <c r="AA248" s="1"/>
      <c r="AB248" s="1"/>
    </row>
    <row r="249" spans="1:28" ht="12.75" customHeight="1" x14ac:dyDescent="0.25">
      <c r="A249" s="4" t="str">
        <f>Q249</f>
        <v>BACHARELADO EM CIÊNCIA E TECNOLOGIA</v>
      </c>
      <c r="B249" s="4" t="str">
        <f>E249</f>
        <v>NB2BCN0404-15SA</v>
      </c>
      <c r="C249" s="20" t="str">
        <f>CONCATENATE(D249," ",G249,"-",K249," (",J249,")",IF(G249="I"," - TURMA MINISTRADA EM INGLÊS",IF(G249="P"," - TURMA COMPARTILHADA COM A PÓS-GRADUAÇÃO",IF(G249="S"," - TURMA SEMIPRESENCIAL",""))))</f>
        <v>Geometria Analítica B2-noturno (Santo André)</v>
      </c>
      <c r="D249" s="44" t="s">
        <v>2704</v>
      </c>
      <c r="E249" s="44" t="s">
        <v>2737</v>
      </c>
      <c r="F249" s="44" t="s">
        <v>2706</v>
      </c>
      <c r="G249" s="44" t="s">
        <v>23</v>
      </c>
      <c r="H249" s="44" t="s">
        <v>2736</v>
      </c>
      <c r="I249" s="44"/>
      <c r="J249" s="44" t="s">
        <v>9</v>
      </c>
      <c r="K249" s="44" t="s">
        <v>15</v>
      </c>
      <c r="L249" s="44" t="s">
        <v>2708</v>
      </c>
      <c r="M249" s="44">
        <v>75</v>
      </c>
      <c r="N249" s="44">
        <f>COUNTIF('[1]MATRICULAS EM LISTA'!$I:$I,B249)</f>
        <v>70</v>
      </c>
      <c r="O249" s="44" t="s">
        <v>26</v>
      </c>
      <c r="P249" s="44" t="s">
        <v>14</v>
      </c>
      <c r="Q249" s="44" t="s">
        <v>25</v>
      </c>
      <c r="R249" s="44" t="s">
        <v>2730</v>
      </c>
      <c r="S249" s="44"/>
      <c r="T249" s="44">
        <v>12</v>
      </c>
      <c r="U249" s="44">
        <v>12</v>
      </c>
      <c r="V249" s="44" t="s">
        <v>575</v>
      </c>
      <c r="W249" s="35" t="s">
        <v>3879</v>
      </c>
      <c r="X249" s="46" t="s">
        <v>381</v>
      </c>
      <c r="Y249" s="48" t="s">
        <v>3974</v>
      </c>
      <c r="Z249" s="1"/>
      <c r="AA249" s="1"/>
      <c r="AB249" s="1"/>
    </row>
    <row r="250" spans="1:28" ht="12.75" customHeight="1" x14ac:dyDescent="0.25">
      <c r="A250" s="4" t="str">
        <f>Q250</f>
        <v>BACHARELADO EM CIÊNCIA E TECNOLOGIA</v>
      </c>
      <c r="B250" s="4" t="str">
        <f>E250</f>
        <v>DB3BCN0404-15SA</v>
      </c>
      <c r="C250" s="20" t="str">
        <f>CONCATENATE(D250," ",G250,"-",K250," (",J250,")",IF(G250="I"," - TURMA MINISTRADA EM INGLÊS",IF(G250="P"," - TURMA COMPARTILHADA COM A PÓS-GRADUAÇÃO",IF(G250="S"," - TURMA SEMIPRESENCIAL",""))))</f>
        <v>Geometria Analítica B3-diurno (Santo André)</v>
      </c>
      <c r="D250" s="44" t="s">
        <v>2704</v>
      </c>
      <c r="E250" s="44" t="s">
        <v>2719</v>
      </c>
      <c r="F250" s="44" t="s">
        <v>2706</v>
      </c>
      <c r="G250" s="44" t="s">
        <v>37</v>
      </c>
      <c r="H250" s="44" t="s">
        <v>2717</v>
      </c>
      <c r="I250" s="44"/>
      <c r="J250" s="44" t="s">
        <v>9</v>
      </c>
      <c r="K250" s="44" t="s">
        <v>10</v>
      </c>
      <c r="L250" s="44" t="s">
        <v>2708</v>
      </c>
      <c r="M250" s="44">
        <v>75</v>
      </c>
      <c r="N250" s="44">
        <f>COUNTIF('[1]MATRICULAS EM LISTA'!$I:$I,B250)</f>
        <v>69</v>
      </c>
      <c r="O250" s="44" t="s">
        <v>26</v>
      </c>
      <c r="P250" s="44" t="s">
        <v>14</v>
      </c>
      <c r="Q250" s="44" t="s">
        <v>25</v>
      </c>
      <c r="R250" s="44" t="s">
        <v>655</v>
      </c>
      <c r="S250" s="44"/>
      <c r="T250" s="44">
        <v>12</v>
      </c>
      <c r="U250" s="44">
        <v>12</v>
      </c>
      <c r="V250" s="44" t="s">
        <v>575</v>
      </c>
      <c r="W250" s="35" t="s">
        <v>3878</v>
      </c>
      <c r="X250" s="46" t="s">
        <v>381</v>
      </c>
      <c r="Y250" s="48" t="s">
        <v>3974</v>
      </c>
      <c r="Z250" s="1"/>
      <c r="AA250" s="1"/>
      <c r="AB250" s="1"/>
    </row>
    <row r="251" spans="1:28" ht="12.75" customHeight="1" x14ac:dyDescent="0.25">
      <c r="A251" s="4" t="str">
        <f>Q251</f>
        <v>BACHARELADO EM CIÊNCIA E TECNOLOGIA</v>
      </c>
      <c r="B251" s="4" t="str">
        <f>E251</f>
        <v>NB3BCN0404-15SA</v>
      </c>
      <c r="C251" s="20" t="str">
        <f>CONCATENATE(D251," ",G251,"-",K251," (",J251,")",IF(G251="I"," - TURMA MINISTRADA EM INGLÊS",IF(G251="P"," - TURMA COMPARTILHADA COM A PÓS-GRADUAÇÃO",IF(G251="S"," - TURMA SEMIPRESENCIAL",""))))</f>
        <v>Geometria Analítica B3-noturno (Santo André)</v>
      </c>
      <c r="D251" s="44" t="s">
        <v>2704</v>
      </c>
      <c r="E251" s="44" t="s">
        <v>2738</v>
      </c>
      <c r="F251" s="44" t="s">
        <v>2706</v>
      </c>
      <c r="G251" s="44" t="s">
        <v>37</v>
      </c>
      <c r="H251" s="44" t="s">
        <v>2736</v>
      </c>
      <c r="I251" s="44"/>
      <c r="J251" s="44" t="s">
        <v>9</v>
      </c>
      <c r="K251" s="44" t="s">
        <v>15</v>
      </c>
      <c r="L251" s="44" t="s">
        <v>2708</v>
      </c>
      <c r="M251" s="44">
        <v>75</v>
      </c>
      <c r="N251" s="44">
        <f>COUNTIF('[1]MATRICULAS EM LISTA'!$I:$I,B251)</f>
        <v>70</v>
      </c>
      <c r="O251" s="44" t="s">
        <v>26</v>
      </c>
      <c r="P251" s="44" t="s">
        <v>14</v>
      </c>
      <c r="Q251" s="44" t="s">
        <v>25</v>
      </c>
      <c r="R251" s="44" t="s">
        <v>2732</v>
      </c>
      <c r="S251" s="44"/>
      <c r="T251" s="44">
        <v>12</v>
      </c>
      <c r="U251" s="44">
        <v>12</v>
      </c>
      <c r="V251" s="44" t="s">
        <v>575</v>
      </c>
      <c r="W251" s="35" t="s">
        <v>3879</v>
      </c>
      <c r="X251" s="46" t="s">
        <v>381</v>
      </c>
      <c r="Y251" s="48" t="s">
        <v>3974</v>
      </c>
      <c r="Z251" s="1"/>
      <c r="AA251" s="1"/>
      <c r="AB251" s="1"/>
    </row>
    <row r="252" spans="1:28" ht="12.75" customHeight="1" x14ac:dyDescent="0.25">
      <c r="A252" s="4" t="str">
        <f>Q252</f>
        <v>BACHARELADO EM CIÊNCIA E TECNOLOGIA</v>
      </c>
      <c r="B252" s="4" t="str">
        <f>E252</f>
        <v>DB4BCN0404-15SA</v>
      </c>
      <c r="C252" s="20" t="str">
        <f>CONCATENATE(D252," ",G252,"-",K252," (",J252,")",IF(G252="I"," - TURMA MINISTRADA EM INGLÊS",IF(G252="P"," - TURMA COMPARTILHADA COM A PÓS-GRADUAÇÃO",IF(G252="S"," - TURMA SEMIPRESENCIAL",""))))</f>
        <v>Geometria Analítica B4-diurno (Santo André)</v>
      </c>
      <c r="D252" s="44" t="s">
        <v>2704</v>
      </c>
      <c r="E252" s="44" t="s">
        <v>2720</v>
      </c>
      <c r="F252" s="44" t="s">
        <v>2706</v>
      </c>
      <c r="G252" s="44" t="s">
        <v>40</v>
      </c>
      <c r="H252" s="44" t="s">
        <v>2717</v>
      </c>
      <c r="I252" s="44"/>
      <c r="J252" s="44" t="s">
        <v>9</v>
      </c>
      <c r="K252" s="44" t="s">
        <v>10</v>
      </c>
      <c r="L252" s="44" t="s">
        <v>2708</v>
      </c>
      <c r="M252" s="44">
        <v>75</v>
      </c>
      <c r="N252" s="44">
        <f>COUNTIF('[1]MATRICULAS EM LISTA'!$I:$I,B252)</f>
        <v>69</v>
      </c>
      <c r="O252" s="44" t="s">
        <v>26</v>
      </c>
      <c r="P252" s="44" t="s">
        <v>14</v>
      </c>
      <c r="Q252" s="44" t="s">
        <v>25</v>
      </c>
      <c r="R252" s="44" t="s">
        <v>2713</v>
      </c>
      <c r="S252" s="44"/>
      <c r="T252" s="44">
        <v>12</v>
      </c>
      <c r="U252" s="44">
        <v>12</v>
      </c>
      <c r="V252" s="44" t="s">
        <v>575</v>
      </c>
      <c r="W252" s="35" t="s">
        <v>3878</v>
      </c>
      <c r="X252" s="46" t="s">
        <v>381</v>
      </c>
      <c r="Y252" s="48" t="s">
        <v>3974</v>
      </c>
      <c r="Z252" s="1"/>
      <c r="AA252" s="1"/>
      <c r="AB252" s="1"/>
    </row>
    <row r="253" spans="1:28" ht="12.75" customHeight="1" x14ac:dyDescent="0.25">
      <c r="A253" s="4" t="str">
        <f>Q253</f>
        <v>BACHARELADO EM CIÊNCIA E TECNOLOGIA</v>
      </c>
      <c r="B253" s="4" t="str">
        <f>E253</f>
        <v>NB4BCN0404-15SA</v>
      </c>
      <c r="C253" s="20" t="str">
        <f>CONCATENATE(D253," ",G253,"-",K253," (",J253,")",IF(G253="I"," - TURMA MINISTRADA EM INGLÊS",IF(G253="P"," - TURMA COMPARTILHADA COM A PÓS-GRADUAÇÃO",IF(G253="S"," - TURMA SEMIPRESENCIAL",""))))</f>
        <v>Geometria Analítica B4-noturno (Santo André)</v>
      </c>
      <c r="D253" s="44" t="s">
        <v>2704</v>
      </c>
      <c r="E253" s="44" t="s">
        <v>2739</v>
      </c>
      <c r="F253" s="44" t="s">
        <v>2706</v>
      </c>
      <c r="G253" s="44" t="s">
        <v>40</v>
      </c>
      <c r="H253" s="44" t="s">
        <v>2736</v>
      </c>
      <c r="I253" s="44"/>
      <c r="J253" s="44" t="s">
        <v>9</v>
      </c>
      <c r="K253" s="44" t="s">
        <v>15</v>
      </c>
      <c r="L253" s="44" t="s">
        <v>2708</v>
      </c>
      <c r="M253" s="44">
        <v>75</v>
      </c>
      <c r="N253" s="44">
        <f>COUNTIF('[1]MATRICULAS EM LISTA'!$I:$I,B253)</f>
        <v>70</v>
      </c>
      <c r="O253" s="44" t="s">
        <v>26</v>
      </c>
      <c r="P253" s="44" t="s">
        <v>14</v>
      </c>
      <c r="Q253" s="44" t="s">
        <v>25</v>
      </c>
      <c r="R253" s="44" t="s">
        <v>653</v>
      </c>
      <c r="S253" s="44"/>
      <c r="T253" s="44">
        <v>12</v>
      </c>
      <c r="U253" s="44">
        <v>12</v>
      </c>
      <c r="V253" s="44" t="s">
        <v>575</v>
      </c>
      <c r="W253" s="35" t="s">
        <v>3879</v>
      </c>
      <c r="X253" s="46" t="s">
        <v>381</v>
      </c>
      <c r="Y253" s="48" t="s">
        <v>3974</v>
      </c>
      <c r="Z253" s="1"/>
      <c r="AA253" s="1"/>
      <c r="AB253" s="1"/>
    </row>
    <row r="254" spans="1:28" ht="12.75" customHeight="1" x14ac:dyDescent="0.25">
      <c r="A254" s="4" t="str">
        <f>Q254</f>
        <v>BACHARELADO EM CIÊNCIA E TECNOLOGIA</v>
      </c>
      <c r="B254" s="4" t="str">
        <f>E254</f>
        <v>DB5BCN0404-15SA</v>
      </c>
      <c r="C254" s="20" t="str">
        <f>CONCATENATE(D254," ",G254,"-",K254," (",J254,")",IF(G254="I"," - TURMA MINISTRADA EM INGLÊS",IF(G254="P"," - TURMA COMPARTILHADA COM A PÓS-GRADUAÇÃO",IF(G254="S"," - TURMA SEMIPRESENCIAL",""))))</f>
        <v>Geometria Analítica B5-diurno (Santo André)</v>
      </c>
      <c r="D254" s="44" t="s">
        <v>2704</v>
      </c>
      <c r="E254" s="44" t="s">
        <v>2721</v>
      </c>
      <c r="F254" s="44" t="s">
        <v>2706</v>
      </c>
      <c r="G254" s="44" t="s">
        <v>41</v>
      </c>
      <c r="H254" s="44" t="s">
        <v>2717</v>
      </c>
      <c r="I254" s="44"/>
      <c r="J254" s="44" t="s">
        <v>9</v>
      </c>
      <c r="K254" s="44" t="s">
        <v>10</v>
      </c>
      <c r="L254" s="44" t="s">
        <v>2708</v>
      </c>
      <c r="M254" s="44">
        <v>75</v>
      </c>
      <c r="N254" s="44">
        <f>COUNTIF('[1]MATRICULAS EM LISTA'!$I:$I,B254)</f>
        <v>69</v>
      </c>
      <c r="O254" s="44" t="s">
        <v>26</v>
      </c>
      <c r="P254" s="44" t="s">
        <v>14</v>
      </c>
      <c r="Q254" s="44" t="s">
        <v>25</v>
      </c>
      <c r="R254" s="44" t="s">
        <v>2715</v>
      </c>
      <c r="S254" s="44"/>
      <c r="T254" s="44">
        <v>12</v>
      </c>
      <c r="U254" s="44">
        <v>12</v>
      </c>
      <c r="V254" s="44" t="s">
        <v>575</v>
      </c>
      <c r="W254" s="35" t="s">
        <v>3878</v>
      </c>
      <c r="X254" s="46" t="s">
        <v>381</v>
      </c>
      <c r="Y254" s="48" t="s">
        <v>3974</v>
      </c>
      <c r="Z254" s="1"/>
      <c r="AA254" s="1"/>
      <c r="AB254" s="1"/>
    </row>
    <row r="255" spans="1:28" ht="12.75" customHeight="1" x14ac:dyDescent="0.25">
      <c r="A255" s="4" t="str">
        <f>Q255</f>
        <v>BACHARELADO EM CIÊNCIA E TECNOLOGIA</v>
      </c>
      <c r="B255" s="4" t="str">
        <f>E255</f>
        <v>NB5BCN0404-15SA</v>
      </c>
      <c r="C255" s="20" t="str">
        <f>CONCATENATE(D255," ",G255,"-",K255," (",J255,")",IF(G255="I"," - TURMA MINISTRADA EM INGLÊS",IF(G255="P"," - TURMA COMPARTILHADA COM A PÓS-GRADUAÇÃO",IF(G255="S"," - TURMA SEMIPRESENCIAL",""))))</f>
        <v>Geometria Analítica B5-noturno (Santo André)</v>
      </c>
      <c r="D255" s="44" t="s">
        <v>2704</v>
      </c>
      <c r="E255" s="44" t="s">
        <v>2762</v>
      </c>
      <c r="F255" s="44" t="s">
        <v>2706</v>
      </c>
      <c r="G255" s="44" t="s">
        <v>41</v>
      </c>
      <c r="H255" s="44" t="s">
        <v>2763</v>
      </c>
      <c r="I255" s="44"/>
      <c r="J255" s="44" t="s">
        <v>9</v>
      </c>
      <c r="K255" s="44" t="s">
        <v>15</v>
      </c>
      <c r="L255" s="44" t="s">
        <v>2708</v>
      </c>
      <c r="M255" s="44">
        <v>75</v>
      </c>
      <c r="N255" s="44">
        <f>COUNTIF('[1]MATRICULAS EM LISTA'!$I:$I,B255)</f>
        <v>68</v>
      </c>
      <c r="O255" s="44" t="s">
        <v>26</v>
      </c>
      <c r="P255" s="44" t="s">
        <v>14</v>
      </c>
      <c r="Q255" s="44" t="s">
        <v>25</v>
      </c>
      <c r="R255" s="44" t="s">
        <v>244</v>
      </c>
      <c r="S255" s="44"/>
      <c r="T255" s="44">
        <v>12</v>
      </c>
      <c r="U255" s="44">
        <v>12</v>
      </c>
      <c r="V255" s="44" t="s">
        <v>575</v>
      </c>
      <c r="W255" s="35" t="s">
        <v>3879</v>
      </c>
      <c r="X255" s="46" t="s">
        <v>381</v>
      </c>
      <c r="Y255" s="48" t="s">
        <v>3974</v>
      </c>
      <c r="Z255" s="1"/>
      <c r="AA255" s="1"/>
      <c r="AB255" s="1"/>
    </row>
    <row r="256" spans="1:28" ht="12.75" customHeight="1" x14ac:dyDescent="0.25">
      <c r="A256" s="4" t="str">
        <f>Q256</f>
        <v>BACHARELADO EM CIÊNCIA E TECNOLOGIA</v>
      </c>
      <c r="B256" s="4" t="str">
        <f>E256</f>
        <v>DA1BIN0406-15SA</v>
      </c>
      <c r="C256" s="20" t="str">
        <f>CONCATENATE(D256," ",G256,"-",K256," (",J256,")",IF(G256="I"," - TURMA MINISTRADA EM INGLÊS",IF(G256="P"," - TURMA COMPARTILHADA COM A PÓS-GRADUAÇÃO",IF(G256="S"," - TURMA SEMIPRESENCIAL",""))))</f>
        <v>Introdução à Probabilidade e à Estatística A1-diurno (Santo André)</v>
      </c>
      <c r="D256" s="44" t="s">
        <v>300</v>
      </c>
      <c r="E256" s="44" t="s">
        <v>346</v>
      </c>
      <c r="F256" s="44" t="s">
        <v>301</v>
      </c>
      <c r="G256" s="44" t="s">
        <v>13</v>
      </c>
      <c r="H256" s="44" t="s">
        <v>1308</v>
      </c>
      <c r="I256" s="44"/>
      <c r="J256" s="44" t="s">
        <v>9</v>
      </c>
      <c r="K256" s="44" t="s">
        <v>10</v>
      </c>
      <c r="L256" s="44" t="s">
        <v>31</v>
      </c>
      <c r="M256" s="44">
        <v>75</v>
      </c>
      <c r="N256" s="44">
        <v>74</v>
      </c>
      <c r="O256" s="44" t="s">
        <v>26</v>
      </c>
      <c r="P256" s="44" t="s">
        <v>26</v>
      </c>
      <c r="Q256" s="44" t="s">
        <v>25</v>
      </c>
      <c r="R256" s="44" t="s">
        <v>433</v>
      </c>
      <c r="S256" s="44"/>
      <c r="T256" s="44">
        <v>12</v>
      </c>
      <c r="U256" s="44">
        <v>12</v>
      </c>
      <c r="V256" s="44" t="s">
        <v>575</v>
      </c>
      <c r="W256" s="35" t="s">
        <v>956</v>
      </c>
      <c r="X256" s="46" t="s">
        <v>381</v>
      </c>
      <c r="Y256" s="48" t="s">
        <v>3974</v>
      </c>
      <c r="Z256" s="1"/>
      <c r="AA256" s="1"/>
      <c r="AB256" s="1"/>
    </row>
    <row r="257" spans="1:28" ht="12.75" customHeight="1" x14ac:dyDescent="0.25">
      <c r="A257" s="4" t="str">
        <f>Q257</f>
        <v>BACHARELADO EM CIÊNCIA E TECNOLOGIA</v>
      </c>
      <c r="B257" s="4" t="str">
        <f>E257</f>
        <v>NA1BIN0406-15SA</v>
      </c>
      <c r="C257" s="20" t="str">
        <f>CONCATENATE(D257," ",G257,"-",K257," (",J257,")",IF(G257="I"," - TURMA MINISTRADA EM INGLÊS",IF(G257="P"," - TURMA COMPARTILHADA COM A PÓS-GRADUAÇÃO",IF(G257="S"," - TURMA SEMIPRESENCIAL",""))))</f>
        <v>Introdução à Probabilidade e à Estatística A1-noturno (Santo André)</v>
      </c>
      <c r="D257" s="44" t="s">
        <v>300</v>
      </c>
      <c r="E257" s="44" t="s">
        <v>347</v>
      </c>
      <c r="F257" s="44" t="s">
        <v>301</v>
      </c>
      <c r="G257" s="44" t="s">
        <v>13</v>
      </c>
      <c r="H257" s="44" t="s">
        <v>1310</v>
      </c>
      <c r="I257" s="44"/>
      <c r="J257" s="44" t="s">
        <v>9</v>
      </c>
      <c r="K257" s="44" t="s">
        <v>15</v>
      </c>
      <c r="L257" s="44" t="s">
        <v>31</v>
      </c>
      <c r="M257" s="44">
        <v>75</v>
      </c>
      <c r="N257" s="44">
        <v>74</v>
      </c>
      <c r="O257" s="44" t="s">
        <v>26</v>
      </c>
      <c r="P257" s="44" t="s">
        <v>26</v>
      </c>
      <c r="Q257" s="44" t="s">
        <v>25</v>
      </c>
      <c r="R257" s="44" t="s">
        <v>2939</v>
      </c>
      <c r="S257" s="44"/>
      <c r="T257" s="44">
        <v>12</v>
      </c>
      <c r="U257" s="44">
        <v>12</v>
      </c>
      <c r="V257" s="44" t="s">
        <v>575</v>
      </c>
      <c r="W257" s="35" t="s">
        <v>764</v>
      </c>
      <c r="X257" s="46" t="s">
        <v>381</v>
      </c>
      <c r="Y257" s="48" t="s">
        <v>3974</v>
      </c>
      <c r="Z257" s="1"/>
      <c r="AA257" s="1"/>
      <c r="AB257" s="1"/>
    </row>
    <row r="258" spans="1:28" ht="12.75" customHeight="1" x14ac:dyDescent="0.25">
      <c r="A258" s="4" t="str">
        <f>Q258</f>
        <v>BACHARELADO EM CIÊNCIA E TECNOLOGIA</v>
      </c>
      <c r="B258" s="4" t="str">
        <f>E258</f>
        <v>DA2BIN0406-15SA</v>
      </c>
      <c r="C258" s="20" t="str">
        <f>CONCATENATE(D258," ",G258,"-",K258," (",J258,")",IF(G258="I"," - TURMA MINISTRADA EM INGLÊS",IF(G258="P"," - TURMA COMPARTILHADA COM A PÓS-GRADUAÇÃO",IF(G258="S"," - TURMA SEMIPRESENCIAL",""))))</f>
        <v>Introdução à Probabilidade e à Estatística A2-diurno (Santo André)</v>
      </c>
      <c r="D258" s="44" t="s">
        <v>300</v>
      </c>
      <c r="E258" s="44" t="s">
        <v>348</v>
      </c>
      <c r="F258" s="44" t="s">
        <v>301</v>
      </c>
      <c r="G258" s="44" t="s">
        <v>16</v>
      </c>
      <c r="H258" s="44" t="s">
        <v>1308</v>
      </c>
      <c r="I258" s="44"/>
      <c r="J258" s="44" t="s">
        <v>9</v>
      </c>
      <c r="K258" s="44" t="s">
        <v>10</v>
      </c>
      <c r="L258" s="44" t="s">
        <v>31</v>
      </c>
      <c r="M258" s="44">
        <v>75</v>
      </c>
      <c r="N258" s="44">
        <v>74</v>
      </c>
      <c r="O258" s="44" t="s">
        <v>26</v>
      </c>
      <c r="P258" s="44" t="s">
        <v>26</v>
      </c>
      <c r="Q258" s="44" t="s">
        <v>25</v>
      </c>
      <c r="R258" s="44" t="s">
        <v>2934</v>
      </c>
      <c r="S258" s="44"/>
      <c r="T258" s="44">
        <v>12</v>
      </c>
      <c r="U258" s="44">
        <v>12</v>
      </c>
      <c r="V258" s="44" t="s">
        <v>575</v>
      </c>
      <c r="W258" s="35" t="s">
        <v>956</v>
      </c>
      <c r="X258" s="46" t="s">
        <v>381</v>
      </c>
      <c r="Y258" s="48" t="s">
        <v>3974</v>
      </c>
      <c r="Z258" s="1"/>
      <c r="AA258" s="1"/>
      <c r="AB258" s="1"/>
    </row>
    <row r="259" spans="1:28" ht="12.75" customHeight="1" x14ac:dyDescent="0.25">
      <c r="A259" s="4" t="str">
        <f>Q259</f>
        <v>BACHARELADO EM CIÊNCIA E TECNOLOGIA</v>
      </c>
      <c r="B259" s="4" t="str">
        <f>E259</f>
        <v>NA2BIN0406-15SA</v>
      </c>
      <c r="C259" s="20" t="str">
        <f>CONCATENATE(D259," ",G259,"-",K259," (",J259,")",IF(G259="I"," - TURMA MINISTRADA EM INGLÊS",IF(G259="P"," - TURMA COMPARTILHADA COM A PÓS-GRADUAÇÃO",IF(G259="S"," - TURMA SEMIPRESENCIAL",""))))</f>
        <v>Introdução à Probabilidade e à Estatística A2-noturno (Santo André)</v>
      </c>
      <c r="D259" s="44" t="s">
        <v>300</v>
      </c>
      <c r="E259" s="44" t="s">
        <v>349</v>
      </c>
      <c r="F259" s="44" t="s">
        <v>301</v>
      </c>
      <c r="G259" s="44" t="s">
        <v>16</v>
      </c>
      <c r="H259" s="44" t="s">
        <v>1310</v>
      </c>
      <c r="I259" s="44"/>
      <c r="J259" s="44" t="s">
        <v>9</v>
      </c>
      <c r="K259" s="44" t="s">
        <v>15</v>
      </c>
      <c r="L259" s="44" t="s">
        <v>31</v>
      </c>
      <c r="M259" s="44">
        <v>75</v>
      </c>
      <c r="N259" s="44">
        <v>74</v>
      </c>
      <c r="O259" s="44" t="s">
        <v>26</v>
      </c>
      <c r="P259" s="44" t="s">
        <v>26</v>
      </c>
      <c r="Q259" s="44" t="s">
        <v>25</v>
      </c>
      <c r="R259" s="44" t="s">
        <v>2940</v>
      </c>
      <c r="S259" s="44"/>
      <c r="T259" s="44">
        <v>12</v>
      </c>
      <c r="U259" s="44">
        <v>12</v>
      </c>
      <c r="V259" s="44" t="s">
        <v>575</v>
      </c>
      <c r="W259" s="35" t="s">
        <v>764</v>
      </c>
      <c r="X259" s="46" t="s">
        <v>381</v>
      </c>
      <c r="Y259" s="48" t="s">
        <v>3974</v>
      </c>
      <c r="Z259" s="1"/>
      <c r="AA259" s="1"/>
      <c r="AB259" s="1"/>
    </row>
    <row r="260" spans="1:28" ht="12.75" customHeight="1" x14ac:dyDescent="0.25">
      <c r="A260" s="4" t="str">
        <f>Q260</f>
        <v>BACHARELADO EM CIÊNCIA E TECNOLOGIA</v>
      </c>
      <c r="B260" s="4" t="str">
        <f>E260</f>
        <v>DA3BIN0406-15SA</v>
      </c>
      <c r="C260" s="20" t="str">
        <f>CONCATENATE(D260," ",G260,"-",K260," (",J260,")",IF(G260="I"," - TURMA MINISTRADA EM INGLÊS",IF(G260="P"," - TURMA COMPARTILHADA COM A PÓS-GRADUAÇÃO",IF(G260="S"," - TURMA SEMIPRESENCIAL",""))))</f>
        <v>Introdução à Probabilidade e à Estatística A3-diurno (Santo André)</v>
      </c>
      <c r="D260" s="44" t="s">
        <v>300</v>
      </c>
      <c r="E260" s="44" t="s">
        <v>2935</v>
      </c>
      <c r="F260" s="44" t="s">
        <v>301</v>
      </c>
      <c r="G260" s="44" t="s">
        <v>18</v>
      </c>
      <c r="H260" s="44" t="s">
        <v>1308</v>
      </c>
      <c r="I260" s="44"/>
      <c r="J260" s="44" t="s">
        <v>9</v>
      </c>
      <c r="K260" s="44" t="s">
        <v>10</v>
      </c>
      <c r="L260" s="44" t="s">
        <v>31</v>
      </c>
      <c r="M260" s="44">
        <v>75</v>
      </c>
      <c r="N260" s="44">
        <v>74</v>
      </c>
      <c r="O260" s="44" t="s">
        <v>26</v>
      </c>
      <c r="P260" s="44" t="s">
        <v>26</v>
      </c>
      <c r="Q260" s="44" t="s">
        <v>25</v>
      </c>
      <c r="R260" s="44" t="s">
        <v>254</v>
      </c>
      <c r="S260" s="44"/>
      <c r="T260" s="44">
        <v>12</v>
      </c>
      <c r="U260" s="44">
        <v>12</v>
      </c>
      <c r="V260" s="44" t="s">
        <v>575</v>
      </c>
      <c r="W260" s="35" t="s">
        <v>956</v>
      </c>
      <c r="X260" s="46" t="s">
        <v>381</v>
      </c>
      <c r="Y260" s="48" t="s">
        <v>3974</v>
      </c>
      <c r="Z260" s="1"/>
      <c r="AA260" s="1"/>
      <c r="AB260" s="1"/>
    </row>
    <row r="261" spans="1:28" ht="12.75" customHeight="1" x14ac:dyDescent="0.25">
      <c r="A261" s="4" t="str">
        <f>Q261</f>
        <v>BACHARELADO EM CIÊNCIA E TECNOLOGIA</v>
      </c>
      <c r="B261" s="4" t="str">
        <f>E261</f>
        <v>NA3BIN0406-15SA</v>
      </c>
      <c r="C261" s="20" t="str">
        <f>CONCATENATE(D261," ",G261,"-",K261," (",J261,")",IF(G261="I"," - TURMA MINISTRADA EM INGLÊS",IF(G261="P"," - TURMA COMPARTILHADA COM A PÓS-GRADUAÇÃO",IF(G261="S"," - TURMA SEMIPRESENCIAL",""))))</f>
        <v>Introdução à Probabilidade e à Estatística A3-noturno (Santo André)</v>
      </c>
      <c r="D261" s="44" t="s">
        <v>300</v>
      </c>
      <c r="E261" s="44" t="s">
        <v>350</v>
      </c>
      <c r="F261" s="44" t="s">
        <v>301</v>
      </c>
      <c r="G261" s="44" t="s">
        <v>18</v>
      </c>
      <c r="H261" s="44" t="s">
        <v>1310</v>
      </c>
      <c r="I261" s="44"/>
      <c r="J261" s="44" t="s">
        <v>9</v>
      </c>
      <c r="K261" s="44" t="s">
        <v>15</v>
      </c>
      <c r="L261" s="44" t="s">
        <v>31</v>
      </c>
      <c r="M261" s="44">
        <v>75</v>
      </c>
      <c r="N261" s="44">
        <v>74</v>
      </c>
      <c r="O261" s="44" t="s">
        <v>26</v>
      </c>
      <c r="P261" s="44" t="s">
        <v>26</v>
      </c>
      <c r="Q261" s="44" t="s">
        <v>25</v>
      </c>
      <c r="R261" s="44" t="s">
        <v>821</v>
      </c>
      <c r="S261" s="44"/>
      <c r="T261" s="44">
        <v>12</v>
      </c>
      <c r="U261" s="44">
        <v>12</v>
      </c>
      <c r="V261" s="44" t="s">
        <v>575</v>
      </c>
      <c r="W261" s="35" t="s">
        <v>764</v>
      </c>
      <c r="X261" s="46" t="s">
        <v>381</v>
      </c>
      <c r="Y261" s="48" t="s">
        <v>3974</v>
      </c>
      <c r="Z261" s="1"/>
      <c r="AA261" s="1"/>
      <c r="AB261" s="1"/>
    </row>
    <row r="262" spans="1:28" ht="12.75" customHeight="1" x14ac:dyDescent="0.25">
      <c r="A262" s="4" t="str">
        <f>Q262</f>
        <v>BACHARELADO EM CIÊNCIA E TECNOLOGIA</v>
      </c>
      <c r="B262" s="4" t="str">
        <f>E262</f>
        <v>DA4BIN0406-15SA</v>
      </c>
      <c r="C262" s="20" t="str">
        <f>CONCATENATE(D262," ",G262,"-",K262," (",J262,")",IF(G262="I"," - TURMA MINISTRADA EM INGLÊS",IF(G262="P"," - TURMA COMPARTILHADA COM A PÓS-GRADUAÇÃO",IF(G262="S"," - TURMA SEMIPRESENCIAL",""))))</f>
        <v>Introdução à Probabilidade e à Estatística A4-diurno (Santo André)</v>
      </c>
      <c r="D262" s="44" t="s">
        <v>300</v>
      </c>
      <c r="E262" s="44" t="s">
        <v>3088</v>
      </c>
      <c r="F262" s="44" t="s">
        <v>301</v>
      </c>
      <c r="G262" s="44" t="s">
        <v>19</v>
      </c>
      <c r="H262" s="44" t="s">
        <v>1308</v>
      </c>
      <c r="I262" s="44"/>
      <c r="J262" s="44" t="s">
        <v>9</v>
      </c>
      <c r="K262" s="44" t="s">
        <v>10</v>
      </c>
      <c r="L262" s="44" t="s">
        <v>31</v>
      </c>
      <c r="M262" s="44">
        <v>75</v>
      </c>
      <c r="N262" s="44">
        <v>74</v>
      </c>
      <c r="O262" s="44" t="s">
        <v>26</v>
      </c>
      <c r="P262" s="44" t="s">
        <v>26</v>
      </c>
      <c r="Q262" s="44" t="s">
        <v>25</v>
      </c>
      <c r="R262" s="44" t="s">
        <v>1514</v>
      </c>
      <c r="S262" s="44"/>
      <c r="T262" s="44">
        <v>12</v>
      </c>
      <c r="U262" s="44">
        <v>12</v>
      </c>
      <c r="V262" s="44" t="s">
        <v>575</v>
      </c>
      <c r="W262" s="35" t="s">
        <v>956</v>
      </c>
      <c r="X262" s="46" t="s">
        <v>381</v>
      </c>
      <c r="Y262" s="48" t="s">
        <v>3974</v>
      </c>
      <c r="Z262" s="1"/>
      <c r="AA262" s="1"/>
      <c r="AB262" s="1"/>
    </row>
    <row r="263" spans="1:28" ht="12.75" customHeight="1" x14ac:dyDescent="0.25">
      <c r="A263" s="4" t="str">
        <f>Q263</f>
        <v>BACHARELADO EM CIÊNCIA E TECNOLOGIA</v>
      </c>
      <c r="B263" s="4" t="str">
        <f>E263</f>
        <v>NA4BIN0406-15SA</v>
      </c>
      <c r="C263" s="20" t="str">
        <f>CONCATENATE(D263," ",G263,"-",K263," (",J263,")",IF(G263="I"," - TURMA MINISTRADA EM INGLÊS",IF(G263="P"," - TURMA COMPARTILHADA COM A PÓS-GRADUAÇÃO",IF(G263="S"," - TURMA SEMIPRESENCIAL",""))))</f>
        <v>Introdução à Probabilidade e à Estatística A4-noturno (Santo André)</v>
      </c>
      <c r="D263" s="44" t="s">
        <v>300</v>
      </c>
      <c r="E263" s="44" t="s">
        <v>938</v>
      </c>
      <c r="F263" s="44" t="s">
        <v>301</v>
      </c>
      <c r="G263" s="44" t="s">
        <v>19</v>
      </c>
      <c r="H263" s="44" t="s">
        <v>1310</v>
      </c>
      <c r="I263" s="44"/>
      <c r="J263" s="44" t="s">
        <v>9</v>
      </c>
      <c r="K263" s="44" t="s">
        <v>15</v>
      </c>
      <c r="L263" s="44" t="s">
        <v>31</v>
      </c>
      <c r="M263" s="44">
        <v>75</v>
      </c>
      <c r="N263" s="44">
        <v>74</v>
      </c>
      <c r="O263" s="44" t="s">
        <v>26</v>
      </c>
      <c r="P263" s="44" t="s">
        <v>26</v>
      </c>
      <c r="Q263" s="44" t="s">
        <v>25</v>
      </c>
      <c r="R263" s="44" t="s">
        <v>434</v>
      </c>
      <c r="S263" s="44"/>
      <c r="T263" s="44">
        <v>12</v>
      </c>
      <c r="U263" s="44">
        <v>12</v>
      </c>
      <c r="V263" s="44" t="s">
        <v>575</v>
      </c>
      <c r="W263" s="35" t="s">
        <v>764</v>
      </c>
      <c r="X263" s="46" t="s">
        <v>381</v>
      </c>
      <c r="Y263" s="48" t="s">
        <v>3974</v>
      </c>
      <c r="Z263" s="1"/>
      <c r="AA263" s="1"/>
      <c r="AB263" s="1"/>
    </row>
    <row r="264" spans="1:28" ht="12.75" customHeight="1" x14ac:dyDescent="0.25">
      <c r="A264" s="4" t="str">
        <f>Q264</f>
        <v>BACHARELADO EM CIÊNCIA E TECNOLOGIA</v>
      </c>
      <c r="B264" s="4" t="str">
        <f>E264</f>
        <v>DB1BIN0406-15SA</v>
      </c>
      <c r="C264" s="20" t="str">
        <f>CONCATENATE(D264," ",G264,"-",K264," (",J264,")",IF(G264="I"," - TURMA MINISTRADA EM INGLÊS",IF(G264="P"," - TURMA COMPARTILHADA COM A PÓS-GRADUAÇÃO",IF(G264="S"," - TURMA SEMIPRESENCIAL",""))))</f>
        <v>Introdução à Probabilidade e à Estatística B1-diurno (Santo André)</v>
      </c>
      <c r="D264" s="44" t="s">
        <v>300</v>
      </c>
      <c r="E264" s="44" t="s">
        <v>351</v>
      </c>
      <c r="F264" s="44" t="s">
        <v>301</v>
      </c>
      <c r="G264" s="44" t="s">
        <v>22</v>
      </c>
      <c r="H264" s="44" t="s">
        <v>1309</v>
      </c>
      <c r="I264" s="44"/>
      <c r="J264" s="44" t="s">
        <v>9</v>
      </c>
      <c r="K264" s="44" t="s">
        <v>10</v>
      </c>
      <c r="L264" s="44" t="s">
        <v>31</v>
      </c>
      <c r="M264" s="44">
        <v>75</v>
      </c>
      <c r="N264" s="44">
        <v>74</v>
      </c>
      <c r="O264" s="44" t="s">
        <v>26</v>
      </c>
      <c r="P264" s="44" t="s">
        <v>26</v>
      </c>
      <c r="Q264" s="44" t="s">
        <v>25</v>
      </c>
      <c r="R264" s="44" t="s">
        <v>2936</v>
      </c>
      <c r="S264" s="44"/>
      <c r="T264" s="44">
        <v>12</v>
      </c>
      <c r="U264" s="44">
        <v>12</v>
      </c>
      <c r="V264" s="44" t="s">
        <v>575</v>
      </c>
      <c r="W264" s="35" t="s">
        <v>770</v>
      </c>
      <c r="X264" s="46" t="s">
        <v>381</v>
      </c>
      <c r="Y264" s="48" t="s">
        <v>3974</v>
      </c>
      <c r="Z264" s="1"/>
      <c r="AA264" s="1"/>
      <c r="AB264" s="1"/>
    </row>
    <row r="265" spans="1:28" ht="12.75" customHeight="1" x14ac:dyDescent="0.25">
      <c r="A265" s="4" t="str">
        <f>Q265</f>
        <v>BACHARELADO EM CIÊNCIA E TECNOLOGIA</v>
      </c>
      <c r="B265" s="4" t="str">
        <f>E265</f>
        <v>NB1BIN0406-15SA</v>
      </c>
      <c r="C265" s="20" t="str">
        <f>CONCATENATE(D265," ",G265,"-",K265," (",J265,")",IF(G265="I"," - TURMA MINISTRADA EM INGLÊS",IF(G265="P"," - TURMA COMPARTILHADA COM A PÓS-GRADUAÇÃO",IF(G265="S"," - TURMA SEMIPRESENCIAL",""))))</f>
        <v>Introdução à Probabilidade e à Estatística B1-noturno (Santo André)</v>
      </c>
      <c r="D265" s="44" t="s">
        <v>300</v>
      </c>
      <c r="E265" s="44" t="s">
        <v>352</v>
      </c>
      <c r="F265" s="44" t="s">
        <v>301</v>
      </c>
      <c r="G265" s="44" t="s">
        <v>22</v>
      </c>
      <c r="H265" s="44" t="s">
        <v>1312</v>
      </c>
      <c r="I265" s="44"/>
      <c r="J265" s="44" t="s">
        <v>9</v>
      </c>
      <c r="K265" s="44" t="s">
        <v>15</v>
      </c>
      <c r="L265" s="44" t="s">
        <v>31</v>
      </c>
      <c r="M265" s="44">
        <v>75</v>
      </c>
      <c r="N265" s="44">
        <v>74</v>
      </c>
      <c r="O265" s="44" t="s">
        <v>26</v>
      </c>
      <c r="P265" s="44" t="s">
        <v>26</v>
      </c>
      <c r="Q265" s="44" t="s">
        <v>25</v>
      </c>
      <c r="R265" s="44" t="s">
        <v>1174</v>
      </c>
      <c r="S265" s="44"/>
      <c r="T265" s="44">
        <v>12</v>
      </c>
      <c r="U265" s="44">
        <v>12</v>
      </c>
      <c r="V265" s="44" t="s">
        <v>575</v>
      </c>
      <c r="W265" s="35" t="s">
        <v>767</v>
      </c>
      <c r="X265" s="46" t="s">
        <v>381</v>
      </c>
      <c r="Y265" s="48" t="s">
        <v>3974</v>
      </c>
      <c r="Z265" s="1"/>
      <c r="AA265" s="1"/>
      <c r="AB265" s="1"/>
    </row>
    <row r="266" spans="1:28" ht="12.75" customHeight="1" x14ac:dyDescent="0.25">
      <c r="A266" s="4" t="str">
        <f>Q266</f>
        <v>BACHARELADO EM CIÊNCIA E TECNOLOGIA</v>
      </c>
      <c r="B266" s="4" t="str">
        <f>E266</f>
        <v>DB2BIN0406-15SA</v>
      </c>
      <c r="C266" s="20" t="str">
        <f>CONCATENATE(D266," ",G266,"-",K266," (",J266,")",IF(G266="I"," - TURMA MINISTRADA EM INGLÊS",IF(G266="P"," - TURMA COMPARTILHADA COM A PÓS-GRADUAÇÃO",IF(G266="S"," - TURMA SEMIPRESENCIAL",""))))</f>
        <v>Introdução à Probabilidade e à Estatística B2-diurno (Santo André)</v>
      </c>
      <c r="D266" s="44" t="s">
        <v>300</v>
      </c>
      <c r="E266" s="44" t="s">
        <v>353</v>
      </c>
      <c r="F266" s="44" t="s">
        <v>301</v>
      </c>
      <c r="G266" s="44" t="s">
        <v>23</v>
      </c>
      <c r="H266" s="44" t="s">
        <v>1309</v>
      </c>
      <c r="I266" s="44"/>
      <c r="J266" s="44" t="s">
        <v>9</v>
      </c>
      <c r="K266" s="44" t="s">
        <v>10</v>
      </c>
      <c r="L266" s="44" t="s">
        <v>31</v>
      </c>
      <c r="M266" s="44">
        <v>75</v>
      </c>
      <c r="N266" s="44">
        <v>74</v>
      </c>
      <c r="O266" s="44" t="s">
        <v>26</v>
      </c>
      <c r="P266" s="44" t="s">
        <v>26</v>
      </c>
      <c r="Q266" s="44" t="s">
        <v>25</v>
      </c>
      <c r="R266" s="44" t="s">
        <v>2934</v>
      </c>
      <c r="S266" s="44"/>
      <c r="T266" s="44">
        <v>12</v>
      </c>
      <c r="U266" s="44">
        <v>12</v>
      </c>
      <c r="V266" s="44" t="s">
        <v>575</v>
      </c>
      <c r="W266" s="35" t="s">
        <v>770</v>
      </c>
      <c r="X266" s="46" t="s">
        <v>381</v>
      </c>
      <c r="Y266" s="48" t="s">
        <v>3974</v>
      </c>
      <c r="Z266" s="1"/>
      <c r="AA266" s="1"/>
      <c r="AB266" s="1"/>
    </row>
    <row r="267" spans="1:28" ht="12.75" customHeight="1" x14ac:dyDescent="0.25">
      <c r="A267" s="4" t="str">
        <f>Q267</f>
        <v>BACHARELADO EM CIÊNCIA E TECNOLOGIA</v>
      </c>
      <c r="B267" s="4" t="str">
        <f>E267</f>
        <v>NB2BIN0406-15SA</v>
      </c>
      <c r="C267" s="20" t="str">
        <f>CONCATENATE(D267," ",G267,"-",K267," (",J267,")",IF(G267="I"," - TURMA MINISTRADA EM INGLÊS",IF(G267="P"," - TURMA COMPARTILHADA COM A PÓS-GRADUAÇÃO",IF(G267="S"," - TURMA SEMIPRESENCIAL",""))))</f>
        <v>Introdução à Probabilidade e à Estatística B2-noturno (Santo André)</v>
      </c>
      <c r="D267" s="44" t="s">
        <v>300</v>
      </c>
      <c r="E267" s="44" t="s">
        <v>354</v>
      </c>
      <c r="F267" s="44" t="s">
        <v>301</v>
      </c>
      <c r="G267" s="44" t="s">
        <v>23</v>
      </c>
      <c r="H267" s="44" t="s">
        <v>1312</v>
      </c>
      <c r="I267" s="44"/>
      <c r="J267" s="44" t="s">
        <v>9</v>
      </c>
      <c r="K267" s="44" t="s">
        <v>15</v>
      </c>
      <c r="L267" s="44" t="s">
        <v>31</v>
      </c>
      <c r="M267" s="44">
        <v>75</v>
      </c>
      <c r="N267" s="44">
        <v>74</v>
      </c>
      <c r="O267" s="44" t="s">
        <v>26</v>
      </c>
      <c r="P267" s="44" t="s">
        <v>26</v>
      </c>
      <c r="Q267" s="44" t="s">
        <v>25</v>
      </c>
      <c r="R267" s="44" t="s">
        <v>2940</v>
      </c>
      <c r="S267" s="44"/>
      <c r="T267" s="44">
        <v>12</v>
      </c>
      <c r="U267" s="44">
        <v>12</v>
      </c>
      <c r="V267" s="44" t="s">
        <v>575</v>
      </c>
      <c r="W267" s="35" t="s">
        <v>767</v>
      </c>
      <c r="X267" s="46" t="s">
        <v>381</v>
      </c>
      <c r="Y267" s="48" t="s">
        <v>3974</v>
      </c>
      <c r="Z267" s="1"/>
      <c r="AA267" s="1"/>
      <c r="AB267" s="1"/>
    </row>
    <row r="268" spans="1:28" ht="12.75" customHeight="1" x14ac:dyDescent="0.25">
      <c r="A268" s="4" t="str">
        <f>Q268</f>
        <v>BACHARELADO EM CIÊNCIA E TECNOLOGIA</v>
      </c>
      <c r="B268" s="4" t="str">
        <f>E268</f>
        <v>DB3BIN0406-15SA</v>
      </c>
      <c r="C268" s="20" t="str">
        <f>CONCATENATE(D268," ",G268,"-",K268," (",J268,")",IF(G268="I"," - TURMA MINISTRADA EM INGLÊS",IF(G268="P"," - TURMA COMPARTILHADA COM A PÓS-GRADUAÇÃO",IF(G268="S"," - TURMA SEMIPRESENCIAL",""))))</f>
        <v>Introdução à Probabilidade e à Estatística B3-diurno (Santo André)</v>
      </c>
      <c r="D268" s="44" t="s">
        <v>300</v>
      </c>
      <c r="E268" s="44" t="s">
        <v>2937</v>
      </c>
      <c r="F268" s="44" t="s">
        <v>301</v>
      </c>
      <c r="G268" s="44" t="s">
        <v>37</v>
      </c>
      <c r="H268" s="44" t="s">
        <v>1309</v>
      </c>
      <c r="I268" s="44"/>
      <c r="J268" s="44" t="s">
        <v>9</v>
      </c>
      <c r="K268" s="44" t="s">
        <v>10</v>
      </c>
      <c r="L268" s="44" t="s">
        <v>31</v>
      </c>
      <c r="M268" s="44">
        <v>75</v>
      </c>
      <c r="N268" s="44">
        <v>74</v>
      </c>
      <c r="O268" s="44" t="s">
        <v>26</v>
      </c>
      <c r="P268" s="44" t="s">
        <v>26</v>
      </c>
      <c r="Q268" s="44" t="s">
        <v>25</v>
      </c>
      <c r="R268" s="44" t="s">
        <v>2938</v>
      </c>
      <c r="S268" s="44"/>
      <c r="T268" s="44">
        <v>12</v>
      </c>
      <c r="U268" s="44">
        <v>12</v>
      </c>
      <c r="V268" s="44" t="s">
        <v>575</v>
      </c>
      <c r="W268" s="35" t="s">
        <v>770</v>
      </c>
      <c r="X268" s="46" t="s">
        <v>381</v>
      </c>
      <c r="Y268" s="48" t="s">
        <v>3974</v>
      </c>
      <c r="Z268" s="1"/>
      <c r="AA268" s="1"/>
      <c r="AB268" s="1"/>
    </row>
    <row r="269" spans="1:28" ht="12.75" customHeight="1" x14ac:dyDescent="0.25">
      <c r="A269" s="4" t="str">
        <f>Q269</f>
        <v>BACHARELADO EM CIÊNCIA E TECNOLOGIA</v>
      </c>
      <c r="B269" s="4" t="str">
        <f>E269</f>
        <v>NB3BIN0406-15SA</v>
      </c>
      <c r="C269" s="20" t="str">
        <f>CONCATENATE(D269," ",G269,"-",K269," (",J269,")",IF(G269="I"," - TURMA MINISTRADA EM INGLÊS",IF(G269="P"," - TURMA COMPARTILHADA COM A PÓS-GRADUAÇÃO",IF(G269="S"," - TURMA SEMIPRESENCIAL",""))))</f>
        <v>Introdução à Probabilidade e à Estatística B3-noturno (Santo André)</v>
      </c>
      <c r="D269" s="44" t="s">
        <v>300</v>
      </c>
      <c r="E269" s="44" t="s">
        <v>355</v>
      </c>
      <c r="F269" s="44" t="s">
        <v>301</v>
      </c>
      <c r="G269" s="44" t="s">
        <v>37</v>
      </c>
      <c r="H269" s="44" t="s">
        <v>1312</v>
      </c>
      <c r="I269" s="44"/>
      <c r="J269" s="44" t="s">
        <v>9</v>
      </c>
      <c r="K269" s="44" t="s">
        <v>15</v>
      </c>
      <c r="L269" s="44" t="s">
        <v>31</v>
      </c>
      <c r="M269" s="44">
        <v>75</v>
      </c>
      <c r="N269" s="44">
        <v>74</v>
      </c>
      <c r="O269" s="44" t="s">
        <v>26</v>
      </c>
      <c r="P269" s="44" t="s">
        <v>26</v>
      </c>
      <c r="Q269" s="44" t="s">
        <v>25</v>
      </c>
      <c r="R269" s="44" t="s">
        <v>821</v>
      </c>
      <c r="S269" s="44"/>
      <c r="T269" s="44">
        <v>12</v>
      </c>
      <c r="U269" s="44">
        <v>12</v>
      </c>
      <c r="V269" s="44" t="s">
        <v>575</v>
      </c>
      <c r="W269" s="35" t="s">
        <v>767</v>
      </c>
      <c r="X269" s="46" t="s">
        <v>381</v>
      </c>
      <c r="Y269" s="48" t="s">
        <v>3974</v>
      </c>
      <c r="Z269" s="1"/>
      <c r="AA269" s="1"/>
      <c r="AB269" s="1"/>
    </row>
    <row r="270" spans="1:28" ht="12.75" customHeight="1" x14ac:dyDescent="0.25">
      <c r="A270" s="4" t="str">
        <f>Q270</f>
        <v>BACHARELADO EM CIÊNCIA E TECNOLOGIA</v>
      </c>
      <c r="B270" s="4" t="str">
        <f>E270</f>
        <v>DB4BIN0406-15SA</v>
      </c>
      <c r="C270" s="20" t="str">
        <f>CONCATENATE(D270," ",G270,"-",K270," (",J270,")",IF(G270="I"," - TURMA MINISTRADA EM INGLÊS",IF(G270="P"," - TURMA COMPARTILHADA COM A PÓS-GRADUAÇÃO",IF(G270="S"," - TURMA SEMIPRESENCIAL",""))))</f>
        <v>Introdução à Probabilidade e à Estatística B4-diurno (Santo André)</v>
      </c>
      <c r="D270" s="44" t="s">
        <v>300</v>
      </c>
      <c r="E270" s="44" t="s">
        <v>3089</v>
      </c>
      <c r="F270" s="44" t="s">
        <v>301</v>
      </c>
      <c r="G270" s="44" t="s">
        <v>40</v>
      </c>
      <c r="H270" s="44" t="s">
        <v>1309</v>
      </c>
      <c r="I270" s="44"/>
      <c r="J270" s="44" t="s">
        <v>9</v>
      </c>
      <c r="K270" s="44" t="s">
        <v>10</v>
      </c>
      <c r="L270" s="44" t="s">
        <v>31</v>
      </c>
      <c r="M270" s="44">
        <v>75</v>
      </c>
      <c r="N270" s="44">
        <v>74</v>
      </c>
      <c r="O270" s="44" t="s">
        <v>26</v>
      </c>
      <c r="P270" s="44" t="s">
        <v>26</v>
      </c>
      <c r="Q270" s="44" t="s">
        <v>25</v>
      </c>
      <c r="R270" s="44" t="s">
        <v>1514</v>
      </c>
      <c r="S270" s="44"/>
      <c r="T270" s="44">
        <v>12</v>
      </c>
      <c r="U270" s="44">
        <v>12</v>
      </c>
      <c r="V270" s="44" t="s">
        <v>575</v>
      </c>
      <c r="W270" s="35" t="s">
        <v>770</v>
      </c>
      <c r="X270" s="46" t="s">
        <v>381</v>
      </c>
      <c r="Y270" s="48" t="s">
        <v>3974</v>
      </c>
      <c r="Z270" s="1"/>
      <c r="AA270" s="1"/>
      <c r="AB270" s="1"/>
    </row>
    <row r="271" spans="1:28" ht="12.75" customHeight="1" x14ac:dyDescent="0.25">
      <c r="A271" s="4" t="str">
        <f>Q271</f>
        <v>BACHARELADO EM CIÊNCIA E TECNOLOGIA</v>
      </c>
      <c r="B271" s="4" t="str">
        <f>E271</f>
        <v>NB4BIN0406-15SA</v>
      </c>
      <c r="C271" s="20" t="str">
        <f>CONCATENATE(D271," ",G271,"-",K271," (",J271,")",IF(G271="I"," - TURMA MINISTRADA EM INGLÊS",IF(G271="P"," - TURMA COMPARTILHADA COM A PÓS-GRADUAÇÃO",IF(G271="S"," - TURMA SEMIPRESENCIAL",""))))</f>
        <v>Introdução à Probabilidade e à Estatística B4-noturno (Santo André)</v>
      </c>
      <c r="D271" s="44" t="s">
        <v>300</v>
      </c>
      <c r="E271" s="44" t="s">
        <v>939</v>
      </c>
      <c r="F271" s="44" t="s">
        <v>301</v>
      </c>
      <c r="G271" s="44" t="s">
        <v>40</v>
      </c>
      <c r="H271" s="44" t="s">
        <v>1312</v>
      </c>
      <c r="I271" s="44"/>
      <c r="J271" s="44" t="s">
        <v>9</v>
      </c>
      <c r="K271" s="44" t="s">
        <v>15</v>
      </c>
      <c r="L271" s="44" t="s">
        <v>31</v>
      </c>
      <c r="M271" s="44">
        <v>75</v>
      </c>
      <c r="N271" s="44">
        <v>74</v>
      </c>
      <c r="O271" s="44" t="s">
        <v>26</v>
      </c>
      <c r="P271" s="44" t="s">
        <v>26</v>
      </c>
      <c r="Q271" s="44" t="s">
        <v>25</v>
      </c>
      <c r="R271" s="44" t="s">
        <v>434</v>
      </c>
      <c r="S271" s="44"/>
      <c r="T271" s="44">
        <v>12</v>
      </c>
      <c r="U271" s="44">
        <v>12</v>
      </c>
      <c r="V271" s="44" t="s">
        <v>575</v>
      </c>
      <c r="W271" s="35" t="s">
        <v>767</v>
      </c>
      <c r="X271" s="46" t="s">
        <v>381</v>
      </c>
      <c r="Y271" s="48" t="s">
        <v>3974</v>
      </c>
      <c r="Z271" s="1"/>
      <c r="AA271" s="1"/>
      <c r="AB271" s="1"/>
    </row>
    <row r="272" spans="1:28" ht="12.75" customHeight="1" x14ac:dyDescent="0.25">
      <c r="A272" s="4" t="str">
        <f>Q272</f>
        <v>BACHARELADO EM CIÊNCIA E TECNOLOGIA</v>
      </c>
      <c r="B272" s="4" t="str">
        <f>E272</f>
        <v>DA1BCM0504-15SA</v>
      </c>
      <c r="C272" s="20" t="str">
        <f>CONCATENATE(D272," ",G272,"-",K272," (",J272,")",IF(G272="I"," - TURMA MINISTRADA EM INGLÊS",IF(G272="P"," - TURMA COMPARTILHADA COM A PÓS-GRADUAÇÃO",IF(G272="S"," - TURMA SEMIPRESENCIAL",""))))</f>
        <v>Natureza da Informação A1-diurno (Santo André)</v>
      </c>
      <c r="D272" s="44" t="s">
        <v>2680</v>
      </c>
      <c r="E272" s="44" t="s">
        <v>2681</v>
      </c>
      <c r="F272" s="44" t="s">
        <v>2682</v>
      </c>
      <c r="G272" s="44" t="s">
        <v>13</v>
      </c>
      <c r="H272" s="44" t="s">
        <v>2671</v>
      </c>
      <c r="I272" s="44"/>
      <c r="J272" s="44" t="s">
        <v>9</v>
      </c>
      <c r="K272" s="44" t="s">
        <v>10</v>
      </c>
      <c r="L272" s="44" t="s">
        <v>31</v>
      </c>
      <c r="M272" s="44">
        <v>75</v>
      </c>
      <c r="N272" s="44">
        <f>COUNTIF('[1]MATRICULAS EM LISTA'!$I:$I,B272)</f>
        <v>70</v>
      </c>
      <c r="O272" s="44" t="s">
        <v>26</v>
      </c>
      <c r="P272" s="44" t="s">
        <v>14</v>
      </c>
      <c r="Q272" s="44" t="s">
        <v>25</v>
      </c>
      <c r="R272" s="44" t="s">
        <v>652</v>
      </c>
      <c r="S272" s="44"/>
      <c r="T272" s="44">
        <v>12</v>
      </c>
      <c r="U272" s="44">
        <v>12</v>
      </c>
      <c r="V272" s="44" t="s">
        <v>575</v>
      </c>
      <c r="W272" s="35" t="s">
        <v>748</v>
      </c>
      <c r="X272" s="46" t="s">
        <v>381</v>
      </c>
      <c r="Y272" s="48" t="s">
        <v>3974</v>
      </c>
      <c r="Z272" s="1"/>
      <c r="AA272" s="1"/>
      <c r="AB272" s="1"/>
    </row>
    <row r="273" spans="1:28" ht="12.75" customHeight="1" x14ac:dyDescent="0.25">
      <c r="A273" s="4" t="str">
        <f>Q273</f>
        <v>BACHARELADO EM CIÊNCIA E TECNOLOGIA</v>
      </c>
      <c r="B273" s="4" t="str">
        <f>E273</f>
        <v>NA1BCM0504-15SA</v>
      </c>
      <c r="C273" s="20" t="str">
        <f>CONCATENATE(D273," ",G273,"-",K273," (",J273,")",IF(G273="I"," - TURMA MINISTRADA EM INGLÊS",IF(G273="P"," - TURMA COMPARTILHADA COM A PÓS-GRADUAÇÃO",IF(G273="S"," - TURMA SEMIPRESENCIAL",""))))</f>
        <v>Natureza da Informação A1-noturno (Santo André)</v>
      </c>
      <c r="D273" s="44" t="s">
        <v>2680</v>
      </c>
      <c r="E273" s="44" t="s">
        <v>2694</v>
      </c>
      <c r="F273" s="44" t="s">
        <v>2682</v>
      </c>
      <c r="G273" s="44" t="s">
        <v>13</v>
      </c>
      <c r="H273" s="44" t="s">
        <v>2676</v>
      </c>
      <c r="I273" s="44"/>
      <c r="J273" s="44" t="s">
        <v>9</v>
      </c>
      <c r="K273" s="44" t="s">
        <v>15</v>
      </c>
      <c r="L273" s="44" t="s">
        <v>31</v>
      </c>
      <c r="M273" s="44">
        <v>75</v>
      </c>
      <c r="N273" s="44">
        <f>COUNTIF('[1]MATRICULAS EM LISTA'!$I:$I,B273)</f>
        <v>70</v>
      </c>
      <c r="O273" s="44" t="s">
        <v>26</v>
      </c>
      <c r="P273" s="44" t="s">
        <v>14</v>
      </c>
      <c r="Q273" s="44" t="s">
        <v>25</v>
      </c>
      <c r="R273" s="44" t="s">
        <v>652</v>
      </c>
      <c r="S273" s="44"/>
      <c r="T273" s="44">
        <v>12</v>
      </c>
      <c r="U273" s="44">
        <v>12</v>
      </c>
      <c r="V273" s="44" t="s">
        <v>575</v>
      </c>
      <c r="W273" s="35" t="s">
        <v>1463</v>
      </c>
      <c r="X273" s="46" t="s">
        <v>381</v>
      </c>
      <c r="Y273" s="48" t="s">
        <v>3974</v>
      </c>
      <c r="Z273" s="1"/>
      <c r="AA273" s="1"/>
      <c r="AB273" s="1"/>
    </row>
    <row r="274" spans="1:28" ht="12.75" customHeight="1" x14ac:dyDescent="0.25">
      <c r="A274" s="4" t="str">
        <f>Q274</f>
        <v>BACHARELADO EM CIÊNCIA E TECNOLOGIA</v>
      </c>
      <c r="B274" s="4" t="str">
        <f>E274</f>
        <v>DA2BCM0504-15SA</v>
      </c>
      <c r="C274" s="20" t="str">
        <f>CONCATENATE(D274," ",G274,"-",K274," (",J274,")",IF(G274="I"," - TURMA MINISTRADA EM INGLÊS",IF(G274="P"," - TURMA COMPARTILHADA COM A PÓS-GRADUAÇÃO",IF(G274="S"," - TURMA SEMIPRESENCIAL",""))))</f>
        <v>Natureza da Informação A2-diurno (Santo André)</v>
      </c>
      <c r="D274" s="44" t="s">
        <v>2680</v>
      </c>
      <c r="E274" s="44" t="s">
        <v>2683</v>
      </c>
      <c r="F274" s="44" t="s">
        <v>2682</v>
      </c>
      <c r="G274" s="44" t="s">
        <v>16</v>
      </c>
      <c r="H274" s="44" t="s">
        <v>2671</v>
      </c>
      <c r="I274" s="44"/>
      <c r="J274" s="44" t="s">
        <v>9</v>
      </c>
      <c r="K274" s="44" t="s">
        <v>10</v>
      </c>
      <c r="L274" s="44" t="s">
        <v>31</v>
      </c>
      <c r="M274" s="44">
        <v>75</v>
      </c>
      <c r="N274" s="44">
        <f>COUNTIF('[1]MATRICULAS EM LISTA'!$I:$I,B274)</f>
        <v>70</v>
      </c>
      <c r="O274" s="44" t="s">
        <v>26</v>
      </c>
      <c r="P274" s="44" t="s">
        <v>14</v>
      </c>
      <c r="Q274" s="44" t="s">
        <v>25</v>
      </c>
      <c r="R274" s="44" t="s">
        <v>1274</v>
      </c>
      <c r="S274" s="44"/>
      <c r="T274" s="44">
        <v>12</v>
      </c>
      <c r="U274" s="44">
        <v>12</v>
      </c>
      <c r="V274" s="44" t="s">
        <v>575</v>
      </c>
      <c r="W274" s="35" t="s">
        <v>748</v>
      </c>
      <c r="X274" s="46" t="s">
        <v>381</v>
      </c>
      <c r="Y274" s="48" t="s">
        <v>3974</v>
      </c>
      <c r="Z274" s="1"/>
      <c r="AA274" s="1"/>
      <c r="AB274" s="1"/>
    </row>
    <row r="275" spans="1:28" ht="12.75" customHeight="1" x14ac:dyDescent="0.25">
      <c r="A275" s="4" t="str">
        <f>Q275</f>
        <v>BACHARELADO EM CIÊNCIA E TECNOLOGIA</v>
      </c>
      <c r="B275" s="4" t="str">
        <f>E275</f>
        <v>NA2BCM0504-15SA</v>
      </c>
      <c r="C275" s="20" t="str">
        <f>CONCATENATE(D275," ",G275,"-",K275," (",J275,")",IF(G275="I"," - TURMA MINISTRADA EM INGLÊS",IF(G275="P"," - TURMA COMPARTILHADA COM A PÓS-GRADUAÇÃO",IF(G275="S"," - TURMA SEMIPRESENCIAL",""))))</f>
        <v>Natureza da Informação A2-noturno (Santo André)</v>
      </c>
      <c r="D275" s="44" t="s">
        <v>2680</v>
      </c>
      <c r="E275" s="44" t="s">
        <v>2695</v>
      </c>
      <c r="F275" s="44" t="s">
        <v>2682</v>
      </c>
      <c r="G275" s="44" t="s">
        <v>16</v>
      </c>
      <c r="H275" s="44" t="s">
        <v>2676</v>
      </c>
      <c r="I275" s="44"/>
      <c r="J275" s="44" t="s">
        <v>9</v>
      </c>
      <c r="K275" s="44" t="s">
        <v>15</v>
      </c>
      <c r="L275" s="44" t="s">
        <v>31</v>
      </c>
      <c r="M275" s="44">
        <v>75</v>
      </c>
      <c r="N275" s="44">
        <f>COUNTIF('[1]MATRICULAS EM LISTA'!$I:$I,B275)</f>
        <v>70</v>
      </c>
      <c r="O275" s="44" t="s">
        <v>26</v>
      </c>
      <c r="P275" s="44" t="s">
        <v>14</v>
      </c>
      <c r="Q275" s="44" t="s">
        <v>25</v>
      </c>
      <c r="R275" s="44" t="s">
        <v>257</v>
      </c>
      <c r="S275" s="44"/>
      <c r="T275" s="44">
        <v>12</v>
      </c>
      <c r="U275" s="44">
        <v>12</v>
      </c>
      <c r="V275" s="44" t="s">
        <v>575</v>
      </c>
      <c r="W275" s="35" t="s">
        <v>1463</v>
      </c>
      <c r="X275" s="46" t="s">
        <v>381</v>
      </c>
      <c r="Y275" s="48" t="s">
        <v>3974</v>
      </c>
      <c r="Z275" s="1"/>
      <c r="AA275" s="1"/>
      <c r="AB275" s="1"/>
    </row>
    <row r="276" spans="1:28" ht="12.75" customHeight="1" x14ac:dyDescent="0.25">
      <c r="A276" s="4" t="str">
        <f>Q276</f>
        <v>BACHARELADO EM CIÊNCIA E TECNOLOGIA</v>
      </c>
      <c r="B276" s="4" t="str">
        <f>E276</f>
        <v>DA3BCM0504-15SA</v>
      </c>
      <c r="C276" s="20" t="str">
        <f>CONCATENATE(D276," ",G276,"-",K276," (",J276,")",IF(G276="I"," - TURMA MINISTRADA EM INGLÊS",IF(G276="P"," - TURMA COMPARTILHADA COM A PÓS-GRADUAÇÃO",IF(G276="S"," - TURMA SEMIPRESENCIAL",""))))</f>
        <v>Natureza da Informação A3-diurno (Santo André)</v>
      </c>
      <c r="D276" s="44" t="s">
        <v>2680</v>
      </c>
      <c r="E276" s="44" t="s">
        <v>2684</v>
      </c>
      <c r="F276" s="44" t="s">
        <v>2682</v>
      </c>
      <c r="G276" s="44" t="s">
        <v>18</v>
      </c>
      <c r="H276" s="44" t="s">
        <v>2671</v>
      </c>
      <c r="I276" s="44"/>
      <c r="J276" s="44" t="s">
        <v>9</v>
      </c>
      <c r="K276" s="44" t="s">
        <v>10</v>
      </c>
      <c r="L276" s="44" t="s">
        <v>31</v>
      </c>
      <c r="M276" s="44">
        <v>75</v>
      </c>
      <c r="N276" s="44">
        <f>COUNTIF('[1]MATRICULAS EM LISTA'!$I:$I,B276)</f>
        <v>70</v>
      </c>
      <c r="O276" s="44" t="s">
        <v>26</v>
      </c>
      <c r="P276" s="44" t="s">
        <v>14</v>
      </c>
      <c r="Q276" s="44" t="s">
        <v>25</v>
      </c>
      <c r="R276" s="44" t="s">
        <v>593</v>
      </c>
      <c r="S276" s="44"/>
      <c r="T276" s="44">
        <v>12</v>
      </c>
      <c r="U276" s="44">
        <v>12</v>
      </c>
      <c r="V276" s="44" t="s">
        <v>575</v>
      </c>
      <c r="W276" s="35" t="s">
        <v>748</v>
      </c>
      <c r="X276" s="46" t="s">
        <v>381</v>
      </c>
      <c r="Y276" s="48" t="s">
        <v>3974</v>
      </c>
      <c r="Z276" s="1"/>
      <c r="AA276" s="1"/>
      <c r="AB276" s="1"/>
    </row>
    <row r="277" spans="1:28" ht="12.75" customHeight="1" x14ac:dyDescent="0.25">
      <c r="A277" s="4" t="str">
        <f>Q277</f>
        <v>BACHARELADO EM CIÊNCIA E TECNOLOGIA</v>
      </c>
      <c r="B277" s="4" t="str">
        <f>E277</f>
        <v>NA3BCM0504-15SA</v>
      </c>
      <c r="C277" s="20" t="str">
        <f>CONCATENATE(D277," ",G277,"-",K277," (",J277,")",IF(G277="I"," - TURMA MINISTRADA EM INGLÊS",IF(G277="P"," - TURMA COMPARTILHADA COM A PÓS-GRADUAÇÃO",IF(G277="S"," - TURMA SEMIPRESENCIAL",""))))</f>
        <v>Natureza da Informação A3-noturno (Santo André)</v>
      </c>
      <c r="D277" s="44" t="s">
        <v>2680</v>
      </c>
      <c r="E277" s="44" t="s">
        <v>2696</v>
      </c>
      <c r="F277" s="44" t="s">
        <v>2682</v>
      </c>
      <c r="G277" s="44" t="s">
        <v>18</v>
      </c>
      <c r="H277" s="44" t="s">
        <v>2676</v>
      </c>
      <c r="I277" s="44"/>
      <c r="J277" s="44" t="s">
        <v>9</v>
      </c>
      <c r="K277" s="44" t="s">
        <v>15</v>
      </c>
      <c r="L277" s="44" t="s">
        <v>31</v>
      </c>
      <c r="M277" s="44">
        <v>75</v>
      </c>
      <c r="N277" s="44">
        <f>COUNTIF('[1]MATRICULAS EM LISTA'!$I:$I,B277)</f>
        <v>70</v>
      </c>
      <c r="O277" s="44" t="s">
        <v>26</v>
      </c>
      <c r="P277" s="44" t="s">
        <v>14</v>
      </c>
      <c r="Q277" s="44" t="s">
        <v>25</v>
      </c>
      <c r="R277" s="44" t="s">
        <v>1274</v>
      </c>
      <c r="S277" s="44"/>
      <c r="T277" s="44">
        <v>12</v>
      </c>
      <c r="U277" s="44">
        <v>12</v>
      </c>
      <c r="V277" s="44" t="s">
        <v>575</v>
      </c>
      <c r="W277" s="35" t="s">
        <v>1463</v>
      </c>
      <c r="X277" s="46" t="s">
        <v>381</v>
      </c>
      <c r="Y277" s="48" t="s">
        <v>3974</v>
      </c>
      <c r="Z277" s="1"/>
      <c r="AA277" s="1"/>
      <c r="AB277" s="1"/>
    </row>
    <row r="278" spans="1:28" ht="12.75" customHeight="1" x14ac:dyDescent="0.25">
      <c r="A278" s="4" t="str">
        <f>Q278</f>
        <v>BACHARELADO EM CIÊNCIA E TECNOLOGIA</v>
      </c>
      <c r="B278" s="4" t="str">
        <f>E278</f>
        <v>DA4BCM0504-15SA</v>
      </c>
      <c r="C278" s="20" t="str">
        <f>CONCATENATE(D278," ",G278,"-",K278," (",J278,")",IF(G278="I"," - TURMA MINISTRADA EM INGLÊS",IF(G278="P"," - TURMA COMPARTILHADA COM A PÓS-GRADUAÇÃO",IF(G278="S"," - TURMA SEMIPRESENCIAL",""))))</f>
        <v>Natureza da Informação A4-diurno (Santo André)</v>
      </c>
      <c r="D278" s="44" t="s">
        <v>2680</v>
      </c>
      <c r="E278" s="44" t="s">
        <v>2687</v>
      </c>
      <c r="F278" s="44" t="s">
        <v>2682</v>
      </c>
      <c r="G278" s="44" t="s">
        <v>19</v>
      </c>
      <c r="H278" s="44" t="s">
        <v>2671</v>
      </c>
      <c r="I278" s="44"/>
      <c r="J278" s="44" t="s">
        <v>9</v>
      </c>
      <c r="K278" s="44" t="s">
        <v>10</v>
      </c>
      <c r="L278" s="44" t="s">
        <v>31</v>
      </c>
      <c r="M278" s="44">
        <v>75</v>
      </c>
      <c r="N278" s="44">
        <f>COUNTIF('[1]MATRICULAS EM LISTA'!$I:$I,B278)</f>
        <v>70</v>
      </c>
      <c r="O278" s="44" t="s">
        <v>26</v>
      </c>
      <c r="P278" s="44" t="s">
        <v>14</v>
      </c>
      <c r="Q278" s="44" t="s">
        <v>25</v>
      </c>
      <c r="R278" s="44" t="s">
        <v>1505</v>
      </c>
      <c r="S278" s="44"/>
      <c r="T278" s="44">
        <v>12</v>
      </c>
      <c r="U278" s="44">
        <v>12</v>
      </c>
      <c r="V278" s="44" t="s">
        <v>575</v>
      </c>
      <c r="W278" s="35" t="s">
        <v>748</v>
      </c>
      <c r="X278" s="46" t="s">
        <v>381</v>
      </c>
      <c r="Y278" s="48" t="s">
        <v>3974</v>
      </c>
      <c r="Z278" s="1"/>
      <c r="AA278" s="1"/>
      <c r="AB278" s="1"/>
    </row>
    <row r="279" spans="1:28" ht="12.75" customHeight="1" x14ac:dyDescent="0.25">
      <c r="A279" s="4" t="str">
        <f>Q279</f>
        <v>BACHARELADO EM CIÊNCIA E TECNOLOGIA</v>
      </c>
      <c r="B279" s="4" t="str">
        <f>E279</f>
        <v>NA4BCM0504-15SA</v>
      </c>
      <c r="C279" s="20" t="str">
        <f>CONCATENATE(D279," ",G279,"-",K279," (",J279,")",IF(G279="I"," - TURMA MINISTRADA EM INGLÊS",IF(G279="P"," - TURMA COMPARTILHADA COM A PÓS-GRADUAÇÃO",IF(G279="S"," - TURMA SEMIPRESENCIAL",""))))</f>
        <v>Natureza da Informação A4-noturno (Santo André)</v>
      </c>
      <c r="D279" s="44" t="s">
        <v>2680</v>
      </c>
      <c r="E279" s="44" t="s">
        <v>2697</v>
      </c>
      <c r="F279" s="44" t="s">
        <v>2682</v>
      </c>
      <c r="G279" s="44" t="s">
        <v>19</v>
      </c>
      <c r="H279" s="44" t="s">
        <v>2676</v>
      </c>
      <c r="I279" s="44"/>
      <c r="J279" s="44" t="s">
        <v>9</v>
      </c>
      <c r="K279" s="44" t="s">
        <v>15</v>
      </c>
      <c r="L279" s="44" t="s">
        <v>31</v>
      </c>
      <c r="M279" s="44">
        <v>75</v>
      </c>
      <c r="N279" s="44">
        <f>COUNTIF('[1]MATRICULAS EM LISTA'!$I:$I,B279)</f>
        <v>70</v>
      </c>
      <c r="O279" s="44" t="s">
        <v>26</v>
      </c>
      <c r="P279" s="44" t="s">
        <v>14</v>
      </c>
      <c r="Q279" s="44" t="s">
        <v>25</v>
      </c>
      <c r="R279" s="44" t="s">
        <v>593</v>
      </c>
      <c r="S279" s="44"/>
      <c r="T279" s="44">
        <v>12</v>
      </c>
      <c r="U279" s="44">
        <v>12</v>
      </c>
      <c r="V279" s="44" t="s">
        <v>575</v>
      </c>
      <c r="W279" s="35" t="s">
        <v>1463</v>
      </c>
      <c r="X279" s="46" t="s">
        <v>381</v>
      </c>
      <c r="Y279" s="48" t="s">
        <v>3974</v>
      </c>
      <c r="Z279" s="1"/>
      <c r="AA279" s="1"/>
      <c r="AB279" s="1"/>
    </row>
    <row r="280" spans="1:28" ht="12.75" customHeight="1" x14ac:dyDescent="0.25">
      <c r="A280" s="4" t="str">
        <f>Q280</f>
        <v>BACHARELADO EM CIÊNCIA E TECNOLOGIA</v>
      </c>
      <c r="B280" s="4" t="str">
        <f>E280</f>
        <v>DA5BCM0504-15SA</v>
      </c>
      <c r="C280" s="20" t="str">
        <f>CONCATENATE(D280," ",G280,"-",K280," (",J280,")",IF(G280="I"," - TURMA MINISTRADA EM INGLÊS",IF(G280="P"," - TURMA COMPARTILHADA COM A PÓS-GRADUAÇÃO",IF(G280="S"," - TURMA SEMIPRESENCIAL",""))))</f>
        <v>Natureza da Informação A5-diurno (Santo André)</v>
      </c>
      <c r="D280" s="44" t="s">
        <v>2680</v>
      </c>
      <c r="E280" s="44" t="s">
        <v>2688</v>
      </c>
      <c r="F280" s="44" t="s">
        <v>2682</v>
      </c>
      <c r="G280" s="44" t="s">
        <v>38</v>
      </c>
      <c r="H280" s="44" t="s">
        <v>2671</v>
      </c>
      <c r="I280" s="44"/>
      <c r="J280" s="44" t="s">
        <v>9</v>
      </c>
      <c r="K280" s="44" t="s">
        <v>10</v>
      </c>
      <c r="L280" s="44" t="s">
        <v>31</v>
      </c>
      <c r="M280" s="44">
        <v>75</v>
      </c>
      <c r="N280" s="44">
        <f>COUNTIF('[1]MATRICULAS EM LISTA'!$I:$I,B280)</f>
        <v>70</v>
      </c>
      <c r="O280" s="44" t="s">
        <v>26</v>
      </c>
      <c r="P280" s="44" t="s">
        <v>14</v>
      </c>
      <c r="Q280" s="44" t="s">
        <v>25</v>
      </c>
      <c r="R280" s="44" t="s">
        <v>257</v>
      </c>
      <c r="S280" s="44"/>
      <c r="T280" s="44">
        <v>12</v>
      </c>
      <c r="U280" s="44">
        <v>12</v>
      </c>
      <c r="V280" s="44" t="s">
        <v>575</v>
      </c>
      <c r="W280" s="35" t="s">
        <v>748</v>
      </c>
      <c r="X280" s="46" t="s">
        <v>381</v>
      </c>
      <c r="Y280" s="48" t="s">
        <v>3974</v>
      </c>
      <c r="Z280" s="1"/>
      <c r="AA280" s="1"/>
      <c r="AB280" s="1"/>
    </row>
    <row r="281" spans="1:28" ht="12.75" customHeight="1" x14ac:dyDescent="0.25">
      <c r="A281" s="4" t="str">
        <f>Q281</f>
        <v>BACHARELADO EM CIÊNCIA E TECNOLOGIA</v>
      </c>
      <c r="B281" s="4" t="str">
        <f>E281</f>
        <v>NA5BCM0504-15SA</v>
      </c>
      <c r="C281" s="20" t="str">
        <f>CONCATENATE(D281," ",G281,"-",K281," (",J281,")",IF(G281="I"," - TURMA MINISTRADA EM INGLÊS",IF(G281="P"," - TURMA COMPARTILHADA COM A PÓS-GRADUAÇÃO",IF(G281="S"," - TURMA SEMIPRESENCIAL",""))))</f>
        <v>Natureza da Informação A5-noturno (Santo André)</v>
      </c>
      <c r="D281" s="44" t="s">
        <v>2680</v>
      </c>
      <c r="E281" s="44" t="s">
        <v>2698</v>
      </c>
      <c r="F281" s="44" t="s">
        <v>2682</v>
      </c>
      <c r="G281" s="44" t="s">
        <v>38</v>
      </c>
      <c r="H281" s="44" t="s">
        <v>2676</v>
      </c>
      <c r="I281" s="44"/>
      <c r="J281" s="44" t="s">
        <v>9</v>
      </c>
      <c r="K281" s="44" t="s">
        <v>15</v>
      </c>
      <c r="L281" s="44" t="s">
        <v>31</v>
      </c>
      <c r="M281" s="44">
        <v>75</v>
      </c>
      <c r="N281" s="44">
        <f>COUNTIF('[1]MATRICULAS EM LISTA'!$I:$I,B281)</f>
        <v>69</v>
      </c>
      <c r="O281" s="44" t="s">
        <v>26</v>
      </c>
      <c r="P281" s="44" t="s">
        <v>14</v>
      </c>
      <c r="Q281" s="44" t="s">
        <v>25</v>
      </c>
      <c r="R281" s="44" t="s">
        <v>1412</v>
      </c>
      <c r="S281" s="44"/>
      <c r="T281" s="44">
        <v>12</v>
      </c>
      <c r="U281" s="44">
        <v>12</v>
      </c>
      <c r="V281" s="44" t="s">
        <v>575</v>
      </c>
      <c r="W281" s="35" t="s">
        <v>1463</v>
      </c>
      <c r="X281" s="46" t="s">
        <v>381</v>
      </c>
      <c r="Y281" s="48" t="s">
        <v>3974</v>
      </c>
      <c r="Z281" s="1"/>
      <c r="AA281" s="1"/>
      <c r="AB281" s="1"/>
    </row>
    <row r="282" spans="1:28" ht="12.75" customHeight="1" x14ac:dyDescent="0.25">
      <c r="A282" s="4" t="str">
        <f>Q282</f>
        <v>BACHARELADO EM CIÊNCIA E TECNOLOGIA</v>
      </c>
      <c r="B282" s="4" t="str">
        <f>E282</f>
        <v>DB1BCM0504-15SA</v>
      </c>
      <c r="C282" s="20" t="str">
        <f>CONCATENATE(D282," ",G282,"-",K282," (",J282,")",IF(G282="I"," - TURMA MINISTRADA EM INGLÊS",IF(G282="P"," - TURMA COMPARTILHADA COM A PÓS-GRADUAÇÃO",IF(G282="S"," - TURMA SEMIPRESENCIAL",""))))</f>
        <v>Natureza da Informação B1-diurno (Santo André)</v>
      </c>
      <c r="D282" s="44" t="s">
        <v>2680</v>
      </c>
      <c r="E282" s="44" t="s">
        <v>2689</v>
      </c>
      <c r="F282" s="44" t="s">
        <v>2682</v>
      </c>
      <c r="G282" s="44" t="s">
        <v>22</v>
      </c>
      <c r="H282" s="44" t="s">
        <v>2674</v>
      </c>
      <c r="I282" s="44"/>
      <c r="J282" s="44" t="s">
        <v>9</v>
      </c>
      <c r="K282" s="44" t="s">
        <v>10</v>
      </c>
      <c r="L282" s="44" t="s">
        <v>31</v>
      </c>
      <c r="M282" s="44">
        <v>75</v>
      </c>
      <c r="N282" s="44">
        <f>COUNTIF('[1]MATRICULAS EM LISTA'!$I:$I,B282)</f>
        <v>69</v>
      </c>
      <c r="O282" s="44" t="s">
        <v>26</v>
      </c>
      <c r="P282" s="44" t="s">
        <v>14</v>
      </c>
      <c r="Q282" s="44" t="s">
        <v>25</v>
      </c>
      <c r="R282" s="44" t="s">
        <v>652</v>
      </c>
      <c r="S282" s="44"/>
      <c r="T282" s="44">
        <v>12</v>
      </c>
      <c r="U282" s="44">
        <v>12</v>
      </c>
      <c r="V282" s="44" t="s">
        <v>575</v>
      </c>
      <c r="W282" s="35" t="s">
        <v>1456</v>
      </c>
      <c r="X282" s="46" t="s">
        <v>381</v>
      </c>
      <c r="Y282" s="48" t="s">
        <v>3974</v>
      </c>
      <c r="Z282" s="1"/>
      <c r="AA282" s="1"/>
      <c r="AB282" s="1"/>
    </row>
    <row r="283" spans="1:28" ht="12.75" customHeight="1" x14ac:dyDescent="0.25">
      <c r="A283" s="4" t="str">
        <f>Q283</f>
        <v>BACHARELADO EM CIÊNCIA E TECNOLOGIA</v>
      </c>
      <c r="B283" s="4" t="str">
        <f>E283</f>
        <v>NB1BCM0504-15SA</v>
      </c>
      <c r="C283" s="20" t="str">
        <f>CONCATENATE(D283," ",G283,"-",K283," (",J283,")",IF(G283="I"," - TURMA MINISTRADA EM INGLÊS",IF(G283="P"," - TURMA COMPARTILHADA COM A PÓS-GRADUAÇÃO",IF(G283="S"," - TURMA SEMIPRESENCIAL",""))))</f>
        <v>Natureza da Informação B1-noturno (Santo André)</v>
      </c>
      <c r="D283" s="44" t="s">
        <v>2680</v>
      </c>
      <c r="E283" s="44" t="s">
        <v>2699</v>
      </c>
      <c r="F283" s="44" t="s">
        <v>2682</v>
      </c>
      <c r="G283" s="44" t="s">
        <v>22</v>
      </c>
      <c r="H283" s="44" t="s">
        <v>2679</v>
      </c>
      <c r="I283" s="44"/>
      <c r="J283" s="44" t="s">
        <v>9</v>
      </c>
      <c r="K283" s="44" t="s">
        <v>15</v>
      </c>
      <c r="L283" s="44" t="s">
        <v>31</v>
      </c>
      <c r="M283" s="44">
        <v>75</v>
      </c>
      <c r="N283" s="44">
        <f>COUNTIF('[1]MATRICULAS EM LISTA'!$I:$I,B283)</f>
        <v>68</v>
      </c>
      <c r="O283" s="44" t="s">
        <v>26</v>
      </c>
      <c r="P283" s="44" t="s">
        <v>14</v>
      </c>
      <c r="Q283" s="44" t="s">
        <v>25</v>
      </c>
      <c r="R283" s="44" t="s">
        <v>257</v>
      </c>
      <c r="S283" s="44"/>
      <c r="T283" s="44">
        <v>12</v>
      </c>
      <c r="U283" s="44">
        <v>12</v>
      </c>
      <c r="V283" s="44" t="s">
        <v>575</v>
      </c>
      <c r="W283" s="35" t="s">
        <v>1457</v>
      </c>
      <c r="X283" s="46" t="s">
        <v>381</v>
      </c>
      <c r="Y283" s="48" t="s">
        <v>3974</v>
      </c>
      <c r="Z283" s="1"/>
      <c r="AA283" s="1"/>
      <c r="AB283" s="1"/>
    </row>
    <row r="284" spans="1:28" ht="12.75" customHeight="1" x14ac:dyDescent="0.25">
      <c r="A284" s="4" t="str">
        <f>Q284</f>
        <v>BACHARELADO EM CIÊNCIA E TECNOLOGIA</v>
      </c>
      <c r="B284" s="4" t="str">
        <f>E284</f>
        <v>DB2BCM0504-15SA</v>
      </c>
      <c r="C284" s="20" t="str">
        <f>CONCATENATE(D284," ",G284,"-",K284," (",J284,")",IF(G284="I"," - TURMA MINISTRADA EM INGLÊS",IF(G284="P"," - TURMA COMPARTILHADA COM A PÓS-GRADUAÇÃO",IF(G284="S"," - TURMA SEMIPRESENCIAL",""))))</f>
        <v>Natureza da Informação B2-diurno (Santo André)</v>
      </c>
      <c r="D284" s="44" t="s">
        <v>2680</v>
      </c>
      <c r="E284" s="44" t="s">
        <v>2690</v>
      </c>
      <c r="F284" s="44" t="s">
        <v>2682</v>
      </c>
      <c r="G284" s="44" t="s">
        <v>23</v>
      </c>
      <c r="H284" s="44" t="s">
        <v>2674</v>
      </c>
      <c r="I284" s="44"/>
      <c r="J284" s="44" t="s">
        <v>9</v>
      </c>
      <c r="K284" s="44" t="s">
        <v>10</v>
      </c>
      <c r="L284" s="44" t="s">
        <v>31</v>
      </c>
      <c r="M284" s="44">
        <v>75</v>
      </c>
      <c r="N284" s="44">
        <f>COUNTIF('[1]MATRICULAS EM LISTA'!$I:$I,B284)</f>
        <v>69</v>
      </c>
      <c r="O284" s="44" t="s">
        <v>26</v>
      </c>
      <c r="P284" s="44" t="s">
        <v>14</v>
      </c>
      <c r="Q284" s="44" t="s">
        <v>25</v>
      </c>
      <c r="R284" s="44" t="s">
        <v>593</v>
      </c>
      <c r="S284" s="44"/>
      <c r="T284" s="44">
        <v>12</v>
      </c>
      <c r="U284" s="44">
        <v>12</v>
      </c>
      <c r="V284" s="44" t="s">
        <v>575</v>
      </c>
      <c r="W284" s="35" t="s">
        <v>1456</v>
      </c>
      <c r="X284" s="46" t="s">
        <v>381</v>
      </c>
      <c r="Y284" s="48" t="s">
        <v>3974</v>
      </c>
      <c r="Z284" s="1"/>
      <c r="AA284" s="1"/>
      <c r="AB284" s="1"/>
    </row>
    <row r="285" spans="1:28" ht="12.75" customHeight="1" x14ac:dyDescent="0.25">
      <c r="A285" s="4" t="str">
        <f>Q285</f>
        <v>BACHARELADO EM CIÊNCIA E TECNOLOGIA</v>
      </c>
      <c r="B285" s="4" t="str">
        <f>E285</f>
        <v>NB2BCM0504-15SA</v>
      </c>
      <c r="C285" s="20" t="str">
        <f>CONCATENATE(D285," ",G285,"-",K285," (",J285,")",IF(G285="I"," - TURMA MINISTRADA EM INGLÊS",IF(G285="P"," - TURMA COMPARTILHADA COM A PÓS-GRADUAÇÃO",IF(G285="S"," - TURMA SEMIPRESENCIAL",""))))</f>
        <v>Natureza da Informação B2-noturno (Santo André)</v>
      </c>
      <c r="D285" s="44" t="s">
        <v>2680</v>
      </c>
      <c r="E285" s="44" t="s">
        <v>2700</v>
      </c>
      <c r="F285" s="44" t="s">
        <v>2682</v>
      </c>
      <c r="G285" s="44" t="s">
        <v>23</v>
      </c>
      <c r="H285" s="44" t="s">
        <v>2679</v>
      </c>
      <c r="I285" s="44"/>
      <c r="J285" s="44" t="s">
        <v>9</v>
      </c>
      <c r="K285" s="44" t="s">
        <v>15</v>
      </c>
      <c r="L285" s="44" t="s">
        <v>31</v>
      </c>
      <c r="M285" s="44">
        <v>75</v>
      </c>
      <c r="N285" s="44">
        <f>COUNTIF('[1]MATRICULAS EM LISTA'!$I:$I,B285)</f>
        <v>70</v>
      </c>
      <c r="O285" s="44" t="s">
        <v>26</v>
      </c>
      <c r="P285" s="44" t="s">
        <v>14</v>
      </c>
      <c r="Q285" s="44" t="s">
        <v>25</v>
      </c>
      <c r="R285" s="44" t="s">
        <v>593</v>
      </c>
      <c r="S285" s="44"/>
      <c r="T285" s="44">
        <v>12</v>
      </c>
      <c r="U285" s="44">
        <v>12</v>
      </c>
      <c r="V285" s="44" t="s">
        <v>575</v>
      </c>
      <c r="W285" s="35" t="s">
        <v>1457</v>
      </c>
      <c r="X285" s="46" t="s">
        <v>381</v>
      </c>
      <c r="Y285" s="48" t="s">
        <v>3974</v>
      </c>
      <c r="Z285" s="1"/>
      <c r="AA285" s="1"/>
      <c r="AB285" s="1"/>
    </row>
    <row r="286" spans="1:28" ht="12.75" customHeight="1" x14ac:dyDescent="0.25">
      <c r="A286" s="4" t="str">
        <f>Q286</f>
        <v>BACHARELADO EM CIÊNCIA E TECNOLOGIA</v>
      </c>
      <c r="B286" s="4" t="str">
        <f>E286</f>
        <v>DB3BCM0504-15SA</v>
      </c>
      <c r="C286" s="20" t="str">
        <f>CONCATENATE(D286," ",G286,"-",K286," (",J286,")",IF(G286="I"," - TURMA MINISTRADA EM INGLÊS",IF(G286="P"," - TURMA COMPARTILHADA COM A PÓS-GRADUAÇÃO",IF(G286="S"," - TURMA SEMIPRESENCIAL",""))))</f>
        <v>Natureza da Informação B3-diurno (Santo André)</v>
      </c>
      <c r="D286" s="44" t="s">
        <v>2680</v>
      </c>
      <c r="E286" s="44" t="s">
        <v>2691</v>
      </c>
      <c r="F286" s="44" t="s">
        <v>2682</v>
      </c>
      <c r="G286" s="44" t="s">
        <v>37</v>
      </c>
      <c r="H286" s="44" t="s">
        <v>2674</v>
      </c>
      <c r="I286" s="44"/>
      <c r="J286" s="44" t="s">
        <v>9</v>
      </c>
      <c r="K286" s="44" t="s">
        <v>10</v>
      </c>
      <c r="L286" s="44" t="s">
        <v>31</v>
      </c>
      <c r="M286" s="44">
        <v>75</v>
      </c>
      <c r="N286" s="44">
        <f>COUNTIF('[1]MATRICULAS EM LISTA'!$I:$I,B286)</f>
        <v>69</v>
      </c>
      <c r="O286" s="44" t="s">
        <v>26</v>
      </c>
      <c r="P286" s="44" t="s">
        <v>14</v>
      </c>
      <c r="Q286" s="44" t="s">
        <v>25</v>
      </c>
      <c r="R286" s="44" t="s">
        <v>1274</v>
      </c>
      <c r="S286" s="44"/>
      <c r="T286" s="44">
        <v>12</v>
      </c>
      <c r="U286" s="44">
        <v>12</v>
      </c>
      <c r="V286" s="44" t="s">
        <v>575</v>
      </c>
      <c r="W286" s="35" t="s">
        <v>1456</v>
      </c>
      <c r="X286" s="46" t="s">
        <v>381</v>
      </c>
      <c r="Y286" s="48" t="s">
        <v>3974</v>
      </c>
      <c r="Z286" s="1"/>
      <c r="AA286" s="1"/>
      <c r="AB286" s="1"/>
    </row>
    <row r="287" spans="1:28" ht="12.75" customHeight="1" x14ac:dyDescent="0.25">
      <c r="A287" s="4" t="str">
        <f>Q287</f>
        <v>BACHARELADO EM CIÊNCIA E TECNOLOGIA</v>
      </c>
      <c r="B287" s="4" t="str">
        <f>E287</f>
        <v>NB3BCM0504-15SA</v>
      </c>
      <c r="C287" s="20" t="str">
        <f>CONCATENATE(D287," ",G287,"-",K287," (",J287,")",IF(G287="I"," - TURMA MINISTRADA EM INGLÊS",IF(G287="P"," - TURMA COMPARTILHADA COM A PÓS-GRADUAÇÃO",IF(G287="S"," - TURMA SEMIPRESENCIAL",""))))</f>
        <v>Natureza da Informação B3-noturno (Santo André)</v>
      </c>
      <c r="D287" s="44" t="s">
        <v>2680</v>
      </c>
      <c r="E287" s="44" t="s">
        <v>2701</v>
      </c>
      <c r="F287" s="44" t="s">
        <v>2682</v>
      </c>
      <c r="G287" s="44" t="s">
        <v>37</v>
      </c>
      <c r="H287" s="44" t="s">
        <v>2679</v>
      </c>
      <c r="I287" s="44"/>
      <c r="J287" s="44" t="s">
        <v>9</v>
      </c>
      <c r="K287" s="44" t="s">
        <v>15</v>
      </c>
      <c r="L287" s="44" t="s">
        <v>31</v>
      </c>
      <c r="M287" s="44">
        <v>75</v>
      </c>
      <c r="N287" s="44">
        <f>COUNTIF('[1]MATRICULAS EM LISTA'!$I:$I,B287)</f>
        <v>70</v>
      </c>
      <c r="O287" s="44" t="s">
        <v>26</v>
      </c>
      <c r="P287" s="44" t="s">
        <v>14</v>
      </c>
      <c r="Q287" s="44" t="s">
        <v>25</v>
      </c>
      <c r="R287" s="44" t="s">
        <v>652</v>
      </c>
      <c r="S287" s="44"/>
      <c r="T287" s="44">
        <v>12</v>
      </c>
      <c r="U287" s="44">
        <v>12</v>
      </c>
      <c r="V287" s="44" t="s">
        <v>575</v>
      </c>
      <c r="W287" s="35" t="s">
        <v>1457</v>
      </c>
      <c r="X287" s="46" t="s">
        <v>381</v>
      </c>
      <c r="Y287" s="48" t="s">
        <v>3974</v>
      </c>
      <c r="Z287" s="1"/>
      <c r="AA287" s="1"/>
      <c r="AB287" s="1"/>
    </row>
    <row r="288" spans="1:28" ht="12.75" customHeight="1" x14ac:dyDescent="0.25">
      <c r="A288" s="4" t="str">
        <f>Q288</f>
        <v>BACHARELADO EM CIÊNCIA E TECNOLOGIA</v>
      </c>
      <c r="B288" s="4" t="str">
        <f>E288</f>
        <v>DB4BCM0504-15SA</v>
      </c>
      <c r="C288" s="20" t="str">
        <f>CONCATENATE(D288," ",G288,"-",K288," (",J288,")",IF(G288="I"," - TURMA MINISTRADA EM INGLÊS",IF(G288="P"," - TURMA COMPARTILHADA COM A PÓS-GRADUAÇÃO",IF(G288="S"," - TURMA SEMIPRESENCIAL",""))))</f>
        <v>Natureza da Informação B4-diurno (Santo André)</v>
      </c>
      <c r="D288" s="44" t="s">
        <v>2680</v>
      </c>
      <c r="E288" s="44" t="s">
        <v>2692</v>
      </c>
      <c r="F288" s="44" t="s">
        <v>2682</v>
      </c>
      <c r="G288" s="44" t="s">
        <v>40</v>
      </c>
      <c r="H288" s="44" t="s">
        <v>2674</v>
      </c>
      <c r="I288" s="44"/>
      <c r="J288" s="44" t="s">
        <v>9</v>
      </c>
      <c r="K288" s="44" t="s">
        <v>10</v>
      </c>
      <c r="L288" s="44" t="s">
        <v>31</v>
      </c>
      <c r="M288" s="44">
        <v>75</v>
      </c>
      <c r="N288" s="44">
        <f>COUNTIF('[1]MATRICULAS EM LISTA'!$I:$I,B288)</f>
        <v>69</v>
      </c>
      <c r="O288" s="44" t="s">
        <v>26</v>
      </c>
      <c r="P288" s="44" t="s">
        <v>14</v>
      </c>
      <c r="Q288" s="44" t="s">
        <v>25</v>
      </c>
      <c r="R288" s="44" t="s">
        <v>1505</v>
      </c>
      <c r="S288" s="44"/>
      <c r="T288" s="44">
        <v>12</v>
      </c>
      <c r="U288" s="44">
        <v>12</v>
      </c>
      <c r="V288" s="44" t="s">
        <v>575</v>
      </c>
      <c r="W288" s="35" t="s">
        <v>1456</v>
      </c>
      <c r="X288" s="46" t="s">
        <v>381</v>
      </c>
      <c r="Y288" s="48" t="s">
        <v>3974</v>
      </c>
      <c r="Z288" s="1"/>
      <c r="AA288" s="1"/>
      <c r="AB288" s="1"/>
    </row>
    <row r="289" spans="1:28" ht="12.75" customHeight="1" x14ac:dyDescent="0.25">
      <c r="A289" s="4" t="str">
        <f>Q289</f>
        <v>BACHARELADO EM CIÊNCIA E TECNOLOGIA</v>
      </c>
      <c r="B289" s="4" t="str">
        <f>E289</f>
        <v>NB4BCM0504-15SA</v>
      </c>
      <c r="C289" s="20" t="str">
        <f>CONCATENATE(D289," ",G289,"-",K289," (",J289,")",IF(G289="I"," - TURMA MINISTRADA EM INGLÊS",IF(G289="P"," - TURMA COMPARTILHADA COM A PÓS-GRADUAÇÃO",IF(G289="S"," - TURMA SEMIPRESENCIAL",""))))</f>
        <v>Natureza da Informação B4-noturno (Santo André)</v>
      </c>
      <c r="D289" s="44" t="s">
        <v>2680</v>
      </c>
      <c r="E289" s="44" t="s">
        <v>2702</v>
      </c>
      <c r="F289" s="44" t="s">
        <v>2682</v>
      </c>
      <c r="G289" s="44" t="s">
        <v>40</v>
      </c>
      <c r="H289" s="44" t="s">
        <v>2679</v>
      </c>
      <c r="I289" s="44"/>
      <c r="J289" s="44" t="s">
        <v>9</v>
      </c>
      <c r="K289" s="44" t="s">
        <v>15</v>
      </c>
      <c r="L289" s="44" t="s">
        <v>31</v>
      </c>
      <c r="M289" s="44">
        <v>75</v>
      </c>
      <c r="N289" s="44">
        <f>COUNTIF('[1]MATRICULAS EM LISTA'!$I:$I,B289)</f>
        <v>70</v>
      </c>
      <c r="O289" s="44" t="s">
        <v>26</v>
      </c>
      <c r="P289" s="44" t="s">
        <v>14</v>
      </c>
      <c r="Q289" s="44" t="s">
        <v>25</v>
      </c>
      <c r="R289" s="44" t="s">
        <v>1274</v>
      </c>
      <c r="S289" s="44"/>
      <c r="T289" s="44">
        <v>12</v>
      </c>
      <c r="U289" s="44">
        <v>12</v>
      </c>
      <c r="V289" s="44" t="s">
        <v>575</v>
      </c>
      <c r="W289" s="35" t="s">
        <v>1457</v>
      </c>
      <c r="X289" s="46" t="s">
        <v>381</v>
      </c>
      <c r="Y289" s="48" t="s">
        <v>3974</v>
      </c>
      <c r="Z289" s="1"/>
      <c r="AA289" s="1"/>
      <c r="AB289" s="1"/>
    </row>
    <row r="290" spans="1:28" ht="12.75" customHeight="1" x14ac:dyDescent="0.25">
      <c r="A290" s="4" t="str">
        <f>Q290</f>
        <v>BACHARELADO EM CIÊNCIA E TECNOLOGIA</v>
      </c>
      <c r="B290" s="4" t="str">
        <f>E290</f>
        <v>DB5BCM0504-15SA</v>
      </c>
      <c r="C290" s="20" t="str">
        <f>CONCATENATE(D290," ",G290,"-",K290," (",J290,")",IF(G290="I"," - TURMA MINISTRADA EM INGLÊS",IF(G290="P"," - TURMA COMPARTILHADA COM A PÓS-GRADUAÇÃO",IF(G290="S"," - TURMA SEMIPRESENCIAL",""))))</f>
        <v>Natureza da Informação B5-diurno (Santo André)</v>
      </c>
      <c r="D290" s="44" t="s">
        <v>2680</v>
      </c>
      <c r="E290" s="44" t="s">
        <v>2693</v>
      </c>
      <c r="F290" s="44" t="s">
        <v>2682</v>
      </c>
      <c r="G290" s="44" t="s">
        <v>41</v>
      </c>
      <c r="H290" s="44" t="s">
        <v>2674</v>
      </c>
      <c r="I290" s="44"/>
      <c r="J290" s="44" t="s">
        <v>9</v>
      </c>
      <c r="K290" s="44" t="s">
        <v>10</v>
      </c>
      <c r="L290" s="44" t="s">
        <v>31</v>
      </c>
      <c r="M290" s="44">
        <v>75</v>
      </c>
      <c r="N290" s="44">
        <f>COUNTIF('[1]MATRICULAS EM LISTA'!$I:$I,B290)</f>
        <v>69</v>
      </c>
      <c r="O290" s="44" t="s">
        <v>26</v>
      </c>
      <c r="P290" s="44" t="s">
        <v>14</v>
      </c>
      <c r="Q290" s="44" t="s">
        <v>25</v>
      </c>
      <c r="R290" s="44" t="s">
        <v>257</v>
      </c>
      <c r="S290" s="44"/>
      <c r="T290" s="44">
        <v>12</v>
      </c>
      <c r="U290" s="44">
        <v>12</v>
      </c>
      <c r="V290" s="44" t="s">
        <v>575</v>
      </c>
      <c r="W290" s="35" t="s">
        <v>1456</v>
      </c>
      <c r="X290" s="46" t="s">
        <v>381</v>
      </c>
      <c r="Y290" s="48" t="s">
        <v>3974</v>
      </c>
      <c r="Z290" s="1"/>
      <c r="AA290" s="1"/>
      <c r="AB290" s="1"/>
    </row>
    <row r="291" spans="1:28" ht="12.75" customHeight="1" x14ac:dyDescent="0.25">
      <c r="A291" s="4" t="str">
        <f>Q291</f>
        <v>BACHARELADO EM CIÊNCIA E TECNOLOGIA</v>
      </c>
      <c r="B291" s="4" t="str">
        <f>E291</f>
        <v>NB5BCM0504-15SA</v>
      </c>
      <c r="C291" s="20" t="str">
        <f>CONCATENATE(D291," ",G291,"-",K291," (",J291,")",IF(G291="I"," - TURMA MINISTRADA EM INGLÊS",IF(G291="P"," - TURMA COMPARTILHADA COM A PÓS-GRADUAÇÃO",IF(G291="S"," - TURMA SEMIPRESENCIAL",""))))</f>
        <v>Natureza da Informação B5-noturno (Santo André)</v>
      </c>
      <c r="D291" s="44" t="s">
        <v>2680</v>
      </c>
      <c r="E291" s="44" t="s">
        <v>2703</v>
      </c>
      <c r="F291" s="44" t="s">
        <v>2682</v>
      </c>
      <c r="G291" s="44" t="s">
        <v>41</v>
      </c>
      <c r="H291" s="44" t="s">
        <v>2679</v>
      </c>
      <c r="I291" s="44"/>
      <c r="J291" s="44" t="s">
        <v>9</v>
      </c>
      <c r="K291" s="44" t="s">
        <v>15</v>
      </c>
      <c r="L291" s="44" t="s">
        <v>31</v>
      </c>
      <c r="M291" s="44">
        <v>75</v>
      </c>
      <c r="N291" s="44">
        <f>COUNTIF('[1]MATRICULAS EM LISTA'!$I:$I,B291)</f>
        <v>68</v>
      </c>
      <c r="O291" s="44" t="s">
        <v>26</v>
      </c>
      <c r="P291" s="44" t="s">
        <v>14</v>
      </c>
      <c r="Q291" s="44" t="s">
        <v>25</v>
      </c>
      <c r="R291" s="44" t="s">
        <v>1412</v>
      </c>
      <c r="S291" s="44"/>
      <c r="T291" s="44">
        <v>12</v>
      </c>
      <c r="U291" s="44">
        <v>12</v>
      </c>
      <c r="V291" s="44" t="s">
        <v>575</v>
      </c>
      <c r="W291" s="35" t="s">
        <v>1457</v>
      </c>
      <c r="X291" s="46" t="s">
        <v>381</v>
      </c>
      <c r="Y291" s="48" t="s">
        <v>3974</v>
      </c>
      <c r="Z291" s="1"/>
      <c r="AA291" s="1"/>
      <c r="AB291" s="1"/>
    </row>
    <row r="292" spans="1:28" ht="12.75" customHeight="1" x14ac:dyDescent="0.25">
      <c r="A292" s="4" t="str">
        <f>Q292</f>
        <v>BACHARELADO EM CIÊNCIA E TECNOLOGIA</v>
      </c>
      <c r="B292" s="4" t="str">
        <f>E292</f>
        <v>DA1BCS0002-15SA</v>
      </c>
      <c r="C292" s="20" t="str">
        <f>CONCATENATE(D292," ",G292,"-",K292," (",J292,")",IF(G292="I"," - TURMA MINISTRADA EM INGLÊS",IF(G292="P"," - TURMA COMPARTILHADA COM A PÓS-GRADUAÇÃO",IF(G292="S"," - TURMA SEMIPRESENCIAL",""))))</f>
        <v>Projeto Dirigido A1-diurno (Santo André)</v>
      </c>
      <c r="D292" s="44" t="s">
        <v>177</v>
      </c>
      <c r="E292" s="44" t="s">
        <v>689</v>
      </c>
      <c r="F292" s="44" t="s">
        <v>178</v>
      </c>
      <c r="G292" s="44" t="s">
        <v>13</v>
      </c>
      <c r="H292" s="44" t="s">
        <v>2922</v>
      </c>
      <c r="I292" s="44"/>
      <c r="J292" s="44" t="s">
        <v>9</v>
      </c>
      <c r="K292" s="44" t="s">
        <v>10</v>
      </c>
      <c r="L292" s="44" t="s">
        <v>179</v>
      </c>
      <c r="M292" s="44">
        <v>35</v>
      </c>
      <c r="N292" s="44">
        <f>COUNTIF('[1]MATRICULAS EM LISTA'!$I:$I,B292)</f>
        <v>0</v>
      </c>
      <c r="O292" s="44" t="s">
        <v>26</v>
      </c>
      <c r="P292" s="44"/>
      <c r="Q292" s="44" t="s">
        <v>25</v>
      </c>
      <c r="R292" s="44" t="s">
        <v>905</v>
      </c>
      <c r="S292" s="44"/>
      <c r="T292" s="44">
        <v>8</v>
      </c>
      <c r="U292" s="44">
        <v>8</v>
      </c>
      <c r="V292" s="44" t="s">
        <v>575</v>
      </c>
      <c r="W292" s="35" t="s">
        <v>513</v>
      </c>
      <c r="X292" s="46" t="s">
        <v>381</v>
      </c>
      <c r="Y292" s="48" t="s">
        <v>3974</v>
      </c>
      <c r="Z292" s="1"/>
      <c r="AA292" s="1"/>
      <c r="AB292" s="1"/>
    </row>
    <row r="293" spans="1:28" ht="12.75" customHeight="1" x14ac:dyDescent="0.25">
      <c r="A293" s="4" t="str">
        <f>Q293</f>
        <v>BACHARELADO EM CIÊNCIA E TECNOLOGIA</v>
      </c>
      <c r="B293" s="4" t="str">
        <f>E293</f>
        <v>NA1BCS0002-15SA</v>
      </c>
      <c r="C293" s="20" t="str">
        <f>CONCATENATE(D293," ",G293,"-",K293," (",J293,")",IF(G293="I"," - TURMA MINISTRADA EM INGLÊS",IF(G293="P"," - TURMA COMPARTILHADA COM A PÓS-GRADUAÇÃO",IF(G293="S"," - TURMA SEMIPRESENCIAL",""))))</f>
        <v>Projeto Dirigido A1-noturno (Santo André)</v>
      </c>
      <c r="D293" s="44" t="s">
        <v>177</v>
      </c>
      <c r="E293" s="44" t="s">
        <v>189</v>
      </c>
      <c r="F293" s="44" t="s">
        <v>178</v>
      </c>
      <c r="G293" s="44" t="s">
        <v>13</v>
      </c>
      <c r="H293" s="44" t="s">
        <v>2929</v>
      </c>
      <c r="I293" s="44"/>
      <c r="J293" s="44" t="s">
        <v>9</v>
      </c>
      <c r="K293" s="44" t="s">
        <v>15</v>
      </c>
      <c r="L293" s="44" t="s">
        <v>179</v>
      </c>
      <c r="M293" s="44">
        <v>35</v>
      </c>
      <c r="N293" s="44">
        <f>COUNTIF('[1]MATRICULAS EM LISTA'!$I:$I,B293)</f>
        <v>0</v>
      </c>
      <c r="O293" s="44" t="s">
        <v>26</v>
      </c>
      <c r="P293" s="44"/>
      <c r="Q293" s="44" t="s">
        <v>25</v>
      </c>
      <c r="R293" s="44" t="s">
        <v>1324</v>
      </c>
      <c r="S293" s="44"/>
      <c r="T293" s="44">
        <v>8</v>
      </c>
      <c r="U293" s="44">
        <v>8</v>
      </c>
      <c r="V293" s="44" t="s">
        <v>575</v>
      </c>
      <c r="W293" s="35" t="s">
        <v>514</v>
      </c>
      <c r="X293" s="46" t="s">
        <v>381</v>
      </c>
      <c r="Y293" s="48" t="s">
        <v>3974</v>
      </c>
      <c r="Z293" s="1"/>
      <c r="AA293" s="1"/>
      <c r="AB293" s="1"/>
    </row>
    <row r="294" spans="1:28" ht="12.75" customHeight="1" x14ac:dyDescent="0.25">
      <c r="A294" s="4" t="str">
        <f>Q294</f>
        <v>BACHARELADO EM CIÊNCIA E TECNOLOGIA</v>
      </c>
      <c r="B294" s="4" t="str">
        <f>E294</f>
        <v>DA2BCS0002-15SA</v>
      </c>
      <c r="C294" s="20" t="str">
        <f>CONCATENATE(D294," ",G294,"-",K294," (",J294,")",IF(G294="I"," - TURMA MINISTRADA EM INGLÊS",IF(G294="P"," - TURMA COMPARTILHADA COM A PÓS-GRADUAÇÃO",IF(G294="S"," - TURMA SEMIPRESENCIAL",""))))</f>
        <v>Projeto Dirigido A2-diurno (Santo André)</v>
      </c>
      <c r="D294" s="44" t="s">
        <v>177</v>
      </c>
      <c r="E294" s="44" t="s">
        <v>909</v>
      </c>
      <c r="F294" s="44" t="s">
        <v>178</v>
      </c>
      <c r="G294" s="44" t="s">
        <v>16</v>
      </c>
      <c r="H294" s="44" t="s">
        <v>2922</v>
      </c>
      <c r="I294" s="44"/>
      <c r="J294" s="44" t="s">
        <v>9</v>
      </c>
      <c r="K294" s="44" t="s">
        <v>10</v>
      </c>
      <c r="L294" s="44" t="s">
        <v>179</v>
      </c>
      <c r="M294" s="44">
        <v>35</v>
      </c>
      <c r="N294" s="44">
        <f>COUNTIF('[1]MATRICULAS EM LISTA'!$I:$I,B294)</f>
        <v>0</v>
      </c>
      <c r="O294" s="44" t="s">
        <v>26</v>
      </c>
      <c r="P294" s="44"/>
      <c r="Q294" s="44" t="s">
        <v>25</v>
      </c>
      <c r="R294" s="44" t="s">
        <v>908</v>
      </c>
      <c r="S294" s="44"/>
      <c r="T294" s="44">
        <v>8</v>
      </c>
      <c r="U294" s="44">
        <v>8</v>
      </c>
      <c r="V294" s="44" t="s">
        <v>575</v>
      </c>
      <c r="W294" s="35" t="s">
        <v>513</v>
      </c>
      <c r="X294" s="46" t="s">
        <v>381</v>
      </c>
      <c r="Y294" s="48" t="s">
        <v>3974</v>
      </c>
      <c r="Z294" s="1"/>
      <c r="AA294" s="1"/>
      <c r="AB294" s="1"/>
    </row>
    <row r="295" spans="1:28" ht="12.75" customHeight="1" x14ac:dyDescent="0.25">
      <c r="A295" s="4" t="str">
        <f>Q295</f>
        <v>BACHARELADO EM CIÊNCIA E TECNOLOGIA</v>
      </c>
      <c r="B295" s="4" t="str">
        <f>E295</f>
        <v>NA2BCS0002-15SA</v>
      </c>
      <c r="C295" s="20" t="str">
        <f>CONCATENATE(D295," ",G295,"-",K295," (",J295,")",IF(G295="I"," - TURMA MINISTRADA EM INGLÊS",IF(G295="P"," - TURMA COMPARTILHADA COM A PÓS-GRADUAÇÃO",IF(G295="S"," - TURMA SEMIPRESENCIAL",""))))</f>
        <v>Projeto Dirigido A2-noturno (Santo André)</v>
      </c>
      <c r="D295" s="44" t="s">
        <v>177</v>
      </c>
      <c r="E295" s="44" t="s">
        <v>190</v>
      </c>
      <c r="F295" s="44" t="s">
        <v>178</v>
      </c>
      <c r="G295" s="44" t="s">
        <v>16</v>
      </c>
      <c r="H295" s="44" t="s">
        <v>2929</v>
      </c>
      <c r="I295" s="44"/>
      <c r="J295" s="44" t="s">
        <v>9</v>
      </c>
      <c r="K295" s="44" t="s">
        <v>15</v>
      </c>
      <c r="L295" s="44" t="s">
        <v>179</v>
      </c>
      <c r="M295" s="44">
        <v>35</v>
      </c>
      <c r="N295" s="44">
        <f>COUNTIF('[1]MATRICULAS EM LISTA'!$I:$I,B295)</f>
        <v>0</v>
      </c>
      <c r="O295" s="44" t="s">
        <v>26</v>
      </c>
      <c r="P295" s="44"/>
      <c r="Q295" s="44" t="s">
        <v>25</v>
      </c>
      <c r="R295" s="44" t="s">
        <v>1255</v>
      </c>
      <c r="S295" s="44"/>
      <c r="T295" s="44">
        <v>8</v>
      </c>
      <c r="U295" s="44">
        <v>8</v>
      </c>
      <c r="V295" s="44" t="s">
        <v>575</v>
      </c>
      <c r="W295" s="35" t="s">
        <v>514</v>
      </c>
      <c r="X295" s="46" t="s">
        <v>381</v>
      </c>
      <c r="Y295" s="48" t="s">
        <v>3974</v>
      </c>
      <c r="Z295" s="1"/>
      <c r="AA295" s="1"/>
      <c r="AB295" s="1"/>
    </row>
    <row r="296" spans="1:28" ht="12.75" customHeight="1" x14ac:dyDescent="0.25">
      <c r="A296" s="4" t="str">
        <f>Q296</f>
        <v>BACHARELADO EM CIÊNCIA E TECNOLOGIA</v>
      </c>
      <c r="B296" s="4" t="str">
        <f>E296</f>
        <v>DA3BCS0002-15SA</v>
      </c>
      <c r="C296" s="20" t="str">
        <f>CONCATENATE(D296," ",G296,"-",K296," (",J296,")",IF(G296="I"," - TURMA MINISTRADA EM INGLÊS",IF(G296="P"," - TURMA COMPARTILHADA COM A PÓS-GRADUAÇÃO",IF(G296="S"," - TURMA SEMIPRESENCIAL",""))))</f>
        <v>Projeto Dirigido A3-diurno (Santo André)</v>
      </c>
      <c r="D296" s="44" t="s">
        <v>177</v>
      </c>
      <c r="E296" s="44" t="s">
        <v>2923</v>
      </c>
      <c r="F296" s="44" t="s">
        <v>178</v>
      </c>
      <c r="G296" s="44" t="s">
        <v>18</v>
      </c>
      <c r="H296" s="44" t="s">
        <v>2922</v>
      </c>
      <c r="I296" s="44"/>
      <c r="J296" s="44" t="s">
        <v>9</v>
      </c>
      <c r="K296" s="44" t="s">
        <v>10</v>
      </c>
      <c r="L296" s="44" t="s">
        <v>179</v>
      </c>
      <c r="M296" s="44">
        <v>35</v>
      </c>
      <c r="N296" s="44">
        <f>COUNTIF('[1]MATRICULAS EM LISTA'!$I:$I,B296)</f>
        <v>0</v>
      </c>
      <c r="O296" s="44" t="s">
        <v>26</v>
      </c>
      <c r="P296" s="44"/>
      <c r="Q296" s="44" t="s">
        <v>25</v>
      </c>
      <c r="R296" s="44" t="s">
        <v>2924</v>
      </c>
      <c r="S296" s="44"/>
      <c r="T296" s="44">
        <v>8</v>
      </c>
      <c r="U296" s="44">
        <v>8</v>
      </c>
      <c r="V296" s="44" t="s">
        <v>575</v>
      </c>
      <c r="W296" s="35" t="s">
        <v>513</v>
      </c>
      <c r="X296" s="46" t="s">
        <v>381</v>
      </c>
      <c r="Y296" s="48" t="s">
        <v>3974</v>
      </c>
      <c r="Z296" s="1"/>
      <c r="AA296" s="1"/>
      <c r="AB296" s="1"/>
    </row>
    <row r="297" spans="1:28" ht="12.75" customHeight="1" x14ac:dyDescent="0.25">
      <c r="A297" s="4" t="str">
        <f>Q297</f>
        <v>BACHARELADO EM CIÊNCIA E TECNOLOGIA</v>
      </c>
      <c r="B297" s="4" t="str">
        <f>E297</f>
        <v>NA3BCS0002-15SA</v>
      </c>
      <c r="C297" s="20" t="str">
        <f>CONCATENATE(D297," ",G297,"-",K297," (",J297,")",IF(G297="I"," - TURMA MINISTRADA EM INGLÊS",IF(G297="P"," - TURMA COMPARTILHADA COM A PÓS-GRADUAÇÃO",IF(G297="S"," - TURMA SEMIPRESENCIAL",""))))</f>
        <v>Projeto Dirigido A3-noturno (Santo André)</v>
      </c>
      <c r="D297" s="44" t="s">
        <v>177</v>
      </c>
      <c r="E297" s="44" t="s">
        <v>2930</v>
      </c>
      <c r="F297" s="44" t="s">
        <v>178</v>
      </c>
      <c r="G297" s="44" t="s">
        <v>18</v>
      </c>
      <c r="H297" s="44" t="s">
        <v>2929</v>
      </c>
      <c r="I297" s="44"/>
      <c r="J297" s="44" t="s">
        <v>9</v>
      </c>
      <c r="K297" s="44" t="s">
        <v>15</v>
      </c>
      <c r="L297" s="44" t="s">
        <v>179</v>
      </c>
      <c r="M297" s="44">
        <v>35</v>
      </c>
      <c r="N297" s="44">
        <f>COUNTIF('[1]MATRICULAS EM LISTA'!$I:$I,B297)</f>
        <v>0</v>
      </c>
      <c r="O297" s="44" t="s">
        <v>26</v>
      </c>
      <c r="P297" s="44"/>
      <c r="Q297" s="44" t="s">
        <v>25</v>
      </c>
      <c r="R297" s="44" t="s">
        <v>2931</v>
      </c>
      <c r="S297" s="44"/>
      <c r="T297" s="44">
        <v>8</v>
      </c>
      <c r="U297" s="44">
        <v>8</v>
      </c>
      <c r="V297" s="44" t="s">
        <v>575</v>
      </c>
      <c r="W297" s="35" t="s">
        <v>514</v>
      </c>
      <c r="X297" s="46" t="s">
        <v>381</v>
      </c>
      <c r="Y297" s="48" t="s">
        <v>3974</v>
      </c>
      <c r="Z297" s="1"/>
      <c r="AA297" s="1"/>
      <c r="AB297" s="1"/>
    </row>
    <row r="298" spans="1:28" ht="12.75" customHeight="1" x14ac:dyDescent="0.25">
      <c r="A298" s="4" t="str">
        <f>Q298</f>
        <v>BACHARELADO EM CIÊNCIA E TECNOLOGIA</v>
      </c>
      <c r="B298" s="4" t="str">
        <f>E298</f>
        <v>DB1BCS0002-15SA</v>
      </c>
      <c r="C298" s="20" t="str">
        <f>CONCATENATE(D298," ",G298,"-",K298," (",J298,")",IF(G298="I"," - TURMA MINISTRADA EM INGLÊS",IF(G298="P"," - TURMA COMPARTILHADA COM A PÓS-GRADUAÇÃO",IF(G298="S"," - TURMA SEMIPRESENCIAL",""))))</f>
        <v>Projeto Dirigido B1-diurno (Santo André)</v>
      </c>
      <c r="D298" s="44" t="s">
        <v>177</v>
      </c>
      <c r="E298" s="44" t="s">
        <v>690</v>
      </c>
      <c r="F298" s="44" t="s">
        <v>178</v>
      </c>
      <c r="G298" s="44" t="s">
        <v>22</v>
      </c>
      <c r="H298" s="44" t="s">
        <v>2925</v>
      </c>
      <c r="I298" s="44"/>
      <c r="J298" s="44" t="s">
        <v>9</v>
      </c>
      <c r="K298" s="44" t="s">
        <v>10</v>
      </c>
      <c r="L298" s="44" t="s">
        <v>179</v>
      </c>
      <c r="M298" s="44">
        <v>35</v>
      </c>
      <c r="N298" s="44">
        <f>COUNTIF('[1]MATRICULAS EM LISTA'!$I:$I,B298)</f>
        <v>0</v>
      </c>
      <c r="O298" s="44" t="s">
        <v>26</v>
      </c>
      <c r="P298" s="44"/>
      <c r="Q298" s="44" t="s">
        <v>25</v>
      </c>
      <c r="R298" s="44" t="s">
        <v>905</v>
      </c>
      <c r="S298" s="44"/>
      <c r="T298" s="44">
        <v>8</v>
      </c>
      <c r="U298" s="44">
        <v>8</v>
      </c>
      <c r="V298" s="44" t="s">
        <v>575</v>
      </c>
      <c r="W298" s="35" t="s">
        <v>518</v>
      </c>
      <c r="X298" s="46" t="s">
        <v>381</v>
      </c>
      <c r="Y298" s="48" t="s">
        <v>3974</v>
      </c>
      <c r="Z298" s="1"/>
      <c r="AA298" s="1"/>
      <c r="AB298" s="1"/>
    </row>
    <row r="299" spans="1:28" ht="12.75" customHeight="1" x14ac:dyDescent="0.25">
      <c r="A299" s="4" t="str">
        <f>Q299</f>
        <v>BACHARELADO EM CIÊNCIA E TECNOLOGIA</v>
      </c>
      <c r="B299" s="4" t="str">
        <f>E299</f>
        <v>NB1BCS0002-15SA</v>
      </c>
      <c r="C299" s="20" t="str">
        <f>CONCATENATE(D299," ",G299,"-",K299," (",J299,")",IF(G299="I"," - TURMA MINISTRADA EM INGLÊS",IF(G299="P"," - TURMA COMPARTILHADA COM A PÓS-GRADUAÇÃO",IF(G299="S"," - TURMA SEMIPRESENCIAL",""))))</f>
        <v>Projeto Dirigido B1-noturno (Santo André)</v>
      </c>
      <c r="D299" s="44" t="s">
        <v>177</v>
      </c>
      <c r="E299" s="44" t="s">
        <v>691</v>
      </c>
      <c r="F299" s="44" t="s">
        <v>178</v>
      </c>
      <c r="G299" s="44" t="s">
        <v>22</v>
      </c>
      <c r="H299" s="44" t="s">
        <v>2932</v>
      </c>
      <c r="I299" s="44"/>
      <c r="J299" s="44" t="s">
        <v>9</v>
      </c>
      <c r="K299" s="44" t="s">
        <v>15</v>
      </c>
      <c r="L299" s="44" t="s">
        <v>179</v>
      </c>
      <c r="M299" s="44">
        <v>35</v>
      </c>
      <c r="N299" s="44">
        <f>COUNTIF('[1]MATRICULAS EM LISTA'!$I:$I,B299)</f>
        <v>0</v>
      </c>
      <c r="O299" s="44" t="s">
        <v>26</v>
      </c>
      <c r="P299" s="44"/>
      <c r="Q299" s="44" t="s">
        <v>25</v>
      </c>
      <c r="R299" s="44" t="s">
        <v>1324</v>
      </c>
      <c r="S299" s="44"/>
      <c r="T299" s="44">
        <v>8</v>
      </c>
      <c r="U299" s="44">
        <v>8</v>
      </c>
      <c r="V299" s="44" t="s">
        <v>575</v>
      </c>
      <c r="W299" s="35" t="s">
        <v>519</v>
      </c>
      <c r="X299" s="46" t="s">
        <v>381</v>
      </c>
      <c r="Y299" s="48" t="s">
        <v>3974</v>
      </c>
      <c r="Z299" s="1"/>
      <c r="AA299" s="1"/>
      <c r="AB299" s="1"/>
    </row>
    <row r="300" spans="1:28" ht="12.75" customHeight="1" x14ac:dyDescent="0.25">
      <c r="A300" s="4" t="str">
        <f>Q300</f>
        <v>BACHARELADO EM CIÊNCIA E TECNOLOGIA</v>
      </c>
      <c r="B300" s="4" t="str">
        <f>E300</f>
        <v>DB2BCS0002-15SA</v>
      </c>
      <c r="C300" s="20" t="str">
        <f>CONCATENATE(D300," ",G300,"-",K300," (",J300,")",IF(G300="I"," - TURMA MINISTRADA EM INGLÊS",IF(G300="P"," - TURMA COMPARTILHADA COM A PÓS-GRADUAÇÃO",IF(G300="S"," - TURMA SEMIPRESENCIAL",""))))</f>
        <v>Projeto Dirigido B2-diurno (Santo André)</v>
      </c>
      <c r="D300" s="44" t="s">
        <v>177</v>
      </c>
      <c r="E300" s="44" t="s">
        <v>2926</v>
      </c>
      <c r="F300" s="44" t="s">
        <v>178</v>
      </c>
      <c r="G300" s="44" t="s">
        <v>23</v>
      </c>
      <c r="H300" s="44" t="s">
        <v>2925</v>
      </c>
      <c r="I300" s="44"/>
      <c r="J300" s="44" t="s">
        <v>9</v>
      </c>
      <c r="K300" s="44" t="s">
        <v>10</v>
      </c>
      <c r="L300" s="44" t="s">
        <v>179</v>
      </c>
      <c r="M300" s="44">
        <v>35</v>
      </c>
      <c r="N300" s="44">
        <f>COUNTIF('[1]MATRICULAS EM LISTA'!$I:$I,B300)</f>
        <v>0</v>
      </c>
      <c r="O300" s="44" t="s">
        <v>26</v>
      </c>
      <c r="P300" s="44"/>
      <c r="Q300" s="44" t="s">
        <v>25</v>
      </c>
      <c r="R300" s="44" t="s">
        <v>908</v>
      </c>
      <c r="S300" s="44"/>
      <c r="T300" s="44">
        <v>8</v>
      </c>
      <c r="U300" s="44">
        <v>8</v>
      </c>
      <c r="V300" s="44" t="s">
        <v>575</v>
      </c>
      <c r="W300" s="35" t="s">
        <v>518</v>
      </c>
      <c r="X300" s="46" t="s">
        <v>381</v>
      </c>
      <c r="Y300" s="48" t="s">
        <v>3974</v>
      </c>
      <c r="Z300" s="1"/>
      <c r="AA300" s="1"/>
      <c r="AB300" s="1"/>
    </row>
    <row r="301" spans="1:28" ht="12.75" customHeight="1" x14ac:dyDescent="0.25">
      <c r="A301" s="4" t="str">
        <f>Q301</f>
        <v>BACHARELADO EM CIÊNCIA E TECNOLOGIA</v>
      </c>
      <c r="B301" s="4" t="str">
        <f>E301</f>
        <v>NB2BCS0002-15SA</v>
      </c>
      <c r="C301" s="20" t="str">
        <f>CONCATENATE(D301," ",G301,"-",K301," (",J301,")",IF(G301="I"," - TURMA MINISTRADA EM INGLÊS",IF(G301="P"," - TURMA COMPARTILHADA COM A PÓS-GRADUAÇÃO",IF(G301="S"," - TURMA SEMIPRESENCIAL",""))))</f>
        <v>Projeto Dirigido B2-noturno (Santo André)</v>
      </c>
      <c r="D301" s="44" t="s">
        <v>177</v>
      </c>
      <c r="E301" s="44" t="s">
        <v>191</v>
      </c>
      <c r="F301" s="44" t="s">
        <v>178</v>
      </c>
      <c r="G301" s="44" t="s">
        <v>23</v>
      </c>
      <c r="H301" s="44" t="s">
        <v>2932</v>
      </c>
      <c r="I301" s="44"/>
      <c r="J301" s="44" t="s">
        <v>9</v>
      </c>
      <c r="K301" s="44" t="s">
        <v>15</v>
      </c>
      <c r="L301" s="44" t="s">
        <v>179</v>
      </c>
      <c r="M301" s="44">
        <v>35</v>
      </c>
      <c r="N301" s="44">
        <f>COUNTIF('[1]MATRICULAS EM LISTA'!$I:$I,B301)</f>
        <v>0</v>
      </c>
      <c r="O301" s="44" t="s">
        <v>26</v>
      </c>
      <c r="P301" s="44"/>
      <c r="Q301" s="44" t="s">
        <v>25</v>
      </c>
      <c r="R301" s="44" t="s">
        <v>1255</v>
      </c>
      <c r="S301" s="44"/>
      <c r="T301" s="44">
        <v>8</v>
      </c>
      <c r="U301" s="44">
        <v>8</v>
      </c>
      <c r="V301" s="44" t="s">
        <v>575</v>
      </c>
      <c r="W301" s="35" t="s">
        <v>519</v>
      </c>
      <c r="X301" s="46" t="s">
        <v>381</v>
      </c>
      <c r="Y301" s="48" t="s">
        <v>3974</v>
      </c>
      <c r="Z301" s="1"/>
      <c r="AA301" s="1"/>
      <c r="AB301" s="1"/>
    </row>
    <row r="302" spans="1:28" ht="12.75" customHeight="1" x14ac:dyDescent="0.25">
      <c r="A302" s="4" t="str">
        <f>Q302</f>
        <v>BACHARELADO EM CIÊNCIA E TECNOLOGIA</v>
      </c>
      <c r="B302" s="4" t="str">
        <f>E302</f>
        <v>DB3BCS0002-15SA</v>
      </c>
      <c r="C302" s="20" t="str">
        <f>CONCATENATE(D302," ",G302,"-",K302," (",J302,")",IF(G302="I"," - TURMA MINISTRADA EM INGLÊS",IF(G302="P"," - TURMA COMPARTILHADA COM A PÓS-GRADUAÇÃO",IF(G302="S"," - TURMA SEMIPRESENCIAL",""))))</f>
        <v>Projeto Dirigido B3-diurno (Santo André)</v>
      </c>
      <c r="D302" s="44" t="s">
        <v>177</v>
      </c>
      <c r="E302" s="44" t="s">
        <v>2927</v>
      </c>
      <c r="F302" s="44" t="s">
        <v>178</v>
      </c>
      <c r="G302" s="44" t="s">
        <v>37</v>
      </c>
      <c r="H302" s="44" t="s">
        <v>2925</v>
      </c>
      <c r="I302" s="44"/>
      <c r="J302" s="44" t="s">
        <v>9</v>
      </c>
      <c r="K302" s="44" t="s">
        <v>10</v>
      </c>
      <c r="L302" s="44" t="s">
        <v>179</v>
      </c>
      <c r="M302" s="44">
        <v>35</v>
      </c>
      <c r="N302" s="44">
        <f>COUNTIF('[1]MATRICULAS EM LISTA'!$I:$I,B302)</f>
        <v>0</v>
      </c>
      <c r="O302" s="44" t="s">
        <v>26</v>
      </c>
      <c r="P302" s="44"/>
      <c r="Q302" s="44" t="s">
        <v>25</v>
      </c>
      <c r="R302" s="44" t="s">
        <v>2928</v>
      </c>
      <c r="S302" s="44"/>
      <c r="T302" s="44">
        <v>8</v>
      </c>
      <c r="U302" s="44">
        <v>8</v>
      </c>
      <c r="V302" s="44" t="s">
        <v>575</v>
      </c>
      <c r="W302" s="35" t="s">
        <v>518</v>
      </c>
      <c r="X302" s="46" t="s">
        <v>381</v>
      </c>
      <c r="Y302" s="48" t="s">
        <v>3974</v>
      </c>
      <c r="Z302" s="1"/>
      <c r="AA302" s="1"/>
      <c r="AB302" s="1"/>
    </row>
    <row r="303" spans="1:28" ht="12.75" customHeight="1" x14ac:dyDescent="0.25">
      <c r="A303" s="4" t="str">
        <f>Q303</f>
        <v>BACHARELADO EM CIÊNCIA E TECNOLOGIA</v>
      </c>
      <c r="B303" s="4" t="str">
        <f>E303</f>
        <v>NB3BCS0002-15SA</v>
      </c>
      <c r="C303" s="20" t="str">
        <f>CONCATENATE(D303," ",G303,"-",K303," (",J303,")",IF(G303="I"," - TURMA MINISTRADA EM INGLÊS",IF(G303="P"," - TURMA COMPARTILHADA COM A PÓS-GRADUAÇÃO",IF(G303="S"," - TURMA SEMIPRESENCIAL",""))))</f>
        <v>Projeto Dirigido B3-noturno (Santo André)</v>
      </c>
      <c r="D303" s="44" t="s">
        <v>177</v>
      </c>
      <c r="E303" s="44" t="s">
        <v>2933</v>
      </c>
      <c r="F303" s="44" t="s">
        <v>178</v>
      </c>
      <c r="G303" s="44" t="s">
        <v>37</v>
      </c>
      <c r="H303" s="44" t="s">
        <v>2932</v>
      </c>
      <c r="I303" s="44"/>
      <c r="J303" s="44" t="s">
        <v>9</v>
      </c>
      <c r="K303" s="44" t="s">
        <v>15</v>
      </c>
      <c r="L303" s="44" t="s">
        <v>179</v>
      </c>
      <c r="M303" s="44">
        <v>35</v>
      </c>
      <c r="N303" s="44">
        <f>COUNTIF('[1]MATRICULAS EM LISTA'!$I:$I,B303)</f>
        <v>0</v>
      </c>
      <c r="O303" s="44" t="s">
        <v>26</v>
      </c>
      <c r="P303" s="44"/>
      <c r="Q303" s="44" t="s">
        <v>25</v>
      </c>
      <c r="R303" s="44" t="s">
        <v>1715</v>
      </c>
      <c r="S303" s="44"/>
      <c r="T303" s="44">
        <v>8</v>
      </c>
      <c r="U303" s="44">
        <v>8</v>
      </c>
      <c r="V303" s="44" t="s">
        <v>575</v>
      </c>
      <c r="W303" s="35" t="s">
        <v>519</v>
      </c>
      <c r="X303" s="46" t="s">
        <v>381</v>
      </c>
      <c r="Y303" s="48" t="s">
        <v>3974</v>
      </c>
      <c r="Z303" s="1"/>
      <c r="AA303" s="1"/>
      <c r="AB303" s="1"/>
    </row>
    <row r="304" spans="1:28" ht="12.75" customHeight="1" x14ac:dyDescent="0.25">
      <c r="A304" s="4" t="str">
        <f>Q304</f>
        <v>BACHARELADO EM CIÊNCIAS BIOLÓGICAS</v>
      </c>
      <c r="B304" s="4" t="str">
        <f>E304</f>
        <v>DANHT1073-15SA</v>
      </c>
      <c r="C304" s="20" t="str">
        <f>CONCATENATE(D304," ",G304,"-",K304," (",J304,")",IF(G304="I"," - TURMA MINISTRADA EM INGLÊS",IF(G304="P"," - TURMA COMPARTILHADA COM A PÓS-GRADUAÇÃO",IF(G304="S"," - TURMA SEMIPRESENCIAL",""))))</f>
        <v>Ecologia vegetal A-diurno (Santo André)</v>
      </c>
      <c r="D304" s="44" t="s">
        <v>1618</v>
      </c>
      <c r="E304" s="44" t="s">
        <v>1619</v>
      </c>
      <c r="F304" s="44" t="s">
        <v>1620</v>
      </c>
      <c r="G304" s="44" t="s">
        <v>8</v>
      </c>
      <c r="H304" s="44" t="s">
        <v>1621</v>
      </c>
      <c r="I304" s="44" t="s">
        <v>1622</v>
      </c>
      <c r="J304" s="44" t="s">
        <v>9</v>
      </c>
      <c r="K304" s="44" t="s">
        <v>10</v>
      </c>
      <c r="L304" s="44" t="s">
        <v>210</v>
      </c>
      <c r="M304" s="44">
        <v>30</v>
      </c>
      <c r="N304" s="44">
        <f>COUNTIF('[1]MATRICULAS EM LISTA'!$I:$I,B304)</f>
        <v>0</v>
      </c>
      <c r="O304" s="44"/>
      <c r="P304" s="44"/>
      <c r="Q304" s="44" t="s">
        <v>57</v>
      </c>
      <c r="R304" s="44" t="s">
        <v>1236</v>
      </c>
      <c r="S304" s="44" t="s">
        <v>1236</v>
      </c>
      <c r="T304" s="44">
        <v>16</v>
      </c>
      <c r="U304" s="44">
        <v>16</v>
      </c>
      <c r="V304" s="44" t="s">
        <v>575</v>
      </c>
      <c r="W304" s="35" t="s">
        <v>759</v>
      </c>
      <c r="X304" s="46" t="s">
        <v>763</v>
      </c>
      <c r="Y304" s="48" t="s">
        <v>3974</v>
      </c>
      <c r="Z304" s="1"/>
      <c r="AA304" s="1"/>
      <c r="AB304" s="1"/>
    </row>
    <row r="305" spans="1:28" ht="12.75" customHeight="1" x14ac:dyDescent="0.25">
      <c r="A305" s="4" t="str">
        <f>Q305</f>
        <v>BACHARELADO EM CIÊNCIAS BIOLÓGICAS</v>
      </c>
      <c r="B305" s="4" t="str">
        <f>E305</f>
        <v>NANHT1073-15SA</v>
      </c>
      <c r="C305" s="20" t="str">
        <f>CONCATENATE(D305," ",G305,"-",K305," (",J305,")",IF(G305="I"," - TURMA MINISTRADA EM INGLÊS",IF(G305="P"," - TURMA COMPARTILHADA COM A PÓS-GRADUAÇÃO",IF(G305="S"," - TURMA SEMIPRESENCIAL",""))))</f>
        <v>Ecologia vegetal A-noturno (Santo André)</v>
      </c>
      <c r="D305" s="44" t="s">
        <v>1618</v>
      </c>
      <c r="E305" s="44" t="s">
        <v>1623</v>
      </c>
      <c r="F305" s="44" t="s">
        <v>1620</v>
      </c>
      <c r="G305" s="44" t="s">
        <v>8</v>
      </c>
      <c r="H305" s="44" t="s">
        <v>1624</v>
      </c>
      <c r="I305" s="44" t="s">
        <v>1625</v>
      </c>
      <c r="J305" s="44" t="s">
        <v>9</v>
      </c>
      <c r="K305" s="44" t="s">
        <v>15</v>
      </c>
      <c r="L305" s="44" t="s">
        <v>210</v>
      </c>
      <c r="M305" s="44">
        <v>31</v>
      </c>
      <c r="N305" s="44">
        <f>COUNTIF('[1]MATRICULAS EM LISTA'!$I:$I,B305)</f>
        <v>0</v>
      </c>
      <c r="O305" s="44"/>
      <c r="P305" s="44"/>
      <c r="Q305" s="44" t="s">
        <v>57</v>
      </c>
      <c r="R305" s="44" t="s">
        <v>1236</v>
      </c>
      <c r="S305" s="44" t="s">
        <v>1236</v>
      </c>
      <c r="T305" s="44">
        <v>16</v>
      </c>
      <c r="U305" s="44">
        <v>16</v>
      </c>
      <c r="V305" s="44" t="s">
        <v>575</v>
      </c>
      <c r="W305" s="35" t="s">
        <v>760</v>
      </c>
      <c r="X305" s="46" t="s">
        <v>765</v>
      </c>
      <c r="Y305" s="48" t="s">
        <v>3974</v>
      </c>
      <c r="Z305" s="1"/>
      <c r="AA305" s="1"/>
      <c r="AB305" s="1"/>
    </row>
    <row r="306" spans="1:28" ht="12.75" customHeight="1" x14ac:dyDescent="0.25">
      <c r="A306" s="4" t="str">
        <f>Q306</f>
        <v>BACHARELADO EM CIÊNCIAS BIOLÓGICAS</v>
      </c>
      <c r="B306" s="4" t="str">
        <f>E306</f>
        <v>DA1NHT1062-15SA</v>
      </c>
      <c r="C306" s="20" t="str">
        <f>CONCATENATE(D306," ",G306,"-",K306," (",J306,")",IF(G306="I"," - TURMA MINISTRADA EM INGLÊS",IF(G306="P"," - TURMA COMPARTILHADA COM A PÓS-GRADUAÇÃO",IF(G306="S"," - TURMA SEMIPRESENCIAL",""))))</f>
        <v>Evolução A1-diurno (Santo André)</v>
      </c>
      <c r="D306" s="44" t="s">
        <v>1614</v>
      </c>
      <c r="E306" s="44" t="s">
        <v>3305</v>
      </c>
      <c r="F306" s="44" t="s">
        <v>1616</v>
      </c>
      <c r="G306" s="44" t="s">
        <v>13</v>
      </c>
      <c r="H306" s="44" t="s">
        <v>3306</v>
      </c>
      <c r="I306" s="44"/>
      <c r="J306" s="44" t="s">
        <v>9</v>
      </c>
      <c r="K306" s="44" t="s">
        <v>10</v>
      </c>
      <c r="L306" s="44" t="s">
        <v>17</v>
      </c>
      <c r="M306" s="44">
        <v>30</v>
      </c>
      <c r="N306" s="44">
        <f>COUNTIF('[1]MATRICULAS EM LISTA'!$I:$I,B306)</f>
        <v>0</v>
      </c>
      <c r="O306" s="44" t="s">
        <v>14</v>
      </c>
      <c r="P306" s="44"/>
      <c r="Q306" s="44" t="s">
        <v>57</v>
      </c>
      <c r="R306" s="44" t="s">
        <v>920</v>
      </c>
      <c r="S306" s="44"/>
      <c r="T306" s="44">
        <v>16</v>
      </c>
      <c r="U306" s="44">
        <v>16</v>
      </c>
      <c r="V306" s="44" t="s">
        <v>575</v>
      </c>
      <c r="W306" s="35" t="s">
        <v>751</v>
      </c>
      <c r="X306" s="46" t="s">
        <v>381</v>
      </c>
      <c r="Y306" s="48" t="s">
        <v>3974</v>
      </c>
      <c r="Z306" s="1"/>
      <c r="AA306" s="1"/>
      <c r="AB306" s="1"/>
    </row>
    <row r="307" spans="1:28" ht="12.75" customHeight="1" x14ac:dyDescent="0.25">
      <c r="A307" s="4" t="str">
        <f>Q307</f>
        <v>BACHARELADO EM CIÊNCIAS BIOLÓGICAS</v>
      </c>
      <c r="B307" s="4" t="str">
        <f>E307</f>
        <v>NANHT1062-15SA</v>
      </c>
      <c r="C307" s="20" t="str">
        <f>CONCATENATE(D307," ",G307,"-",K307," (",J307,")",IF(G307="I"," - TURMA MINISTRADA EM INGLÊS",IF(G307="P"," - TURMA COMPARTILHADA COM A PÓS-GRADUAÇÃO",IF(G307="S"," - TURMA SEMIPRESENCIAL",""))))</f>
        <v>Evolução A-noturno (Santo André)</v>
      </c>
      <c r="D307" s="44" t="s">
        <v>1614</v>
      </c>
      <c r="E307" s="44" t="s">
        <v>1615</v>
      </c>
      <c r="F307" s="44" t="s">
        <v>1616</v>
      </c>
      <c r="G307" s="44" t="s">
        <v>8</v>
      </c>
      <c r="H307" s="44" t="s">
        <v>1617</v>
      </c>
      <c r="I307" s="44"/>
      <c r="J307" s="44" t="s">
        <v>9</v>
      </c>
      <c r="K307" s="44" t="s">
        <v>15</v>
      </c>
      <c r="L307" s="44" t="s">
        <v>17</v>
      </c>
      <c r="M307" s="44">
        <v>30</v>
      </c>
      <c r="N307" s="44">
        <f>COUNTIF('[1]MATRICULAS EM LISTA'!$I:$I,B307)</f>
        <v>0</v>
      </c>
      <c r="O307" s="44" t="s">
        <v>14</v>
      </c>
      <c r="P307" s="44"/>
      <c r="Q307" s="44" t="s">
        <v>57</v>
      </c>
      <c r="R307" s="44" t="s">
        <v>590</v>
      </c>
      <c r="S307" s="44"/>
      <c r="T307" s="44">
        <v>16</v>
      </c>
      <c r="U307" s="44">
        <v>16</v>
      </c>
      <c r="V307" s="44" t="s">
        <v>575</v>
      </c>
      <c r="W307" s="35" t="s">
        <v>752</v>
      </c>
      <c r="X307" s="46" t="s">
        <v>381</v>
      </c>
      <c r="Y307" s="48" t="s">
        <v>3974</v>
      </c>
      <c r="Z307" s="1"/>
      <c r="AA307" s="1"/>
      <c r="AB307" s="1"/>
    </row>
    <row r="308" spans="1:28" ht="12.75" customHeight="1" x14ac:dyDescent="0.25">
      <c r="A308" s="4" t="str">
        <f>Q308</f>
        <v>BACHARELADO EM CIÊNCIAS BIOLÓGICAS</v>
      </c>
      <c r="B308" s="4" t="str">
        <f>E308</f>
        <v>DA1NHT1067-15SA</v>
      </c>
      <c r="C308" s="20" t="str">
        <f>CONCATENATE(D308," ",G308,"-",K308," (",J308,")",IF(G308="I"," - TURMA MINISTRADA EM INGLÊS",IF(G308="P"," - TURMA COMPARTILHADA COM A PÓS-GRADUAÇÃO",IF(G308="S"," - TURMA SEMIPRESENCIAL",""))))</f>
        <v>Evolução e Diversidade de Plantas I A1-diurno (Santo André)</v>
      </c>
      <c r="D308" s="44" t="s">
        <v>3415</v>
      </c>
      <c r="E308" s="44" t="s">
        <v>3416</v>
      </c>
      <c r="F308" s="44" t="s">
        <v>3417</v>
      </c>
      <c r="G308" s="44" t="s">
        <v>13</v>
      </c>
      <c r="H308" s="44" t="s">
        <v>3418</v>
      </c>
      <c r="I308" s="44" t="s">
        <v>3419</v>
      </c>
      <c r="J308" s="44" t="s">
        <v>9</v>
      </c>
      <c r="K308" s="44" t="s">
        <v>10</v>
      </c>
      <c r="L308" s="44" t="s">
        <v>619</v>
      </c>
      <c r="M308" s="44">
        <v>30</v>
      </c>
      <c r="N308" s="44">
        <f>COUNTIF('[1]MATRICULAS EM LISTA'!$I:$I,B308)</f>
        <v>0</v>
      </c>
      <c r="O308" s="44" t="s">
        <v>14</v>
      </c>
      <c r="P308" s="44"/>
      <c r="Q308" s="44" t="s">
        <v>57</v>
      </c>
      <c r="R308" s="44" t="s">
        <v>674</v>
      </c>
      <c r="S308" s="44" t="s">
        <v>674</v>
      </c>
      <c r="T308" s="44">
        <v>16</v>
      </c>
      <c r="U308" s="44">
        <v>16</v>
      </c>
      <c r="V308" s="44" t="s">
        <v>575</v>
      </c>
      <c r="W308" s="35" t="s">
        <v>522</v>
      </c>
      <c r="X308" s="46" t="s">
        <v>530</v>
      </c>
      <c r="Y308" s="48" t="s">
        <v>3974</v>
      </c>
      <c r="Z308" s="1"/>
      <c r="AA308" s="1"/>
      <c r="AB308" s="1"/>
    </row>
    <row r="309" spans="1:28" ht="12.75" customHeight="1" x14ac:dyDescent="0.25">
      <c r="A309" s="4" t="str">
        <f>Q309</f>
        <v>BACHARELADO EM CIÊNCIAS BIOLÓGICAS</v>
      </c>
      <c r="B309" s="4" t="str">
        <f>E309</f>
        <v>NA1NHT1067-15SA</v>
      </c>
      <c r="C309" s="20" t="str">
        <f>CONCATENATE(D309," ",G309,"-",K309," (",J309,")",IF(G309="I"," - TURMA MINISTRADA EM INGLÊS",IF(G309="P"," - TURMA COMPARTILHADA COM A PÓS-GRADUAÇÃO",IF(G309="S"," - TURMA SEMIPRESENCIAL",""))))</f>
        <v>Evolução e Diversidade de Plantas I A1-noturno (Santo André)</v>
      </c>
      <c r="D309" s="44" t="s">
        <v>3415</v>
      </c>
      <c r="E309" s="44" t="s">
        <v>3420</v>
      </c>
      <c r="F309" s="44" t="s">
        <v>3417</v>
      </c>
      <c r="G309" s="44" t="s">
        <v>13</v>
      </c>
      <c r="H309" s="44" t="s">
        <v>3421</v>
      </c>
      <c r="I309" s="44" t="s">
        <v>1513</v>
      </c>
      <c r="J309" s="44" t="s">
        <v>9</v>
      </c>
      <c r="K309" s="44" t="s">
        <v>15</v>
      </c>
      <c r="L309" s="44" t="s">
        <v>619</v>
      </c>
      <c r="M309" s="44">
        <v>30</v>
      </c>
      <c r="N309" s="44">
        <f>COUNTIF('[1]MATRICULAS EM LISTA'!$I:$I,B309)</f>
        <v>0</v>
      </c>
      <c r="O309" s="44" t="s">
        <v>14</v>
      </c>
      <c r="P309" s="44"/>
      <c r="Q309" s="44" t="s">
        <v>57</v>
      </c>
      <c r="R309" s="44" t="s">
        <v>673</v>
      </c>
      <c r="S309" s="44" t="s">
        <v>673</v>
      </c>
      <c r="T309" s="44">
        <v>16</v>
      </c>
      <c r="U309" s="44">
        <v>16</v>
      </c>
      <c r="V309" s="44" t="s">
        <v>575</v>
      </c>
      <c r="W309" s="35" t="s">
        <v>523</v>
      </c>
      <c r="X309" s="46" t="s">
        <v>531</v>
      </c>
      <c r="Y309" s="48" t="s">
        <v>3974</v>
      </c>
      <c r="Z309" s="1"/>
      <c r="AA309" s="1"/>
      <c r="AB309" s="1"/>
    </row>
    <row r="310" spans="1:28" ht="12.75" customHeight="1" x14ac:dyDescent="0.25">
      <c r="A310" s="4" t="str">
        <f>Q310</f>
        <v>BACHARELADO EM CIÊNCIAS BIOLÓGICAS</v>
      </c>
      <c r="B310" s="4" t="str">
        <f>E310</f>
        <v>DANHT1055-15SA</v>
      </c>
      <c r="C310" s="20" t="str">
        <f>CONCATENATE(D310," ",G310,"-",K310," (",J310,")",IF(G310="I"," - TURMA MINISTRADA EM INGLÊS",IF(G310="P"," - TURMA COMPARTILHADA COM A PÓS-GRADUAÇÃO",IF(G310="S"," - TURMA SEMIPRESENCIAL",""))))</f>
        <v>Fundamentos de Imunologia A-diurno (Santo André)</v>
      </c>
      <c r="D310" s="44" t="s">
        <v>1592</v>
      </c>
      <c r="E310" s="44" t="s">
        <v>1593</v>
      </c>
      <c r="F310" s="44" t="s">
        <v>1594</v>
      </c>
      <c r="G310" s="44" t="s">
        <v>8</v>
      </c>
      <c r="H310" s="44" t="s">
        <v>1595</v>
      </c>
      <c r="I310" s="44" t="s">
        <v>1596</v>
      </c>
      <c r="J310" s="44" t="s">
        <v>9</v>
      </c>
      <c r="K310" s="44" t="s">
        <v>10</v>
      </c>
      <c r="L310" s="44" t="s">
        <v>210</v>
      </c>
      <c r="M310" s="44">
        <v>30</v>
      </c>
      <c r="N310" s="44">
        <f>COUNTIF('[1]MATRICULAS EM LISTA'!$I:$I,B310)</f>
        <v>0</v>
      </c>
      <c r="O310" s="44"/>
      <c r="P310" s="44"/>
      <c r="Q310" s="44" t="s">
        <v>57</v>
      </c>
      <c r="R310" s="44" t="s">
        <v>554</v>
      </c>
      <c r="S310" s="44" t="s">
        <v>554</v>
      </c>
      <c r="T310" s="44">
        <v>16</v>
      </c>
      <c r="U310" s="44">
        <v>16</v>
      </c>
      <c r="V310" s="44" t="s">
        <v>575</v>
      </c>
      <c r="W310" s="35" t="s">
        <v>520</v>
      </c>
      <c r="X310" s="46" t="s">
        <v>518</v>
      </c>
      <c r="Y310" s="48" t="s">
        <v>3974</v>
      </c>
      <c r="Z310" s="1"/>
      <c r="AA310" s="1"/>
      <c r="AB310" s="1"/>
    </row>
    <row r="311" spans="1:28" ht="12.75" customHeight="1" x14ac:dyDescent="0.25">
      <c r="A311" s="4" t="str">
        <f>Q311</f>
        <v>BACHARELADO EM CIÊNCIAS BIOLÓGICAS</v>
      </c>
      <c r="B311" s="4" t="str">
        <f>E311</f>
        <v>NANHT1055-15SA</v>
      </c>
      <c r="C311" s="20" t="str">
        <f>CONCATENATE(D311," ",G311,"-",K311," (",J311,")",IF(G311="I"," - TURMA MINISTRADA EM INGLÊS",IF(G311="P"," - TURMA COMPARTILHADA COM A PÓS-GRADUAÇÃO",IF(G311="S"," - TURMA SEMIPRESENCIAL",""))))</f>
        <v>Fundamentos de Imunologia A-noturno (Santo André)</v>
      </c>
      <c r="D311" s="44" t="s">
        <v>1592</v>
      </c>
      <c r="E311" s="44" t="s">
        <v>1597</v>
      </c>
      <c r="F311" s="44" t="s">
        <v>1594</v>
      </c>
      <c r="G311" s="44" t="s">
        <v>8</v>
      </c>
      <c r="H311" s="44" t="s">
        <v>1598</v>
      </c>
      <c r="I311" s="44" t="s">
        <v>1599</v>
      </c>
      <c r="J311" s="44" t="s">
        <v>9</v>
      </c>
      <c r="K311" s="44" t="s">
        <v>15</v>
      </c>
      <c r="L311" s="44" t="s">
        <v>210</v>
      </c>
      <c r="M311" s="44">
        <v>31</v>
      </c>
      <c r="N311" s="44">
        <f>COUNTIF('[1]MATRICULAS EM LISTA'!$I:$I,B311)</f>
        <v>0</v>
      </c>
      <c r="O311" s="44"/>
      <c r="P311" s="44"/>
      <c r="Q311" s="44" t="s">
        <v>57</v>
      </c>
      <c r="R311" s="44" t="s">
        <v>554</v>
      </c>
      <c r="S311" s="44" t="s">
        <v>554</v>
      </c>
      <c r="T311" s="44">
        <v>16</v>
      </c>
      <c r="U311" s="44">
        <v>16</v>
      </c>
      <c r="V311" s="44" t="s">
        <v>575</v>
      </c>
      <c r="W311" s="35" t="s">
        <v>521</v>
      </c>
      <c r="X311" s="46" t="s">
        <v>519</v>
      </c>
      <c r="Y311" s="48" t="s">
        <v>3974</v>
      </c>
      <c r="Z311" s="1"/>
      <c r="AA311" s="1"/>
      <c r="AB311" s="1"/>
    </row>
    <row r="312" spans="1:28" ht="12.75" customHeight="1" x14ac:dyDescent="0.25">
      <c r="A312" s="4" t="str">
        <f>Q312</f>
        <v>BACHARELADO EM CIÊNCIAS BIOLÓGICAS</v>
      </c>
      <c r="B312" s="4" t="str">
        <f>E312</f>
        <v>DANHT1061-15SA</v>
      </c>
      <c r="C312" s="20" t="str">
        <f>CONCATENATE(D312," ",G312,"-",K312," (",J312,")",IF(G312="I"," - TURMA MINISTRADA EM INGLÊS",IF(G312="P"," - TURMA COMPARTILHADA COM A PÓS-GRADUAÇÃO",IF(G312="S"," - TURMA SEMIPRESENCIAL",""))))</f>
        <v>Genética I A-diurno (Santo André)</v>
      </c>
      <c r="D312" s="44" t="s">
        <v>1608</v>
      </c>
      <c r="E312" s="44" t="s">
        <v>1609</v>
      </c>
      <c r="F312" s="44" t="s">
        <v>1610</v>
      </c>
      <c r="G312" s="44" t="s">
        <v>8</v>
      </c>
      <c r="H312" s="44" t="s">
        <v>1611</v>
      </c>
      <c r="I312" s="44" t="s">
        <v>1612</v>
      </c>
      <c r="J312" s="44" t="s">
        <v>9</v>
      </c>
      <c r="K312" s="44" t="s">
        <v>10</v>
      </c>
      <c r="L312" s="44" t="s">
        <v>213</v>
      </c>
      <c r="M312" s="44">
        <v>30</v>
      </c>
      <c r="N312" s="44">
        <f>COUNTIF('[1]MATRICULAS EM LISTA'!$I:$I,B312)</f>
        <v>0</v>
      </c>
      <c r="O312" s="44" t="s">
        <v>14</v>
      </c>
      <c r="P312" s="44"/>
      <c r="Q312" s="44" t="s">
        <v>57</v>
      </c>
      <c r="R312" s="44" t="s">
        <v>1022</v>
      </c>
      <c r="S312" s="44" t="s">
        <v>1022</v>
      </c>
      <c r="T312" s="44">
        <v>24</v>
      </c>
      <c r="U312" s="44">
        <v>24</v>
      </c>
      <c r="V312" s="44" t="s">
        <v>575</v>
      </c>
      <c r="W312" s="35" t="s">
        <v>517</v>
      </c>
      <c r="X312" s="46" t="s">
        <v>546</v>
      </c>
      <c r="Y312" s="48" t="s">
        <v>3974</v>
      </c>
      <c r="Z312" s="1"/>
      <c r="AA312" s="1"/>
      <c r="AB312" s="1"/>
    </row>
    <row r="313" spans="1:28" ht="12.75" customHeight="1" x14ac:dyDescent="0.25">
      <c r="A313" s="4" t="str">
        <f>Q313</f>
        <v>BACHARELADO EM CIÊNCIAS BIOLÓGICAS</v>
      </c>
      <c r="B313" s="4" t="str">
        <f>E313</f>
        <v>NANHT1061-15SA</v>
      </c>
      <c r="C313" s="20" t="str">
        <f>CONCATENATE(D313," ",G313,"-",K313," (",J313,")",IF(G313="I"," - TURMA MINISTRADA EM INGLÊS",IF(G313="P"," - TURMA COMPARTILHADA COM A PÓS-GRADUAÇÃO",IF(G313="S"," - TURMA SEMIPRESENCIAL",""))))</f>
        <v>Genética I A-noturno (Santo André)</v>
      </c>
      <c r="D313" s="44" t="s">
        <v>1608</v>
      </c>
      <c r="E313" s="44" t="s">
        <v>1613</v>
      </c>
      <c r="F313" s="44" t="s">
        <v>1610</v>
      </c>
      <c r="G313" s="44" t="s">
        <v>8</v>
      </c>
      <c r="H313" s="44" t="s">
        <v>1348</v>
      </c>
      <c r="I313" s="44" t="s">
        <v>1025</v>
      </c>
      <c r="J313" s="44" t="s">
        <v>9</v>
      </c>
      <c r="K313" s="44" t="s">
        <v>15</v>
      </c>
      <c r="L313" s="44" t="s">
        <v>213</v>
      </c>
      <c r="M313" s="44">
        <v>30</v>
      </c>
      <c r="N313" s="44">
        <f>COUNTIF('[1]MATRICULAS EM LISTA'!$I:$I,B313)</f>
        <v>0</v>
      </c>
      <c r="O313" s="44" t="s">
        <v>14</v>
      </c>
      <c r="P313" s="44"/>
      <c r="Q313" s="44" t="s">
        <v>57</v>
      </c>
      <c r="R313" s="44" t="s">
        <v>1307</v>
      </c>
      <c r="S313" s="44" t="s">
        <v>1307</v>
      </c>
      <c r="T313" s="44">
        <v>24</v>
      </c>
      <c r="U313" s="44">
        <v>24</v>
      </c>
      <c r="V313" s="44" t="s">
        <v>575</v>
      </c>
      <c r="W313" s="35" t="s">
        <v>512</v>
      </c>
      <c r="X313" s="46" t="s">
        <v>538</v>
      </c>
      <c r="Y313" s="48" t="s">
        <v>3974</v>
      </c>
      <c r="Z313" s="1"/>
      <c r="AA313" s="1"/>
      <c r="AB313" s="1"/>
    </row>
    <row r="314" spans="1:28" ht="12.75" customHeight="1" x14ac:dyDescent="0.25">
      <c r="A314" s="4" t="str">
        <f>Q314</f>
        <v>BACHARELADO EM CIÊNCIAS BIOLÓGICAS</v>
      </c>
      <c r="B314" s="4" t="str">
        <f>E314</f>
        <v>DA1NHT1057-15SA</v>
      </c>
      <c r="C314" s="20" t="str">
        <f>CONCATENATE(D314," ",G314,"-",K314," (",J314,")",IF(G314="I"," - TURMA MINISTRADA EM INGLÊS",IF(G314="P"," - TURMA COMPARTILHADA COM A PÓS-GRADUAÇÃO",IF(G314="S"," - TURMA SEMIPRESENCIAL",""))))</f>
        <v>Genética II A1-diurno (Santo André)</v>
      </c>
      <c r="D314" s="44" t="s">
        <v>3487</v>
      </c>
      <c r="E314" s="44" t="s">
        <v>3488</v>
      </c>
      <c r="F314" s="44" t="s">
        <v>3489</v>
      </c>
      <c r="G314" s="44" t="s">
        <v>13</v>
      </c>
      <c r="H314" s="44" t="s">
        <v>3490</v>
      </c>
      <c r="I314" s="44" t="s">
        <v>3491</v>
      </c>
      <c r="J314" s="44" t="s">
        <v>9</v>
      </c>
      <c r="K314" s="44" t="s">
        <v>10</v>
      </c>
      <c r="L314" s="44" t="s">
        <v>210</v>
      </c>
      <c r="M314" s="44">
        <v>30</v>
      </c>
      <c r="N314" s="44">
        <f>COUNTIF('[1]MATRICULAS EM LISTA'!$I:$I,B314)</f>
        <v>0</v>
      </c>
      <c r="O314" s="44" t="s">
        <v>14</v>
      </c>
      <c r="P314" s="44"/>
      <c r="Q314" s="44" t="s">
        <v>57</v>
      </c>
      <c r="R314" s="44" t="s">
        <v>921</v>
      </c>
      <c r="S314" s="44" t="s">
        <v>921</v>
      </c>
      <c r="T314" s="44">
        <v>16</v>
      </c>
      <c r="U314" s="44">
        <v>16</v>
      </c>
      <c r="V314" s="44" t="s">
        <v>575</v>
      </c>
      <c r="W314" s="35" t="s">
        <v>959</v>
      </c>
      <c r="X314" s="46" t="s">
        <v>3821</v>
      </c>
      <c r="Y314" s="48" t="s">
        <v>3974</v>
      </c>
      <c r="Z314" s="1"/>
      <c r="AA314" s="1"/>
      <c r="AB314" s="1"/>
    </row>
    <row r="315" spans="1:28" ht="12.75" customHeight="1" x14ac:dyDescent="0.25">
      <c r="A315" s="4" t="str">
        <f>Q315</f>
        <v>BACHARELADO EM CIÊNCIAS BIOLÓGICAS</v>
      </c>
      <c r="B315" s="4" t="str">
        <f>E315</f>
        <v>NANHZ1079-15SA</v>
      </c>
      <c r="C315" s="20" t="str">
        <f>CONCATENATE(D315," ",G315,"-",K315," (",J315,")",IF(G315="I"," - TURMA MINISTRADA EM INGLÊS",IF(G315="P"," - TURMA COMPARTILHADA COM A PÓS-GRADUAÇÃO",IF(G315="S"," - TURMA SEMIPRESENCIAL",""))))</f>
        <v>Modelagem Molecular de Sistemas Biológicos A-noturno (Santo André)</v>
      </c>
      <c r="D315" s="44" t="s">
        <v>3675</v>
      </c>
      <c r="E315" s="44" t="s">
        <v>3676</v>
      </c>
      <c r="F315" s="44" t="s">
        <v>3677</v>
      </c>
      <c r="G315" s="44" t="s">
        <v>8</v>
      </c>
      <c r="H315" s="44" t="s">
        <v>3678</v>
      </c>
      <c r="I315" s="44"/>
      <c r="J315" s="44" t="s">
        <v>9</v>
      </c>
      <c r="K315" s="44" t="s">
        <v>15</v>
      </c>
      <c r="L315" s="44" t="s">
        <v>212</v>
      </c>
      <c r="M315" s="44">
        <v>29</v>
      </c>
      <c r="N315" s="44">
        <f>COUNTIF('[1]MATRICULAS EM LISTA'!$I:$I,B315)</f>
        <v>0</v>
      </c>
      <c r="O315" s="44"/>
      <c r="P315" s="44"/>
      <c r="Q315" s="44" t="s">
        <v>57</v>
      </c>
      <c r="R315" s="44" t="s">
        <v>567</v>
      </c>
      <c r="S315" s="44" t="s">
        <v>567</v>
      </c>
      <c r="T315" s="44">
        <v>16</v>
      </c>
      <c r="U315" s="44">
        <v>16</v>
      </c>
      <c r="V315" s="44" t="s">
        <v>575</v>
      </c>
      <c r="W315" s="35" t="s">
        <v>1500</v>
      </c>
      <c r="X315" s="46" t="s">
        <v>381</v>
      </c>
      <c r="Y315" s="48" t="s">
        <v>3974</v>
      </c>
      <c r="Z315" s="1"/>
      <c r="AA315" s="1"/>
      <c r="AB315" s="1"/>
    </row>
    <row r="316" spans="1:28" ht="12.75" customHeight="1" x14ac:dyDescent="0.25">
      <c r="A316" s="4" t="str">
        <f>Q316</f>
        <v>BACHARELADO EM CIÊNCIAS BIOLÓGICAS</v>
      </c>
      <c r="B316" s="4" t="str">
        <f>E316</f>
        <v>DA1NHT1066-15SA</v>
      </c>
      <c r="C316" s="20" t="str">
        <f>CONCATENATE(D316," ",G316,"-",K316," (",J316,")",IF(G316="I"," - TURMA MINISTRADA EM INGLÊS",IF(G316="P"," - TURMA COMPARTILHADA COM A PÓS-GRADUAÇÃO",IF(G316="S"," - TURMA SEMIPRESENCIAL",""))))</f>
        <v>Morfofisiologia animal comparada A1-diurno (Santo André)</v>
      </c>
      <c r="D316" s="44" t="s">
        <v>3407</v>
      </c>
      <c r="E316" s="44" t="s">
        <v>3408</v>
      </c>
      <c r="F316" s="44" t="s">
        <v>3409</v>
      </c>
      <c r="G316" s="44" t="s">
        <v>13</v>
      </c>
      <c r="H316" s="44" t="s">
        <v>3410</v>
      </c>
      <c r="I316" s="44"/>
      <c r="J316" s="44" t="s">
        <v>9</v>
      </c>
      <c r="K316" s="44" t="s">
        <v>10</v>
      </c>
      <c r="L316" s="44" t="s">
        <v>17</v>
      </c>
      <c r="M316" s="44">
        <v>30</v>
      </c>
      <c r="N316" s="44">
        <f>COUNTIF('[1]MATRICULAS EM LISTA'!$I:$I,B316)</f>
        <v>0</v>
      </c>
      <c r="O316" s="44"/>
      <c r="P316" s="44"/>
      <c r="Q316" s="44" t="s">
        <v>57</v>
      </c>
      <c r="R316" s="44" t="s">
        <v>916</v>
      </c>
      <c r="S316" s="44"/>
      <c r="T316" s="44">
        <v>16</v>
      </c>
      <c r="U316" s="44">
        <v>16</v>
      </c>
      <c r="V316" s="44" t="s">
        <v>575</v>
      </c>
      <c r="W316" s="35" t="s">
        <v>3831</v>
      </c>
      <c r="X316" s="46" t="s">
        <v>381</v>
      </c>
      <c r="Y316" s="48" t="s">
        <v>3974</v>
      </c>
      <c r="Z316" s="1"/>
      <c r="AA316" s="1"/>
      <c r="AB316" s="1"/>
    </row>
    <row r="317" spans="1:28" ht="12.75" customHeight="1" x14ac:dyDescent="0.25">
      <c r="A317" s="4" t="str">
        <f>Q317</f>
        <v>BACHARELADO EM CIÊNCIAS BIOLÓGICAS</v>
      </c>
      <c r="B317" s="4" t="str">
        <f>E317</f>
        <v>NA1NHT1066-15SA</v>
      </c>
      <c r="C317" s="20" t="str">
        <f>CONCATENATE(D317," ",G317,"-",K317," (",J317,")",IF(G317="I"," - TURMA MINISTRADA EM INGLÊS",IF(G317="P"," - TURMA COMPARTILHADA COM A PÓS-GRADUAÇÃO",IF(G317="S"," - TURMA SEMIPRESENCIAL",""))))</f>
        <v>Morfofisiologia animal comparada A1-noturno (Santo André)</v>
      </c>
      <c r="D317" s="44" t="s">
        <v>3407</v>
      </c>
      <c r="E317" s="44" t="s">
        <v>3411</v>
      </c>
      <c r="F317" s="44" t="s">
        <v>3409</v>
      </c>
      <c r="G317" s="44" t="s">
        <v>13</v>
      </c>
      <c r="H317" s="44" t="s">
        <v>3412</v>
      </c>
      <c r="I317" s="44"/>
      <c r="J317" s="44" t="s">
        <v>9</v>
      </c>
      <c r="K317" s="44" t="s">
        <v>15</v>
      </c>
      <c r="L317" s="44" t="s">
        <v>17</v>
      </c>
      <c r="M317" s="44">
        <v>30</v>
      </c>
      <c r="N317" s="44">
        <f>COUNTIF('[1]MATRICULAS EM LISTA'!$I:$I,B317)</f>
        <v>0</v>
      </c>
      <c r="O317" s="44"/>
      <c r="P317" s="44"/>
      <c r="Q317" s="44" t="s">
        <v>57</v>
      </c>
      <c r="R317" s="44" t="s">
        <v>668</v>
      </c>
      <c r="S317" s="44"/>
      <c r="T317" s="44">
        <v>16</v>
      </c>
      <c r="U317" s="44">
        <v>16</v>
      </c>
      <c r="V317" s="44" t="s">
        <v>575</v>
      </c>
      <c r="W317" s="35" t="s">
        <v>551</v>
      </c>
      <c r="X317" s="46" t="s">
        <v>381</v>
      </c>
      <c r="Y317" s="48" t="s">
        <v>3974</v>
      </c>
      <c r="Z317" s="1"/>
      <c r="AA317" s="1"/>
      <c r="AB317" s="1"/>
    </row>
    <row r="318" spans="1:28" ht="12.75" customHeight="1" x14ac:dyDescent="0.25">
      <c r="A318" s="4" t="str">
        <f>Q318</f>
        <v>BACHARELADO EM CIÊNCIAS BIOLÓGICAS</v>
      </c>
      <c r="B318" s="4" t="str">
        <f>E318</f>
        <v>DANHT1058-15SA</v>
      </c>
      <c r="C318" s="20" t="str">
        <f>CONCATENATE(D318," ",G318,"-",K318," (",J318,")",IF(G318="I"," - TURMA MINISTRADA EM INGLÊS",IF(G318="P"," - TURMA COMPARTILHADA COM A PÓS-GRADUAÇÃO",IF(G318="S"," - TURMA SEMIPRESENCIAL",""))))</f>
        <v>Morfofisiologia Humana I A-diurno (Santo André)</v>
      </c>
      <c r="D318" s="44" t="s">
        <v>1057</v>
      </c>
      <c r="E318" s="44" t="s">
        <v>1600</v>
      </c>
      <c r="F318" s="44" t="s">
        <v>1058</v>
      </c>
      <c r="G318" s="44" t="s">
        <v>8</v>
      </c>
      <c r="H318" s="44" t="s">
        <v>1601</v>
      </c>
      <c r="I318" s="44" t="s">
        <v>1602</v>
      </c>
      <c r="J318" s="44" t="s">
        <v>9</v>
      </c>
      <c r="K318" s="44" t="s">
        <v>10</v>
      </c>
      <c r="L318" s="44" t="s">
        <v>213</v>
      </c>
      <c r="M318" s="44">
        <v>30</v>
      </c>
      <c r="N318" s="44">
        <f>COUNTIF('[1]MATRICULAS EM LISTA'!$I:$I,B318)</f>
        <v>0</v>
      </c>
      <c r="O318" s="44"/>
      <c r="P318" s="44"/>
      <c r="Q318" s="44" t="s">
        <v>57</v>
      </c>
      <c r="R318" s="44" t="s">
        <v>1603</v>
      </c>
      <c r="S318" s="44" t="s">
        <v>1603</v>
      </c>
      <c r="T318" s="44">
        <v>24</v>
      </c>
      <c r="U318" s="44">
        <v>24</v>
      </c>
      <c r="V318" s="44" t="s">
        <v>575</v>
      </c>
      <c r="W318" s="35" t="s">
        <v>3814</v>
      </c>
      <c r="X318" s="46" t="s">
        <v>518</v>
      </c>
      <c r="Y318" s="48" t="s">
        <v>3974</v>
      </c>
      <c r="Z318" s="1"/>
      <c r="AA318" s="1"/>
      <c r="AB318" s="1"/>
    </row>
    <row r="319" spans="1:28" ht="12.75" customHeight="1" x14ac:dyDescent="0.25">
      <c r="A319" s="4" t="str">
        <f>Q319</f>
        <v>BACHARELADO EM CIÊNCIAS BIOLÓGICAS</v>
      </c>
      <c r="B319" s="4" t="str">
        <f>E319</f>
        <v>NANHT1058-15SA</v>
      </c>
      <c r="C319" s="20" t="str">
        <f>CONCATENATE(D319," ",G319,"-",K319," (",J319,")",IF(G319="I"," - TURMA MINISTRADA EM INGLÊS",IF(G319="P"," - TURMA COMPARTILHADA COM A PÓS-GRADUAÇÃO",IF(G319="S"," - TURMA SEMIPRESENCIAL",""))))</f>
        <v>Morfofisiologia Humana I A-noturno (Santo André)</v>
      </c>
      <c r="D319" s="44" t="s">
        <v>1057</v>
      </c>
      <c r="E319" s="44" t="s">
        <v>1604</v>
      </c>
      <c r="F319" s="44" t="s">
        <v>1058</v>
      </c>
      <c r="G319" s="44" t="s">
        <v>8</v>
      </c>
      <c r="H319" s="44" t="s">
        <v>1605</v>
      </c>
      <c r="I319" s="44" t="s">
        <v>1606</v>
      </c>
      <c r="J319" s="44" t="s">
        <v>9</v>
      </c>
      <c r="K319" s="44" t="s">
        <v>15</v>
      </c>
      <c r="L319" s="44" t="s">
        <v>213</v>
      </c>
      <c r="M319" s="44">
        <v>30</v>
      </c>
      <c r="N319" s="44">
        <f>COUNTIF('[1]MATRICULAS EM LISTA'!$I:$I,B319)</f>
        <v>0</v>
      </c>
      <c r="O319" s="44"/>
      <c r="P319" s="44"/>
      <c r="Q319" s="44" t="s">
        <v>57</v>
      </c>
      <c r="R319" s="44" t="s">
        <v>1607</v>
      </c>
      <c r="S319" s="44" t="s">
        <v>1607</v>
      </c>
      <c r="T319" s="44">
        <v>24</v>
      </c>
      <c r="U319" s="44">
        <v>24</v>
      </c>
      <c r="V319" s="44" t="s">
        <v>575</v>
      </c>
      <c r="W319" s="35" t="s">
        <v>3815</v>
      </c>
      <c r="X319" s="46" t="s">
        <v>519</v>
      </c>
      <c r="Y319" s="48" t="s">
        <v>3974</v>
      </c>
      <c r="Z319" s="1"/>
      <c r="AA319" s="1"/>
      <c r="AB319" s="1"/>
    </row>
    <row r="320" spans="1:28" ht="12.75" customHeight="1" x14ac:dyDescent="0.25">
      <c r="A320" s="4" t="str">
        <f>Q320</f>
        <v>BACHARELADO EM CIÊNCIAS BIOLÓGICAS</v>
      </c>
      <c r="B320" s="4" t="str">
        <f>E320</f>
        <v>DANHT1049-15SA</v>
      </c>
      <c r="C320" s="20" t="str">
        <f>CONCATENATE(D320," ",G320,"-",K320," (",J320,")",IF(G320="I"," - TURMA MINISTRADA EM INGLÊS",IF(G320="P"," - TURMA COMPARTILHADA COM A PÓS-GRADUAÇÃO",IF(G320="S"," - TURMA SEMIPRESENCIAL",""))))</f>
        <v>Trabalho de Conclusão de Curso em Biologia A-diurno (Santo André)</v>
      </c>
      <c r="D320" s="44" t="s">
        <v>60</v>
      </c>
      <c r="E320" s="44" t="s">
        <v>59</v>
      </c>
      <c r="F320" s="44" t="s">
        <v>61</v>
      </c>
      <c r="G320" s="44" t="s">
        <v>8</v>
      </c>
      <c r="H320" s="44" t="s">
        <v>1589</v>
      </c>
      <c r="I320" s="44"/>
      <c r="J320" s="44" t="s">
        <v>9</v>
      </c>
      <c r="K320" s="44" t="s">
        <v>10</v>
      </c>
      <c r="L320" s="44" t="s">
        <v>62</v>
      </c>
      <c r="M320" s="44">
        <v>30</v>
      </c>
      <c r="N320" s="44">
        <f>COUNTIF('[1]MATRICULAS EM LISTA'!$I:$I,B320)</f>
        <v>0</v>
      </c>
      <c r="O320" s="44"/>
      <c r="P320" s="44"/>
      <c r="Q320" s="44" t="s">
        <v>57</v>
      </c>
      <c r="R320" s="44" t="s">
        <v>1590</v>
      </c>
      <c r="S320" s="44"/>
      <c r="T320" s="44">
        <v>8</v>
      </c>
      <c r="U320" s="44">
        <v>8</v>
      </c>
      <c r="V320" s="44" t="s">
        <v>575</v>
      </c>
      <c r="W320" s="35" t="s">
        <v>518</v>
      </c>
      <c r="X320" s="46" t="s">
        <v>381</v>
      </c>
      <c r="Y320" s="48" t="s">
        <v>3974</v>
      </c>
      <c r="Z320" s="1"/>
      <c r="AA320" s="1"/>
      <c r="AB320" s="1"/>
    </row>
    <row r="321" spans="1:28" ht="12.75" customHeight="1" x14ac:dyDescent="0.25">
      <c r="A321" s="4" t="str">
        <f>Q321</f>
        <v>BACHARELADO EM CIÊNCIAS BIOLÓGICAS</v>
      </c>
      <c r="B321" s="4" t="str">
        <f>E321</f>
        <v>NANHT1049-15SA</v>
      </c>
      <c r="C321" s="20" t="str">
        <f>CONCATENATE(D321," ",G321,"-",K321," (",J321,")",IF(G321="I"," - TURMA MINISTRADA EM INGLÊS",IF(G321="P"," - TURMA COMPARTILHADA COM A PÓS-GRADUAÇÃO",IF(G321="S"," - TURMA SEMIPRESENCIAL",""))))</f>
        <v>Trabalho de Conclusão de Curso em Biologia A-noturno (Santo André)</v>
      </c>
      <c r="D321" s="44" t="s">
        <v>60</v>
      </c>
      <c r="E321" s="44" t="s">
        <v>63</v>
      </c>
      <c r="F321" s="44" t="s">
        <v>61</v>
      </c>
      <c r="G321" s="44" t="s">
        <v>8</v>
      </c>
      <c r="H321" s="44" t="s">
        <v>1591</v>
      </c>
      <c r="I321" s="44"/>
      <c r="J321" s="44" t="s">
        <v>9</v>
      </c>
      <c r="K321" s="44" t="s">
        <v>15</v>
      </c>
      <c r="L321" s="44" t="s">
        <v>62</v>
      </c>
      <c r="M321" s="44">
        <v>40</v>
      </c>
      <c r="N321" s="44">
        <f>COUNTIF('[1]MATRICULAS EM LISTA'!$I:$I,B321)</f>
        <v>0</v>
      </c>
      <c r="O321" s="44"/>
      <c r="P321" s="44"/>
      <c r="Q321" s="44" t="s">
        <v>57</v>
      </c>
      <c r="R321" s="44" t="s">
        <v>1590</v>
      </c>
      <c r="S321" s="44"/>
      <c r="T321" s="44">
        <v>8</v>
      </c>
      <c r="U321" s="44">
        <v>8</v>
      </c>
      <c r="V321" s="44" t="s">
        <v>575</v>
      </c>
      <c r="W321" s="35" t="s">
        <v>514</v>
      </c>
      <c r="X321" s="46" t="s">
        <v>381</v>
      </c>
      <c r="Y321" s="48" t="s">
        <v>3974</v>
      </c>
      <c r="Z321" s="1"/>
      <c r="AA321" s="1"/>
      <c r="AB321" s="1"/>
    </row>
    <row r="322" spans="1:28" ht="12.75" customHeight="1" x14ac:dyDescent="0.25">
      <c r="A322" s="4" t="str">
        <f>Q322</f>
        <v>BACHARELADO EM CIÊNCIAS BIOLÓGICAS</v>
      </c>
      <c r="B322" s="4" t="str">
        <f>E322</f>
        <v>DANHZ1051-13SA</v>
      </c>
      <c r="C322" s="20" t="str">
        <f>CONCATENATE(D322," ",G322,"-",K322," (",J322,")",IF(G322="I"," - TURMA MINISTRADA EM INGLÊS",IF(G322="P"," - TURMA COMPARTILHADA COM A PÓS-GRADUAÇÃO",IF(G322="S"," - TURMA SEMIPRESENCIAL",""))))</f>
        <v>Virologia A-diurno (Santo André)</v>
      </c>
      <c r="D322" s="44" t="s">
        <v>2665</v>
      </c>
      <c r="E322" s="44" t="s">
        <v>919</v>
      </c>
      <c r="F322" s="44" t="s">
        <v>2666</v>
      </c>
      <c r="G322" s="44" t="s">
        <v>8</v>
      </c>
      <c r="H322" s="44" t="s">
        <v>2667</v>
      </c>
      <c r="I322" s="44"/>
      <c r="J322" s="44" t="s">
        <v>9</v>
      </c>
      <c r="K322" s="44" t="s">
        <v>10</v>
      </c>
      <c r="L322" s="44" t="s">
        <v>17</v>
      </c>
      <c r="M322" s="44">
        <v>30</v>
      </c>
      <c r="N322" s="44">
        <f>COUNTIF('[1]MATRICULAS EM LISTA'!$I:$I,B322)</f>
        <v>0</v>
      </c>
      <c r="O322" s="44"/>
      <c r="P322" s="44"/>
      <c r="Q322" s="44" t="s">
        <v>57</v>
      </c>
      <c r="R322" s="44" t="s">
        <v>568</v>
      </c>
      <c r="S322" s="44"/>
      <c r="T322" s="44">
        <v>16</v>
      </c>
      <c r="U322" s="44">
        <v>16</v>
      </c>
      <c r="V322" s="44" t="s">
        <v>575</v>
      </c>
      <c r="W322" s="35" t="s">
        <v>1475</v>
      </c>
      <c r="X322" s="46" t="s">
        <v>381</v>
      </c>
      <c r="Y322" s="48" t="s">
        <v>3974</v>
      </c>
      <c r="Z322" s="1"/>
      <c r="AA322" s="1"/>
      <c r="AB322" s="1"/>
    </row>
    <row r="323" spans="1:28" ht="12.75" customHeight="1" x14ac:dyDescent="0.25">
      <c r="A323" s="4" t="str">
        <f>Q323</f>
        <v>BACHARELADO EM CIÊNCIAS BIOLÓGICAS</v>
      </c>
      <c r="B323" s="4" t="str">
        <f>E323</f>
        <v>DA1NHT1065-15SA</v>
      </c>
      <c r="C323" s="20" t="str">
        <f>CONCATENATE(D323," ",G323,"-",K323," (",J323,")",IF(G323="I"," - TURMA MINISTRADA EM INGLÊS",IF(G323="P"," - TURMA COMPARTILHADA COM A PÓS-GRADUAÇÃO",IF(G323="S"," - TURMA SEMIPRESENCIAL",""))))</f>
        <v>Zoologia de Vertebrados A1-diurno (Santo André)</v>
      </c>
      <c r="D323" s="44" t="s">
        <v>3361</v>
      </c>
      <c r="E323" s="44" t="s">
        <v>3362</v>
      </c>
      <c r="F323" s="44" t="s">
        <v>3363</v>
      </c>
      <c r="G323" s="44" t="s">
        <v>13</v>
      </c>
      <c r="H323" s="44" t="s">
        <v>3364</v>
      </c>
      <c r="I323" s="44" t="s">
        <v>825</v>
      </c>
      <c r="J323" s="44" t="s">
        <v>9</v>
      </c>
      <c r="K323" s="44" t="s">
        <v>10</v>
      </c>
      <c r="L323" s="44" t="s">
        <v>3339</v>
      </c>
      <c r="M323" s="44">
        <v>10</v>
      </c>
      <c r="N323" s="44">
        <f>COUNTIF('[1]MATRICULAS EM LISTA'!$I:$I,B323)</f>
        <v>0</v>
      </c>
      <c r="O323" s="44"/>
      <c r="P323" s="44"/>
      <c r="Q323" s="44" t="s">
        <v>57</v>
      </c>
      <c r="R323" s="44" t="s">
        <v>868</v>
      </c>
      <c r="S323" s="44" t="s">
        <v>868</v>
      </c>
      <c r="T323" s="44">
        <v>24</v>
      </c>
      <c r="U323" s="44">
        <v>24</v>
      </c>
      <c r="V323" s="44" t="s">
        <v>575</v>
      </c>
      <c r="W323" s="35" t="s">
        <v>3898</v>
      </c>
      <c r="X323" s="46" t="s">
        <v>763</v>
      </c>
      <c r="Y323" s="48" t="s">
        <v>3973</v>
      </c>
      <c r="Z323" s="1"/>
      <c r="AA323" s="1"/>
      <c r="AB323" s="1"/>
    </row>
    <row r="324" spans="1:28" ht="12.75" customHeight="1" x14ac:dyDescent="0.25">
      <c r="A324" s="4" t="str">
        <f>Q324</f>
        <v>BACHARELADO EM CIÊNCIAS BIOLÓGICAS</v>
      </c>
      <c r="B324" s="4" t="str">
        <f>E324</f>
        <v>NA1NHT1065-15SA</v>
      </c>
      <c r="C324" s="20" t="str">
        <f>CONCATENATE(D324," ",G324,"-",K324," (",J324,")",IF(G324="I"," - TURMA MINISTRADA EM INGLÊS",IF(G324="P"," - TURMA COMPARTILHADA COM A PÓS-GRADUAÇÃO",IF(G324="S"," - TURMA SEMIPRESENCIAL",""))))</f>
        <v>Zoologia de Vertebrados A1-noturno (Santo André)</v>
      </c>
      <c r="D324" s="44" t="s">
        <v>3361</v>
      </c>
      <c r="E324" s="44" t="s">
        <v>3371</v>
      </c>
      <c r="F324" s="44" t="s">
        <v>3363</v>
      </c>
      <c r="G324" s="44" t="s">
        <v>13</v>
      </c>
      <c r="H324" s="44" t="s">
        <v>3372</v>
      </c>
      <c r="I324" s="44" t="s">
        <v>3373</v>
      </c>
      <c r="J324" s="44" t="s">
        <v>9</v>
      </c>
      <c r="K324" s="44" t="s">
        <v>15</v>
      </c>
      <c r="L324" s="44" t="s">
        <v>3339</v>
      </c>
      <c r="M324" s="44">
        <v>10</v>
      </c>
      <c r="N324" s="44">
        <f>COUNTIF('[1]MATRICULAS EM LISTA'!$I:$I,B324)</f>
        <v>0</v>
      </c>
      <c r="O324" s="44"/>
      <c r="P324" s="44"/>
      <c r="Q324" s="44" t="s">
        <v>57</v>
      </c>
      <c r="R324" s="44" t="s">
        <v>1306</v>
      </c>
      <c r="S324" s="44" t="s">
        <v>1306</v>
      </c>
      <c r="T324" s="44">
        <v>24</v>
      </c>
      <c r="U324" s="44">
        <v>24</v>
      </c>
      <c r="V324" s="44" t="s">
        <v>575</v>
      </c>
      <c r="W324" s="35" t="s">
        <v>3899</v>
      </c>
      <c r="X324" s="46" t="s">
        <v>760</v>
      </c>
      <c r="Y324" s="48" t="s">
        <v>3973</v>
      </c>
      <c r="Z324" s="1"/>
      <c r="AA324" s="1"/>
      <c r="AB324" s="1"/>
    </row>
    <row r="325" spans="1:28" ht="12.75" customHeight="1" x14ac:dyDescent="0.25">
      <c r="A325" s="4" t="str">
        <f>Q325</f>
        <v>BACHARELADO EM CIÊNCIAS BIOLÓGICAS</v>
      </c>
      <c r="B325" s="4" t="str">
        <f>E325</f>
        <v>DA2NHT1065-15SA</v>
      </c>
      <c r="C325" s="20" t="str">
        <f>CONCATENATE(D325," ",G325,"-",K325," (",J325,")",IF(G325="I"," - TURMA MINISTRADA EM INGLÊS",IF(G325="P"," - TURMA COMPARTILHADA COM A PÓS-GRADUAÇÃO",IF(G325="S"," - TURMA SEMIPRESENCIAL",""))))</f>
        <v>Zoologia de Vertebrados A2-diurno (Santo André)</v>
      </c>
      <c r="D325" s="44" t="s">
        <v>3361</v>
      </c>
      <c r="E325" s="44" t="s">
        <v>3404</v>
      </c>
      <c r="F325" s="44" t="s">
        <v>3363</v>
      </c>
      <c r="G325" s="44" t="s">
        <v>16</v>
      </c>
      <c r="H325" s="44" t="s">
        <v>3405</v>
      </c>
      <c r="I325" s="44" t="s">
        <v>3406</v>
      </c>
      <c r="J325" s="44" t="s">
        <v>9</v>
      </c>
      <c r="K325" s="44" t="s">
        <v>10</v>
      </c>
      <c r="L325" s="44" t="s">
        <v>3339</v>
      </c>
      <c r="M325" s="44">
        <v>10</v>
      </c>
      <c r="N325" s="44">
        <f>COUNTIF('[1]MATRICULAS EM LISTA'!$I:$I,B325)</f>
        <v>0</v>
      </c>
      <c r="O325" s="44"/>
      <c r="P325" s="44"/>
      <c r="Q325" s="44" t="s">
        <v>57</v>
      </c>
      <c r="R325" s="44" t="s">
        <v>868</v>
      </c>
      <c r="S325" s="44" t="s">
        <v>868</v>
      </c>
      <c r="T325" s="44">
        <v>24</v>
      </c>
      <c r="U325" s="44">
        <v>24</v>
      </c>
      <c r="V325" s="44" t="s">
        <v>575</v>
      </c>
      <c r="W325" s="35" t="s">
        <v>3898</v>
      </c>
      <c r="X325" s="46" t="s">
        <v>763</v>
      </c>
      <c r="Y325" s="48" t="s">
        <v>3973</v>
      </c>
      <c r="Z325" s="1"/>
      <c r="AA325" s="1"/>
      <c r="AB325" s="1"/>
    </row>
    <row r="326" spans="1:28" ht="12.75" customHeight="1" x14ac:dyDescent="0.25">
      <c r="A326" s="4" t="str">
        <f>Q326</f>
        <v>BACHARELADO EM CIÊNCIAS BIOLÓGICAS</v>
      </c>
      <c r="B326" s="4" t="str">
        <f>E326</f>
        <v>NA2NHT1065-15SA</v>
      </c>
      <c r="C326" s="20" t="str">
        <f>CONCATENATE(D326," ",G326,"-",K326," (",J326,")",IF(G326="I"," - TURMA MINISTRADA EM INGLÊS",IF(G326="P"," - TURMA COMPARTILHADA COM A PÓS-GRADUAÇÃO",IF(G326="S"," - TURMA SEMIPRESENCIAL",""))))</f>
        <v>Zoologia de Vertebrados A2-noturno (Santo André)</v>
      </c>
      <c r="D326" s="44" t="s">
        <v>3361</v>
      </c>
      <c r="E326" s="44" t="s">
        <v>3396</v>
      </c>
      <c r="F326" s="44" t="s">
        <v>3363</v>
      </c>
      <c r="G326" s="44" t="s">
        <v>16</v>
      </c>
      <c r="H326" s="44" t="s">
        <v>3372</v>
      </c>
      <c r="I326" s="44" t="s">
        <v>1023</v>
      </c>
      <c r="J326" s="44" t="s">
        <v>9</v>
      </c>
      <c r="K326" s="44" t="s">
        <v>15</v>
      </c>
      <c r="L326" s="44" t="s">
        <v>3339</v>
      </c>
      <c r="M326" s="44">
        <v>10</v>
      </c>
      <c r="N326" s="44">
        <f>COUNTIF('[1]MATRICULAS EM LISTA'!$I:$I,B326)</f>
        <v>0</v>
      </c>
      <c r="O326" s="44"/>
      <c r="P326" s="44"/>
      <c r="Q326" s="44" t="s">
        <v>57</v>
      </c>
      <c r="R326" s="44" t="s">
        <v>1306</v>
      </c>
      <c r="S326" s="44" t="s">
        <v>1306</v>
      </c>
      <c r="T326" s="44">
        <v>24</v>
      </c>
      <c r="U326" s="44">
        <v>24</v>
      </c>
      <c r="V326" s="44" t="s">
        <v>575</v>
      </c>
      <c r="W326" s="35" t="s">
        <v>3899</v>
      </c>
      <c r="X326" s="46" t="s">
        <v>760</v>
      </c>
      <c r="Y326" s="48" t="s">
        <v>3973</v>
      </c>
      <c r="Z326" s="1"/>
      <c r="AA326" s="1"/>
      <c r="AB326" s="1"/>
    </row>
    <row r="327" spans="1:28" ht="12.75" customHeight="1" x14ac:dyDescent="0.25">
      <c r="A327" s="4" t="str">
        <f>Q327</f>
        <v>BACHARELADO EM CIÊNCIAS E HUMANIDADES</v>
      </c>
      <c r="B327" s="4" t="str">
        <f>E327</f>
        <v>DA1BIS0003-15SB</v>
      </c>
      <c r="C327" s="20" t="str">
        <f>CONCATENATE(D327," ",G327,"-",K327," (",J327,")",IF(G327="I"," - TURMA MINISTRADA EM INGLÊS",IF(G327="P"," - TURMA COMPARTILHADA COM A PÓS-GRADUAÇÃO",IF(G327="S"," - TURMA SEMIPRESENCIAL",""))))</f>
        <v>Bases Matemáticas A1-diurno (São Bernardo do Campo)</v>
      </c>
      <c r="D327" s="44" t="s">
        <v>298</v>
      </c>
      <c r="E327" s="44" t="s">
        <v>864</v>
      </c>
      <c r="F327" s="44" t="s">
        <v>299</v>
      </c>
      <c r="G327" s="44" t="s">
        <v>13</v>
      </c>
      <c r="H327" s="44" t="s">
        <v>2828</v>
      </c>
      <c r="I327" s="44"/>
      <c r="J327" s="44" t="s">
        <v>27</v>
      </c>
      <c r="K327" s="44" t="s">
        <v>10</v>
      </c>
      <c r="L327" s="44" t="s">
        <v>36</v>
      </c>
      <c r="M327" s="44">
        <v>75</v>
      </c>
      <c r="N327" s="44">
        <f>COUNTIF('[1]MATRICULAS EM LISTA'!$I:$I,B327)</f>
        <v>0</v>
      </c>
      <c r="O327" s="44" t="s">
        <v>26</v>
      </c>
      <c r="P327" s="44" t="s">
        <v>26</v>
      </c>
      <c r="Q327" s="44" t="s">
        <v>64</v>
      </c>
      <c r="R327" s="44" t="s">
        <v>271</v>
      </c>
      <c r="S327" s="44"/>
      <c r="T327" s="44">
        <v>16</v>
      </c>
      <c r="U327" s="44">
        <v>16</v>
      </c>
      <c r="V327" s="44" t="s">
        <v>575</v>
      </c>
      <c r="W327" s="35" t="s">
        <v>749</v>
      </c>
      <c r="X327" s="46" t="s">
        <v>381</v>
      </c>
      <c r="Y327" s="48" t="s">
        <v>3974</v>
      </c>
      <c r="Z327" s="1"/>
      <c r="AA327" s="1"/>
      <c r="AB327" s="1"/>
    </row>
    <row r="328" spans="1:28" ht="12.75" customHeight="1" x14ac:dyDescent="0.25">
      <c r="A328" s="4" t="str">
        <f>Q328</f>
        <v>BACHARELADO EM CIÊNCIAS E HUMANIDADES</v>
      </c>
      <c r="B328" s="4" t="str">
        <f>E328</f>
        <v>NA1BIS0003-15SB</v>
      </c>
      <c r="C328" s="20" t="str">
        <f>CONCATENATE(D328," ",G328,"-",K328," (",J328,")",IF(G328="I"," - TURMA MINISTRADA EM INGLÊS",IF(G328="P"," - TURMA COMPARTILHADA COM A PÓS-GRADUAÇÃO",IF(G328="S"," - TURMA SEMIPRESENCIAL",""))))</f>
        <v>Bases Matemáticas A1-noturno (São Bernardo do Campo)</v>
      </c>
      <c r="D328" s="44" t="s">
        <v>298</v>
      </c>
      <c r="E328" s="44" t="s">
        <v>865</v>
      </c>
      <c r="F328" s="44" t="s">
        <v>299</v>
      </c>
      <c r="G328" s="44" t="s">
        <v>13</v>
      </c>
      <c r="H328" s="44" t="s">
        <v>2829</v>
      </c>
      <c r="I328" s="44"/>
      <c r="J328" s="44" t="s">
        <v>27</v>
      </c>
      <c r="K328" s="44" t="s">
        <v>15</v>
      </c>
      <c r="L328" s="44" t="s">
        <v>36</v>
      </c>
      <c r="M328" s="44">
        <v>75</v>
      </c>
      <c r="N328" s="44">
        <f>COUNTIF('[1]MATRICULAS EM LISTA'!$I:$I,B328)</f>
        <v>0</v>
      </c>
      <c r="O328" s="44" t="s">
        <v>26</v>
      </c>
      <c r="P328" s="44" t="s">
        <v>26</v>
      </c>
      <c r="Q328" s="44" t="s">
        <v>64</v>
      </c>
      <c r="R328" s="44" t="s">
        <v>263</v>
      </c>
      <c r="S328" s="44"/>
      <c r="T328" s="44">
        <v>16</v>
      </c>
      <c r="U328" s="44">
        <v>16</v>
      </c>
      <c r="V328" s="44" t="s">
        <v>575</v>
      </c>
      <c r="W328" s="35" t="s">
        <v>750</v>
      </c>
      <c r="X328" s="46" t="s">
        <v>381</v>
      </c>
      <c r="Y328" s="48" t="s">
        <v>3974</v>
      </c>
      <c r="Z328" s="1"/>
      <c r="AA328" s="1"/>
      <c r="AB328" s="1"/>
    </row>
    <row r="329" spans="1:28" ht="12.75" customHeight="1" x14ac:dyDescent="0.25">
      <c r="A329" s="4" t="str">
        <f>Q329</f>
        <v>BACHARELADO EM CIÊNCIAS E HUMANIDADES</v>
      </c>
      <c r="B329" s="4" t="str">
        <f>E329</f>
        <v>DA1BIR0603-15SB</v>
      </c>
      <c r="C329" s="20" t="str">
        <f>CONCATENATE(D329," ",G329,"-",K329," (",J329,")",IF(G329="I"," - TURMA MINISTRADA EM INGLÊS",IF(G329="P"," - TURMA COMPARTILHADA COM A PÓS-GRADUAÇÃO",IF(G329="S"," - TURMA SEMIPRESENCIAL",""))))</f>
        <v>Ciência, Tecnologia e Sociedade A1-diurno (São Bernardo do Campo)</v>
      </c>
      <c r="D329" s="44" t="s">
        <v>43</v>
      </c>
      <c r="E329" s="44" t="s">
        <v>1008</v>
      </c>
      <c r="F329" s="44" t="s">
        <v>44</v>
      </c>
      <c r="G329" s="44" t="s">
        <v>13</v>
      </c>
      <c r="H329" s="44" t="s">
        <v>2830</v>
      </c>
      <c r="I329" s="44"/>
      <c r="J329" s="44" t="s">
        <v>27</v>
      </c>
      <c r="K329" s="44" t="s">
        <v>10</v>
      </c>
      <c r="L329" s="44" t="s">
        <v>31</v>
      </c>
      <c r="M329" s="44">
        <v>71</v>
      </c>
      <c r="N329" s="44">
        <f>COUNTIF('[1]MATRICULAS EM LISTA'!$I:$I,B329)</f>
        <v>60</v>
      </c>
      <c r="O329" s="44" t="s">
        <v>26</v>
      </c>
      <c r="P329" s="44" t="s">
        <v>26</v>
      </c>
      <c r="Q329" s="44" t="s">
        <v>64</v>
      </c>
      <c r="R329" s="44" t="s">
        <v>867</v>
      </c>
      <c r="S329" s="44"/>
      <c r="T329" s="44">
        <v>12</v>
      </c>
      <c r="U329" s="44">
        <v>12</v>
      </c>
      <c r="V329" s="44" t="s">
        <v>575</v>
      </c>
      <c r="W329" s="35" t="s">
        <v>962</v>
      </c>
      <c r="X329" s="46" t="s">
        <v>381</v>
      </c>
      <c r="Y329" s="48" t="s">
        <v>3974</v>
      </c>
      <c r="Z329" s="1"/>
      <c r="AA329" s="1"/>
      <c r="AB329" s="1"/>
    </row>
    <row r="330" spans="1:28" ht="12.75" customHeight="1" x14ac:dyDescent="0.25">
      <c r="A330" s="4" t="str">
        <f>Q330</f>
        <v>BACHARELADO EM CIÊNCIAS E HUMANIDADES</v>
      </c>
      <c r="B330" s="4" t="str">
        <f>E330</f>
        <v>NA1BIR0603-15SB</v>
      </c>
      <c r="C330" s="20" t="str">
        <f>CONCATENATE(D330," ",G330,"-",K330," (",J330,")",IF(G330="I"," - TURMA MINISTRADA EM INGLÊS",IF(G330="P"," - TURMA COMPARTILHADA COM A PÓS-GRADUAÇÃO",IF(G330="S"," - TURMA SEMIPRESENCIAL",""))))</f>
        <v>Ciência, Tecnologia e Sociedade A1-noturno (São Bernardo do Campo)</v>
      </c>
      <c r="D330" s="44" t="s">
        <v>43</v>
      </c>
      <c r="E330" s="44" t="s">
        <v>1009</v>
      </c>
      <c r="F330" s="44" t="s">
        <v>44</v>
      </c>
      <c r="G330" s="44" t="s">
        <v>13</v>
      </c>
      <c r="H330" s="44" t="s">
        <v>2832</v>
      </c>
      <c r="I330" s="44"/>
      <c r="J330" s="44" t="s">
        <v>27</v>
      </c>
      <c r="K330" s="44" t="s">
        <v>15</v>
      </c>
      <c r="L330" s="44" t="s">
        <v>31</v>
      </c>
      <c r="M330" s="44">
        <v>71</v>
      </c>
      <c r="N330" s="44">
        <f>COUNTIF('[1]MATRICULAS EM LISTA'!$I:$I,B330)</f>
        <v>60</v>
      </c>
      <c r="O330" s="44" t="s">
        <v>26</v>
      </c>
      <c r="P330" s="44" t="s">
        <v>26</v>
      </c>
      <c r="Q330" s="44" t="s">
        <v>64</v>
      </c>
      <c r="R330" s="44" t="s">
        <v>867</v>
      </c>
      <c r="S330" s="44"/>
      <c r="T330" s="44">
        <v>12</v>
      </c>
      <c r="U330" s="44">
        <v>12</v>
      </c>
      <c r="V330" s="44" t="s">
        <v>575</v>
      </c>
      <c r="W330" s="35" t="s">
        <v>963</v>
      </c>
      <c r="X330" s="46" t="s">
        <v>381</v>
      </c>
      <c r="Y330" s="48" t="s">
        <v>3974</v>
      </c>
      <c r="Z330" s="1"/>
      <c r="AA330" s="1"/>
      <c r="AB330" s="1"/>
    </row>
    <row r="331" spans="1:28" ht="12.75" customHeight="1" x14ac:dyDescent="0.25">
      <c r="A331" s="4" t="str">
        <f>Q331</f>
        <v>BACHARELADO EM CIÊNCIAS E HUMANIDADES</v>
      </c>
      <c r="B331" s="4" t="str">
        <f>E331</f>
        <v>DB1BIR0603-15SB</v>
      </c>
      <c r="C331" s="20" t="str">
        <f>CONCATENATE(D331," ",G331,"-",K331," (",J331,")",IF(G331="I"," - TURMA MINISTRADA EM INGLÊS",IF(G331="P"," - TURMA COMPARTILHADA COM A PÓS-GRADUAÇÃO",IF(G331="S"," - TURMA SEMIPRESENCIAL",""))))</f>
        <v>Ciência, Tecnologia e Sociedade B1-diurno (São Bernardo do Campo)</v>
      </c>
      <c r="D331" s="44" t="s">
        <v>43</v>
      </c>
      <c r="E331" s="44" t="s">
        <v>1265</v>
      </c>
      <c r="F331" s="44" t="s">
        <v>44</v>
      </c>
      <c r="G331" s="44" t="s">
        <v>22</v>
      </c>
      <c r="H331" s="44" t="s">
        <v>2831</v>
      </c>
      <c r="I331" s="44"/>
      <c r="J331" s="44" t="s">
        <v>27</v>
      </c>
      <c r="K331" s="44" t="s">
        <v>10</v>
      </c>
      <c r="L331" s="44" t="s">
        <v>31</v>
      </c>
      <c r="M331" s="44">
        <v>71</v>
      </c>
      <c r="N331" s="44">
        <f>COUNTIF('[1]MATRICULAS EM LISTA'!$I:$I,B331)</f>
        <v>60</v>
      </c>
      <c r="O331" s="44" t="s">
        <v>26</v>
      </c>
      <c r="P331" s="44" t="s">
        <v>26</v>
      </c>
      <c r="Q331" s="44" t="s">
        <v>64</v>
      </c>
      <c r="R331" s="44" t="s">
        <v>1091</v>
      </c>
      <c r="S331" s="44"/>
      <c r="T331" s="44">
        <v>12</v>
      </c>
      <c r="U331" s="44">
        <v>12</v>
      </c>
      <c r="V331" s="44" t="s">
        <v>575</v>
      </c>
      <c r="W331" s="35" t="s">
        <v>771</v>
      </c>
      <c r="X331" s="46" t="s">
        <v>381</v>
      </c>
      <c r="Y331" s="48" t="s">
        <v>3974</v>
      </c>
      <c r="Z331" s="1"/>
      <c r="AA331" s="1"/>
      <c r="AB331" s="1"/>
    </row>
    <row r="332" spans="1:28" ht="12.75" customHeight="1" x14ac:dyDescent="0.25">
      <c r="A332" s="4" t="str">
        <f>Q332</f>
        <v>BACHARELADO EM CIÊNCIAS E HUMANIDADES</v>
      </c>
      <c r="B332" s="4" t="str">
        <f>E332</f>
        <v>NB1BIR0603-15SB</v>
      </c>
      <c r="C332" s="20" t="str">
        <f>CONCATENATE(D332," ",G332,"-",K332," (",J332,")",IF(G332="I"," - TURMA MINISTRADA EM INGLÊS",IF(G332="P"," - TURMA COMPARTILHADA COM A PÓS-GRADUAÇÃO",IF(G332="S"," - TURMA SEMIPRESENCIAL",""))))</f>
        <v>Ciência, Tecnologia e Sociedade B1-noturno (São Bernardo do Campo)</v>
      </c>
      <c r="D332" s="44" t="s">
        <v>43</v>
      </c>
      <c r="E332" s="44" t="s">
        <v>1266</v>
      </c>
      <c r="F332" s="44" t="s">
        <v>44</v>
      </c>
      <c r="G332" s="44" t="s">
        <v>22</v>
      </c>
      <c r="H332" s="44" t="s">
        <v>2833</v>
      </c>
      <c r="I332" s="44"/>
      <c r="J332" s="44" t="s">
        <v>27</v>
      </c>
      <c r="K332" s="44" t="s">
        <v>15</v>
      </c>
      <c r="L332" s="44" t="s">
        <v>31</v>
      </c>
      <c r="M332" s="44">
        <v>71</v>
      </c>
      <c r="N332" s="44">
        <f>COUNTIF('[1]MATRICULAS EM LISTA'!$I:$I,B332)</f>
        <v>60</v>
      </c>
      <c r="O332" s="44" t="s">
        <v>26</v>
      </c>
      <c r="P332" s="44" t="s">
        <v>26</v>
      </c>
      <c r="Q332" s="44" t="s">
        <v>64</v>
      </c>
      <c r="R332" s="44" t="s">
        <v>1091</v>
      </c>
      <c r="S332" s="44"/>
      <c r="T332" s="44">
        <v>12</v>
      </c>
      <c r="U332" s="44">
        <v>12</v>
      </c>
      <c r="V332" s="44" t="s">
        <v>575</v>
      </c>
      <c r="W332" s="35" t="s">
        <v>772</v>
      </c>
      <c r="X332" s="46" t="s">
        <v>381</v>
      </c>
      <c r="Y332" s="48" t="s">
        <v>3974</v>
      </c>
      <c r="Z332" s="1"/>
      <c r="AA332" s="1"/>
      <c r="AB332" s="1"/>
    </row>
    <row r="333" spans="1:28" ht="12.75" customHeight="1" x14ac:dyDescent="0.25">
      <c r="A333" s="4" t="str">
        <f>Q333</f>
        <v>BACHARELADO EM CIÊNCIAS E HUMANIDADES</v>
      </c>
      <c r="B333" s="4" t="str">
        <f>E333</f>
        <v>DA1BHO0101-15SB</v>
      </c>
      <c r="C333" s="20" t="str">
        <f>CONCATENATE(D333," ",G333,"-",K333," (",J333,")",IF(G333="I"," - TURMA MINISTRADA EM INGLÊS",IF(G333="P"," - TURMA COMPARTILHADA COM A PÓS-GRADUAÇÃO",IF(G333="S"," - TURMA SEMIPRESENCIAL",""))))</f>
        <v>Estado e Relações de Poder A1-diurno (São Bernardo do Campo)</v>
      </c>
      <c r="D333" s="44" t="s">
        <v>1209</v>
      </c>
      <c r="E333" s="44" t="s">
        <v>1210</v>
      </c>
      <c r="F333" s="44" t="s">
        <v>1211</v>
      </c>
      <c r="G333" s="44" t="s">
        <v>13</v>
      </c>
      <c r="H333" s="44" t="s">
        <v>2834</v>
      </c>
      <c r="I333" s="44"/>
      <c r="J333" s="44" t="s">
        <v>27</v>
      </c>
      <c r="K333" s="44" t="s">
        <v>10</v>
      </c>
      <c r="L333" s="44" t="s">
        <v>17</v>
      </c>
      <c r="M333" s="44">
        <v>90</v>
      </c>
      <c r="N333" s="44">
        <f>COUNTIF('[1]MATRICULAS EM LISTA'!$I:$I,B333)</f>
        <v>83</v>
      </c>
      <c r="O333" s="44" t="s">
        <v>14</v>
      </c>
      <c r="P333" s="44" t="s">
        <v>26</v>
      </c>
      <c r="Q333" s="44" t="s">
        <v>64</v>
      </c>
      <c r="R333" s="44" t="s">
        <v>1074</v>
      </c>
      <c r="S333" s="44"/>
      <c r="T333" s="44">
        <v>16</v>
      </c>
      <c r="U333" s="44">
        <v>16</v>
      </c>
      <c r="V333" s="44" t="s">
        <v>575</v>
      </c>
      <c r="W333" s="35" t="s">
        <v>749</v>
      </c>
      <c r="X333" s="46" t="s">
        <v>381</v>
      </c>
      <c r="Y333" s="48" t="s">
        <v>3974</v>
      </c>
      <c r="Z333" s="1"/>
      <c r="AA333" s="1"/>
      <c r="AB333" s="1"/>
    </row>
    <row r="334" spans="1:28" ht="12.75" customHeight="1" x14ac:dyDescent="0.25">
      <c r="A334" s="4" t="str">
        <f>Q334</f>
        <v>BACHARELADO EM CIÊNCIAS E HUMANIDADES</v>
      </c>
      <c r="B334" s="4" t="str">
        <f>E334</f>
        <v>NA1BHO0101-15SB</v>
      </c>
      <c r="C334" s="20" t="str">
        <f>CONCATENATE(D334," ",G334,"-",K334," (",J334,")",IF(G334="I"," - TURMA MINISTRADA EM INGLÊS",IF(G334="P"," - TURMA COMPARTILHADA COM A PÓS-GRADUAÇÃO",IF(G334="S"," - TURMA SEMIPRESENCIAL",""))))</f>
        <v>Estado e Relações de Poder A1-noturno (São Bernardo do Campo)</v>
      </c>
      <c r="D334" s="44" t="s">
        <v>1209</v>
      </c>
      <c r="E334" s="44" t="s">
        <v>1213</v>
      </c>
      <c r="F334" s="44" t="s">
        <v>1211</v>
      </c>
      <c r="G334" s="44" t="s">
        <v>13</v>
      </c>
      <c r="H334" s="44" t="s">
        <v>2837</v>
      </c>
      <c r="I334" s="44"/>
      <c r="J334" s="44" t="s">
        <v>27</v>
      </c>
      <c r="K334" s="44" t="s">
        <v>15</v>
      </c>
      <c r="L334" s="44" t="s">
        <v>17</v>
      </c>
      <c r="M334" s="44">
        <v>90</v>
      </c>
      <c r="N334" s="44">
        <f>COUNTIF('[1]MATRICULAS EM LISTA'!$I:$I,B334)</f>
        <v>84</v>
      </c>
      <c r="O334" s="44" t="s">
        <v>14</v>
      </c>
      <c r="P334" s="44" t="s">
        <v>26</v>
      </c>
      <c r="Q334" s="44" t="s">
        <v>64</v>
      </c>
      <c r="R334" s="44" t="s">
        <v>1082</v>
      </c>
      <c r="S334" s="44"/>
      <c r="T334" s="44">
        <v>16</v>
      </c>
      <c r="U334" s="44">
        <v>16</v>
      </c>
      <c r="V334" s="44" t="s">
        <v>575</v>
      </c>
      <c r="W334" s="35" t="s">
        <v>750</v>
      </c>
      <c r="X334" s="46" t="s">
        <v>381</v>
      </c>
      <c r="Y334" s="48" t="s">
        <v>3974</v>
      </c>
      <c r="Z334" s="1"/>
      <c r="AA334" s="1"/>
      <c r="AB334" s="1"/>
    </row>
    <row r="335" spans="1:28" ht="12.75" customHeight="1" x14ac:dyDescent="0.25">
      <c r="A335" s="4" t="str">
        <f>Q335</f>
        <v>BACHARELADO EM CIÊNCIAS E HUMANIDADES</v>
      </c>
      <c r="B335" s="4" t="str">
        <f>E335</f>
        <v>DB1BHO0101-15SB</v>
      </c>
      <c r="C335" s="20" t="str">
        <f>CONCATENATE(D335," ",G335,"-",K335," (",J335,")",IF(G335="I"," - TURMA MINISTRADA EM INGLÊS",IF(G335="P"," - TURMA COMPARTILHADA COM A PÓS-GRADUAÇÃO",IF(G335="S"," - TURMA SEMIPRESENCIAL",""))))</f>
        <v>Estado e Relações de Poder B1-diurno (São Bernardo do Campo)</v>
      </c>
      <c r="D335" s="44" t="s">
        <v>1209</v>
      </c>
      <c r="E335" s="44" t="s">
        <v>2835</v>
      </c>
      <c r="F335" s="44" t="s">
        <v>1211</v>
      </c>
      <c r="G335" s="44" t="s">
        <v>22</v>
      </c>
      <c r="H335" s="44" t="s">
        <v>2836</v>
      </c>
      <c r="I335" s="44"/>
      <c r="J335" s="44" t="s">
        <v>27</v>
      </c>
      <c r="K335" s="44" t="s">
        <v>10</v>
      </c>
      <c r="L335" s="44" t="s">
        <v>17</v>
      </c>
      <c r="M335" s="44">
        <v>90</v>
      </c>
      <c r="N335" s="44">
        <f>COUNTIF('[1]MATRICULAS EM LISTA'!$I:$I,B335)</f>
        <v>83</v>
      </c>
      <c r="O335" s="44" t="s">
        <v>14</v>
      </c>
      <c r="P335" s="44" t="s">
        <v>26</v>
      </c>
      <c r="Q335" s="44" t="s">
        <v>64</v>
      </c>
      <c r="R335" s="44" t="s">
        <v>1074</v>
      </c>
      <c r="S335" s="44"/>
      <c r="T335" s="44">
        <v>16</v>
      </c>
      <c r="U335" s="44">
        <v>16</v>
      </c>
      <c r="V335" s="44" t="s">
        <v>575</v>
      </c>
      <c r="W335" s="35" t="s">
        <v>743</v>
      </c>
      <c r="X335" s="46" t="s">
        <v>381</v>
      </c>
      <c r="Y335" s="48" t="s">
        <v>3974</v>
      </c>
      <c r="Z335" s="1"/>
      <c r="AA335" s="1"/>
      <c r="AB335" s="1"/>
    </row>
    <row r="336" spans="1:28" ht="12.75" customHeight="1" x14ac:dyDescent="0.25">
      <c r="A336" s="4" t="str">
        <f>Q336</f>
        <v>BACHARELADO EM CIÊNCIAS E HUMANIDADES</v>
      </c>
      <c r="B336" s="4" t="str">
        <f>E336</f>
        <v>NB1BHO0101-15SB</v>
      </c>
      <c r="C336" s="20" t="str">
        <f>CONCATENATE(D336," ",G336,"-",K336," (",J336,")",IF(G336="I"," - TURMA MINISTRADA EM INGLÊS",IF(G336="P"," - TURMA COMPARTILHADA COM A PÓS-GRADUAÇÃO",IF(G336="S"," - TURMA SEMIPRESENCIAL",""))))</f>
        <v>Estado e Relações de Poder B1-noturno (São Bernardo do Campo)</v>
      </c>
      <c r="D336" s="44" t="s">
        <v>1209</v>
      </c>
      <c r="E336" s="44" t="s">
        <v>2838</v>
      </c>
      <c r="F336" s="44" t="s">
        <v>1211</v>
      </c>
      <c r="G336" s="44" t="s">
        <v>22</v>
      </c>
      <c r="H336" s="44" t="s">
        <v>2839</v>
      </c>
      <c r="I336" s="44"/>
      <c r="J336" s="44" t="s">
        <v>27</v>
      </c>
      <c r="K336" s="44" t="s">
        <v>15</v>
      </c>
      <c r="L336" s="44" t="s">
        <v>17</v>
      </c>
      <c r="M336" s="44">
        <v>90</v>
      </c>
      <c r="N336" s="44">
        <f>COUNTIF('[1]MATRICULAS EM LISTA'!$I:$I,B336)</f>
        <v>84</v>
      </c>
      <c r="O336" s="44" t="s">
        <v>14</v>
      </c>
      <c r="P336" s="44" t="s">
        <v>26</v>
      </c>
      <c r="Q336" s="44" t="s">
        <v>64</v>
      </c>
      <c r="R336" s="44" t="s">
        <v>1082</v>
      </c>
      <c r="S336" s="44"/>
      <c r="T336" s="44">
        <v>16</v>
      </c>
      <c r="U336" s="44">
        <v>16</v>
      </c>
      <c r="V336" s="44" t="s">
        <v>575</v>
      </c>
      <c r="W336" s="35" t="s">
        <v>744</v>
      </c>
      <c r="X336" s="46" t="s">
        <v>381</v>
      </c>
      <c r="Y336" s="48" t="s">
        <v>3974</v>
      </c>
      <c r="Z336" s="1"/>
      <c r="AA336" s="1"/>
      <c r="AB336" s="1"/>
    </row>
    <row r="337" spans="1:28" ht="12.75" customHeight="1" x14ac:dyDescent="0.25">
      <c r="A337" s="4" t="str">
        <f>Q337</f>
        <v>BACHARELADO EM CIÊNCIAS E HUMANIDADES</v>
      </c>
      <c r="B337" s="4" t="str">
        <f>E337</f>
        <v>DA1BHQ0002-15SB</v>
      </c>
      <c r="C337" s="20" t="str">
        <f>CONCATENATE(D337," ",G337,"-",K337," (",J337,")",IF(G337="I"," - TURMA MINISTRADA EM INGLÊS",IF(G337="P"," - TURMA COMPARTILHADA COM A PÓS-GRADUAÇÃO",IF(G337="S"," - TURMA SEMIPRESENCIAL",""))))</f>
        <v>Estudos Étnico-Raciais A1-diurno (São Bernardo do Campo)</v>
      </c>
      <c r="D337" s="44" t="s">
        <v>591</v>
      </c>
      <c r="E337" s="44" t="s">
        <v>854</v>
      </c>
      <c r="F337" s="44" t="s">
        <v>592</v>
      </c>
      <c r="G337" s="44" t="s">
        <v>13</v>
      </c>
      <c r="H337" s="44" t="s">
        <v>3000</v>
      </c>
      <c r="I337" s="44"/>
      <c r="J337" s="44" t="s">
        <v>27</v>
      </c>
      <c r="K337" s="44" t="s">
        <v>10</v>
      </c>
      <c r="L337" s="44" t="s">
        <v>31</v>
      </c>
      <c r="M337" s="44">
        <v>80</v>
      </c>
      <c r="N337" s="44">
        <f>COUNTIF('[1]MATRICULAS EM LISTA'!$I:$I,B337)</f>
        <v>0</v>
      </c>
      <c r="O337" s="44" t="s">
        <v>14</v>
      </c>
      <c r="P337" s="44" t="s">
        <v>26</v>
      </c>
      <c r="Q337" s="44" t="s">
        <v>64</v>
      </c>
      <c r="R337" s="44" t="s">
        <v>3001</v>
      </c>
      <c r="S337" s="44" t="s">
        <v>3001</v>
      </c>
      <c r="T337" s="44">
        <v>12</v>
      </c>
      <c r="U337" s="44">
        <v>12</v>
      </c>
      <c r="V337" s="44" t="s">
        <v>575</v>
      </c>
      <c r="W337" s="35" t="s">
        <v>768</v>
      </c>
      <c r="X337" s="46" t="s">
        <v>381</v>
      </c>
      <c r="Y337" s="48" t="s">
        <v>3974</v>
      </c>
      <c r="Z337" s="1"/>
      <c r="AA337" s="1"/>
      <c r="AB337" s="1"/>
    </row>
    <row r="338" spans="1:28" ht="12.75" customHeight="1" x14ac:dyDescent="0.25">
      <c r="A338" s="4" t="str">
        <f>Q338</f>
        <v>BACHARELADO EM CIÊNCIAS E HUMANIDADES</v>
      </c>
      <c r="B338" s="4" t="str">
        <f>E338</f>
        <v>NA1BHQ0002-15SB</v>
      </c>
      <c r="C338" s="20" t="str">
        <f>CONCATENATE(D338," ",G338,"-",K338," (",J338,")",IF(G338="I"," - TURMA MINISTRADA EM INGLÊS",IF(G338="P"," - TURMA COMPARTILHADA COM A PÓS-GRADUAÇÃO",IF(G338="S"," - TURMA SEMIPRESENCIAL",""))))</f>
        <v>Estudos Étnico-Raciais A1-noturno (São Bernardo do Campo)</v>
      </c>
      <c r="D338" s="44" t="s">
        <v>591</v>
      </c>
      <c r="E338" s="44" t="s">
        <v>855</v>
      </c>
      <c r="F338" s="44" t="s">
        <v>592</v>
      </c>
      <c r="G338" s="44" t="s">
        <v>13</v>
      </c>
      <c r="H338" s="44" t="s">
        <v>3002</v>
      </c>
      <c r="I338" s="44"/>
      <c r="J338" s="44" t="s">
        <v>27</v>
      </c>
      <c r="K338" s="44" t="s">
        <v>15</v>
      </c>
      <c r="L338" s="44" t="s">
        <v>31</v>
      </c>
      <c r="M338" s="44">
        <v>80</v>
      </c>
      <c r="N338" s="44">
        <f>COUNTIF('[1]MATRICULAS EM LISTA'!$I:$I,B338)</f>
        <v>0</v>
      </c>
      <c r="O338" s="44" t="s">
        <v>14</v>
      </c>
      <c r="P338" s="44" t="s">
        <v>26</v>
      </c>
      <c r="Q338" s="44" t="s">
        <v>64</v>
      </c>
      <c r="R338" s="44" t="s">
        <v>3001</v>
      </c>
      <c r="S338" s="44" t="s">
        <v>3001</v>
      </c>
      <c r="T338" s="44">
        <v>12</v>
      </c>
      <c r="U338" s="44">
        <v>12</v>
      </c>
      <c r="V338" s="44" t="s">
        <v>575</v>
      </c>
      <c r="W338" s="35" t="s">
        <v>1466</v>
      </c>
      <c r="X338" s="46" t="s">
        <v>381</v>
      </c>
      <c r="Y338" s="48" t="s">
        <v>3974</v>
      </c>
      <c r="Z338" s="1"/>
      <c r="AA338" s="1"/>
      <c r="AB338" s="1"/>
    </row>
    <row r="339" spans="1:28" ht="12.75" customHeight="1" x14ac:dyDescent="0.25">
      <c r="A339" s="4" t="str">
        <f>Q339</f>
        <v>BACHARELADO EM CIÊNCIAS E HUMANIDADES</v>
      </c>
      <c r="B339" s="4" t="str">
        <f>E339</f>
        <v>DA1BHP0001-15SB</v>
      </c>
      <c r="C339" s="20" t="str">
        <f>CONCATENATE(D339," ",G339,"-",K339," (",J339,")",IF(G339="I"," - TURMA MINISTRADA EM INGLÊS",IF(G339="P"," - TURMA COMPARTILHADA COM A PÓS-GRADUAÇÃO",IF(G339="S"," - TURMA SEMIPRESENCIAL",""))))</f>
        <v>Ética e Justiça A1-diurno (São Bernardo do Campo)</v>
      </c>
      <c r="D339" s="44" t="s">
        <v>1242</v>
      </c>
      <c r="E339" s="44" t="s">
        <v>1627</v>
      </c>
      <c r="F339" s="44" t="s">
        <v>1243</v>
      </c>
      <c r="G339" s="44" t="s">
        <v>13</v>
      </c>
      <c r="H339" s="44" t="s">
        <v>1097</v>
      </c>
      <c r="I339" s="44"/>
      <c r="J339" s="44" t="s">
        <v>27</v>
      </c>
      <c r="K339" s="44" t="s">
        <v>10</v>
      </c>
      <c r="L339" s="44" t="s">
        <v>17</v>
      </c>
      <c r="M339" s="44">
        <v>45</v>
      </c>
      <c r="N339" s="44">
        <f>COUNTIF('[1]MATRICULAS EM LISTA'!$I:$I,B339)</f>
        <v>0</v>
      </c>
      <c r="O339" s="44" t="s">
        <v>14</v>
      </c>
      <c r="P339" s="44" t="s">
        <v>26</v>
      </c>
      <c r="Q339" s="44" t="s">
        <v>64</v>
      </c>
      <c r="R339" s="44" t="s">
        <v>1628</v>
      </c>
      <c r="S339" s="44"/>
      <c r="T339" s="44">
        <v>16</v>
      </c>
      <c r="U339" s="44">
        <v>16</v>
      </c>
      <c r="V339" s="44" t="s">
        <v>575</v>
      </c>
      <c r="W339" s="35" t="s">
        <v>751</v>
      </c>
      <c r="X339" s="46" t="s">
        <v>381</v>
      </c>
      <c r="Y339" s="48" t="s">
        <v>3974</v>
      </c>
      <c r="Z339" s="1"/>
      <c r="AA339" s="1"/>
      <c r="AB339" s="1"/>
    </row>
    <row r="340" spans="1:28" ht="12.75" customHeight="1" x14ac:dyDescent="0.25">
      <c r="A340" s="4" t="str">
        <f>Q340</f>
        <v>BACHARELADO EM CIÊNCIAS E HUMANIDADES</v>
      </c>
      <c r="B340" s="4" t="str">
        <f>E340</f>
        <v>NA1BHP0001-15SB</v>
      </c>
      <c r="C340" s="20" t="str">
        <f>CONCATENATE(D340," ",G340,"-",K340," (",J340,")",IF(G340="I"," - TURMA MINISTRADA EM INGLÊS",IF(G340="P"," - TURMA COMPARTILHADA COM A PÓS-GRADUAÇÃO",IF(G340="S"," - TURMA SEMIPRESENCIAL",""))))</f>
        <v>Ética e Justiça A1-noturno (São Bernardo do Campo)</v>
      </c>
      <c r="D340" s="44" t="s">
        <v>1242</v>
      </c>
      <c r="E340" s="44" t="s">
        <v>2800</v>
      </c>
      <c r="F340" s="44" t="s">
        <v>1243</v>
      </c>
      <c r="G340" s="44" t="s">
        <v>13</v>
      </c>
      <c r="H340" s="44" t="s">
        <v>2801</v>
      </c>
      <c r="I340" s="44"/>
      <c r="J340" s="44" t="s">
        <v>27</v>
      </c>
      <c r="K340" s="44" t="s">
        <v>15</v>
      </c>
      <c r="L340" s="44" t="s">
        <v>17</v>
      </c>
      <c r="M340" s="44">
        <v>45</v>
      </c>
      <c r="N340" s="44">
        <f>COUNTIF('[1]MATRICULAS EM LISTA'!$I:$I,B340)</f>
        <v>0</v>
      </c>
      <c r="O340" s="44" t="s">
        <v>14</v>
      </c>
      <c r="P340" s="44" t="s">
        <v>26</v>
      </c>
      <c r="Q340" s="44" t="s">
        <v>64</v>
      </c>
      <c r="R340" s="44" t="s">
        <v>1413</v>
      </c>
      <c r="S340" s="44"/>
      <c r="T340" s="44">
        <v>16</v>
      </c>
      <c r="U340" s="44">
        <v>16</v>
      </c>
      <c r="V340" s="44" t="s">
        <v>575</v>
      </c>
      <c r="W340" s="35" t="s">
        <v>752</v>
      </c>
      <c r="X340" s="46" t="s">
        <v>381</v>
      </c>
      <c r="Y340" s="48" t="s">
        <v>3974</v>
      </c>
      <c r="Z340" s="1"/>
      <c r="AA340" s="1"/>
      <c r="AB340" s="1"/>
    </row>
    <row r="341" spans="1:28" ht="12.75" customHeight="1" x14ac:dyDescent="0.25">
      <c r="A341" s="4" t="str">
        <f>Q341</f>
        <v>BACHARELADO EM CIÊNCIAS E HUMANIDADES</v>
      </c>
      <c r="B341" s="4" t="str">
        <f>E341</f>
        <v>DA2BHP0001-15SB</v>
      </c>
      <c r="C341" s="20" t="str">
        <f>CONCATENATE(D341," ",G341,"-",K341," (",J341,")",IF(G341="I"," - TURMA MINISTRADA EM INGLÊS",IF(G341="P"," - TURMA COMPARTILHADA COM A PÓS-GRADUAÇÃO",IF(G341="S"," - TURMA SEMIPRESENCIAL",""))))</f>
        <v>Ética e Justiça A2-diurno (São Bernardo do Campo)</v>
      </c>
      <c r="D341" s="44" t="s">
        <v>1242</v>
      </c>
      <c r="E341" s="44" t="s">
        <v>1626</v>
      </c>
      <c r="F341" s="44" t="s">
        <v>1243</v>
      </c>
      <c r="G341" s="44" t="s">
        <v>16</v>
      </c>
      <c r="H341" s="44" t="s">
        <v>859</v>
      </c>
      <c r="I341" s="44"/>
      <c r="J341" s="44" t="s">
        <v>27</v>
      </c>
      <c r="K341" s="44" t="s">
        <v>10</v>
      </c>
      <c r="L341" s="44" t="s">
        <v>17</v>
      </c>
      <c r="M341" s="44">
        <v>45</v>
      </c>
      <c r="N341" s="44">
        <f>COUNTIF('[1]MATRICULAS EM LISTA'!$I:$I,B341)</f>
        <v>0</v>
      </c>
      <c r="O341" s="44" t="s">
        <v>14</v>
      </c>
      <c r="P341" s="44" t="s">
        <v>26</v>
      </c>
      <c r="Q341" s="44" t="s">
        <v>64</v>
      </c>
      <c r="R341" s="44" t="s">
        <v>1406</v>
      </c>
      <c r="S341" s="44"/>
      <c r="T341" s="44">
        <v>16</v>
      </c>
      <c r="U341" s="44">
        <v>16</v>
      </c>
      <c r="V341" s="44" t="s">
        <v>575</v>
      </c>
      <c r="W341" s="35" t="s">
        <v>751</v>
      </c>
      <c r="X341" s="46" t="s">
        <v>381</v>
      </c>
      <c r="Y341" s="48" t="s">
        <v>3974</v>
      </c>
      <c r="Z341" s="1"/>
      <c r="AA341" s="1"/>
      <c r="AB341" s="1"/>
    </row>
    <row r="342" spans="1:28" ht="12.75" customHeight="1" x14ac:dyDescent="0.25">
      <c r="A342" s="4" t="str">
        <f>Q342</f>
        <v>BACHARELADO EM CIÊNCIAS E HUMANIDADES</v>
      </c>
      <c r="B342" s="4" t="str">
        <f>E342</f>
        <v>NA2BHP0001-15SB</v>
      </c>
      <c r="C342" s="20" t="str">
        <f>CONCATENATE(D342," ",G342,"-",K342," (",J342,")",IF(G342="I"," - TURMA MINISTRADA EM INGLÊS",IF(G342="P"," - TURMA COMPARTILHADA COM A PÓS-GRADUAÇÃO",IF(G342="S"," - TURMA SEMIPRESENCIAL",""))))</f>
        <v>Ética e Justiça A2-noturno (São Bernardo do Campo)</v>
      </c>
      <c r="D342" s="44" t="s">
        <v>1242</v>
      </c>
      <c r="E342" s="44" t="s">
        <v>2802</v>
      </c>
      <c r="F342" s="44" t="s">
        <v>1243</v>
      </c>
      <c r="G342" s="44" t="s">
        <v>16</v>
      </c>
      <c r="H342" s="44" t="s">
        <v>2727</v>
      </c>
      <c r="I342" s="44"/>
      <c r="J342" s="44" t="s">
        <v>27</v>
      </c>
      <c r="K342" s="44" t="s">
        <v>15</v>
      </c>
      <c r="L342" s="44" t="s">
        <v>17</v>
      </c>
      <c r="M342" s="44">
        <v>45</v>
      </c>
      <c r="N342" s="44">
        <f>COUNTIF('[1]MATRICULAS EM LISTA'!$I:$I,B342)</f>
        <v>0</v>
      </c>
      <c r="O342" s="44" t="s">
        <v>14</v>
      </c>
      <c r="P342" s="44" t="s">
        <v>26</v>
      </c>
      <c r="Q342" s="44" t="s">
        <v>64</v>
      </c>
      <c r="R342" s="44" t="s">
        <v>1406</v>
      </c>
      <c r="S342" s="44"/>
      <c r="T342" s="44">
        <v>16</v>
      </c>
      <c r="U342" s="44">
        <v>16</v>
      </c>
      <c r="V342" s="44" t="s">
        <v>575</v>
      </c>
      <c r="W342" s="35" t="s">
        <v>752</v>
      </c>
      <c r="X342" s="46" t="s">
        <v>381</v>
      </c>
      <c r="Y342" s="48" t="s">
        <v>3974</v>
      </c>
      <c r="Z342" s="1"/>
      <c r="AA342" s="1"/>
      <c r="AB342" s="1"/>
    </row>
    <row r="343" spans="1:28" ht="12.75" customHeight="1" x14ac:dyDescent="0.25">
      <c r="A343" s="4" t="str">
        <f>Q343</f>
        <v>BACHARELADO EM CIÊNCIAS E HUMANIDADES</v>
      </c>
      <c r="B343" s="4" t="str">
        <f>E343</f>
        <v>DA1BHO1335-15SB</v>
      </c>
      <c r="C343" s="20" t="str">
        <f>CONCATENATE(D343," ",G343,"-",K343," (",J343,")",IF(G343="I"," - TURMA MINISTRADA EM INGLÊS",IF(G343="P"," - TURMA COMPARTILHADA COM A PÓS-GRADUAÇÃO",IF(G343="S"," - TURMA SEMIPRESENCIAL",""))))</f>
        <v>Formação do Sistema Internacional A1-diurno (São Bernardo do Campo)</v>
      </c>
      <c r="D343" s="44" t="s">
        <v>1407</v>
      </c>
      <c r="E343" s="44" t="s">
        <v>2840</v>
      </c>
      <c r="F343" s="44" t="s">
        <v>1408</v>
      </c>
      <c r="G343" s="44" t="s">
        <v>13</v>
      </c>
      <c r="H343" s="44" t="s">
        <v>2841</v>
      </c>
      <c r="I343" s="44"/>
      <c r="J343" s="44" t="s">
        <v>27</v>
      </c>
      <c r="K343" s="44" t="s">
        <v>10</v>
      </c>
      <c r="L343" s="44" t="s">
        <v>17</v>
      </c>
      <c r="M343" s="44">
        <v>45</v>
      </c>
      <c r="N343" s="44">
        <f>COUNTIF('[1]MATRICULAS EM LISTA'!$I:$I,B343)</f>
        <v>43</v>
      </c>
      <c r="O343" s="44" t="s">
        <v>14</v>
      </c>
      <c r="P343" s="44" t="s">
        <v>26</v>
      </c>
      <c r="Q343" s="44" t="s">
        <v>64</v>
      </c>
      <c r="R343" s="44" t="s">
        <v>1089</v>
      </c>
      <c r="S343" s="44"/>
      <c r="T343" s="44">
        <v>16</v>
      </c>
      <c r="U343" s="44">
        <v>16</v>
      </c>
      <c r="V343" s="44" t="s">
        <v>575</v>
      </c>
      <c r="W343" s="35" t="s">
        <v>524</v>
      </c>
      <c r="X343" s="46" t="s">
        <v>381</v>
      </c>
      <c r="Y343" s="48" t="s">
        <v>3974</v>
      </c>
      <c r="Z343" s="1"/>
      <c r="AA343" s="1"/>
      <c r="AB343" s="1"/>
    </row>
    <row r="344" spans="1:28" ht="12.75" customHeight="1" x14ac:dyDescent="0.25">
      <c r="A344" s="4" t="str">
        <f>Q344</f>
        <v>BACHARELADO EM CIÊNCIAS E HUMANIDADES</v>
      </c>
      <c r="B344" s="4" t="str">
        <f>E344</f>
        <v>NA1BHO1335-15SB</v>
      </c>
      <c r="C344" s="20" t="str">
        <f>CONCATENATE(D344," ",G344,"-",K344," (",J344,")",IF(G344="I"," - TURMA MINISTRADA EM INGLÊS",IF(G344="P"," - TURMA COMPARTILHADA COM A PÓS-GRADUAÇÃO",IF(G344="S"," - TURMA SEMIPRESENCIAL",""))))</f>
        <v>Formação do Sistema Internacional A1-noturno (São Bernardo do Campo)</v>
      </c>
      <c r="D344" s="44" t="s">
        <v>1407</v>
      </c>
      <c r="E344" s="44" t="s">
        <v>2845</v>
      </c>
      <c r="F344" s="44" t="s">
        <v>1408</v>
      </c>
      <c r="G344" s="44" t="s">
        <v>13</v>
      </c>
      <c r="H344" s="44" t="s">
        <v>2846</v>
      </c>
      <c r="I344" s="44"/>
      <c r="J344" s="44" t="s">
        <v>27</v>
      </c>
      <c r="K344" s="44" t="s">
        <v>15</v>
      </c>
      <c r="L344" s="44" t="s">
        <v>17</v>
      </c>
      <c r="M344" s="44">
        <v>45</v>
      </c>
      <c r="N344" s="44">
        <f>COUNTIF('[1]MATRICULAS EM LISTA'!$I:$I,B344)</f>
        <v>43</v>
      </c>
      <c r="O344" s="44" t="s">
        <v>14</v>
      </c>
      <c r="P344" s="44" t="s">
        <v>26</v>
      </c>
      <c r="Q344" s="44" t="s">
        <v>64</v>
      </c>
      <c r="R344" s="44" t="s">
        <v>1089</v>
      </c>
      <c r="S344" s="44"/>
      <c r="T344" s="44">
        <v>16</v>
      </c>
      <c r="U344" s="44">
        <v>16</v>
      </c>
      <c r="V344" s="44" t="s">
        <v>575</v>
      </c>
      <c r="W344" s="35" t="s">
        <v>525</v>
      </c>
      <c r="X344" s="46" t="s">
        <v>381</v>
      </c>
      <c r="Y344" s="48" t="s">
        <v>3974</v>
      </c>
      <c r="Z344" s="1"/>
      <c r="AA344" s="1"/>
      <c r="AB344" s="1"/>
    </row>
    <row r="345" spans="1:28" ht="12.75" customHeight="1" x14ac:dyDescent="0.25">
      <c r="A345" s="4" t="str">
        <f>Q345</f>
        <v>BACHARELADO EM CIÊNCIAS E HUMANIDADES</v>
      </c>
      <c r="B345" s="4" t="str">
        <f>E345</f>
        <v>DA2BHO1335-15SB</v>
      </c>
      <c r="C345" s="20" t="str">
        <f>CONCATENATE(D345," ",G345,"-",K345," (",J345,")",IF(G345="I"," - TURMA MINISTRADA EM INGLÊS",IF(G345="P"," - TURMA COMPARTILHADA COM A PÓS-GRADUAÇÃO",IF(G345="S"," - TURMA SEMIPRESENCIAL",""))))</f>
        <v>Formação do Sistema Internacional A2-diurno (São Bernardo do Campo)</v>
      </c>
      <c r="D345" s="44" t="s">
        <v>1407</v>
      </c>
      <c r="E345" s="44" t="s">
        <v>3157</v>
      </c>
      <c r="F345" s="44" t="s">
        <v>1408</v>
      </c>
      <c r="G345" s="44" t="s">
        <v>16</v>
      </c>
      <c r="H345" s="44" t="s">
        <v>2841</v>
      </c>
      <c r="I345" s="44"/>
      <c r="J345" s="44" t="s">
        <v>27</v>
      </c>
      <c r="K345" s="44" t="s">
        <v>10</v>
      </c>
      <c r="L345" s="44" t="s">
        <v>17</v>
      </c>
      <c r="M345" s="44">
        <v>45</v>
      </c>
      <c r="N345" s="44">
        <f>COUNTIF('[1]MATRICULAS EM LISTA'!$I:$I,B345)</f>
        <v>40</v>
      </c>
      <c r="O345" s="44" t="s">
        <v>14</v>
      </c>
      <c r="P345" s="44" t="s">
        <v>26</v>
      </c>
      <c r="Q345" s="44" t="s">
        <v>64</v>
      </c>
      <c r="R345" s="44" t="s">
        <v>3158</v>
      </c>
      <c r="S345" s="44"/>
      <c r="T345" s="44">
        <v>16</v>
      </c>
      <c r="U345" s="44">
        <v>16</v>
      </c>
      <c r="V345" s="44" t="s">
        <v>575</v>
      </c>
      <c r="W345" s="35" t="s">
        <v>524</v>
      </c>
      <c r="X345" s="46" t="s">
        <v>381</v>
      </c>
      <c r="Y345" s="48" t="s">
        <v>3974</v>
      </c>
      <c r="Z345" s="1"/>
      <c r="AA345" s="1"/>
      <c r="AB345" s="1"/>
    </row>
    <row r="346" spans="1:28" ht="12.75" customHeight="1" x14ac:dyDescent="0.25">
      <c r="A346" s="4" t="str">
        <f>Q346</f>
        <v>BACHARELADO EM CIÊNCIAS E HUMANIDADES</v>
      </c>
      <c r="B346" s="4" t="str">
        <f>E346</f>
        <v>NA2BHO1335-15SB</v>
      </c>
      <c r="C346" s="20" t="str">
        <f>CONCATENATE(D346," ",G346,"-",K346," (",J346,")",IF(G346="I"," - TURMA MINISTRADA EM INGLÊS",IF(G346="P"," - TURMA COMPARTILHADA COM A PÓS-GRADUAÇÃO",IF(G346="S"," - TURMA SEMIPRESENCIAL",""))))</f>
        <v>Formação do Sistema Internacional A2-noturno (São Bernardo do Campo)</v>
      </c>
      <c r="D346" s="44" t="s">
        <v>1407</v>
      </c>
      <c r="E346" s="44" t="s">
        <v>3160</v>
      </c>
      <c r="F346" s="44" t="s">
        <v>1408</v>
      </c>
      <c r="G346" s="44" t="s">
        <v>16</v>
      </c>
      <c r="H346" s="44" t="s">
        <v>2846</v>
      </c>
      <c r="I346" s="44"/>
      <c r="J346" s="44" t="s">
        <v>27</v>
      </c>
      <c r="K346" s="44" t="s">
        <v>15</v>
      </c>
      <c r="L346" s="44" t="s">
        <v>17</v>
      </c>
      <c r="M346" s="44">
        <v>45</v>
      </c>
      <c r="N346" s="44">
        <f>COUNTIF('[1]MATRICULAS EM LISTA'!$I:$I,B346)</f>
        <v>41</v>
      </c>
      <c r="O346" s="44" t="s">
        <v>14</v>
      </c>
      <c r="P346" s="44" t="s">
        <v>26</v>
      </c>
      <c r="Q346" s="44" t="s">
        <v>64</v>
      </c>
      <c r="R346" s="44" t="s">
        <v>3158</v>
      </c>
      <c r="S346" s="44"/>
      <c r="T346" s="44">
        <v>16</v>
      </c>
      <c r="U346" s="44">
        <v>16</v>
      </c>
      <c r="V346" s="44" t="s">
        <v>575</v>
      </c>
      <c r="W346" s="35" t="s">
        <v>525</v>
      </c>
      <c r="X346" s="46" t="s">
        <v>381</v>
      </c>
      <c r="Y346" s="48" t="s">
        <v>3974</v>
      </c>
      <c r="Z346" s="1"/>
      <c r="AA346" s="1"/>
      <c r="AB346" s="1"/>
    </row>
    <row r="347" spans="1:28" ht="12.75" customHeight="1" x14ac:dyDescent="0.25">
      <c r="A347" s="4" t="str">
        <f>Q347</f>
        <v>BACHARELADO EM CIÊNCIAS E HUMANIDADES</v>
      </c>
      <c r="B347" s="4" t="str">
        <f>E347</f>
        <v>DB1BHO1335-15SB</v>
      </c>
      <c r="C347" s="20" t="str">
        <f>CONCATENATE(D347," ",G347,"-",K347," (",J347,")",IF(G347="I"," - TURMA MINISTRADA EM INGLÊS",IF(G347="P"," - TURMA COMPARTILHADA COM A PÓS-GRADUAÇÃO",IF(G347="S"," - TURMA SEMIPRESENCIAL",""))))</f>
        <v>Formação do Sistema Internacional B1-diurno (São Bernardo do Campo)</v>
      </c>
      <c r="D347" s="44" t="s">
        <v>1407</v>
      </c>
      <c r="E347" s="44" t="s">
        <v>2842</v>
      </c>
      <c r="F347" s="44" t="s">
        <v>1408</v>
      </c>
      <c r="G347" s="44" t="s">
        <v>22</v>
      </c>
      <c r="H347" s="44" t="s">
        <v>2843</v>
      </c>
      <c r="I347" s="44"/>
      <c r="J347" s="44" t="s">
        <v>27</v>
      </c>
      <c r="K347" s="44" t="s">
        <v>10</v>
      </c>
      <c r="L347" s="44" t="s">
        <v>17</v>
      </c>
      <c r="M347" s="44">
        <v>45</v>
      </c>
      <c r="N347" s="44">
        <f>COUNTIF('[1]MATRICULAS EM LISTA'!$I:$I,B347)</f>
        <v>43</v>
      </c>
      <c r="O347" s="44" t="s">
        <v>14</v>
      </c>
      <c r="P347" s="44" t="s">
        <v>26</v>
      </c>
      <c r="Q347" s="44" t="s">
        <v>64</v>
      </c>
      <c r="R347" s="44" t="s">
        <v>2844</v>
      </c>
      <c r="S347" s="44"/>
      <c r="T347" s="44">
        <v>16</v>
      </c>
      <c r="U347" s="44">
        <v>16</v>
      </c>
      <c r="V347" s="44" t="s">
        <v>575</v>
      </c>
      <c r="W347" s="35" t="s">
        <v>517</v>
      </c>
      <c r="X347" s="46" t="s">
        <v>381</v>
      </c>
      <c r="Y347" s="48" t="s">
        <v>3974</v>
      </c>
      <c r="Z347" s="1"/>
      <c r="AA347" s="1"/>
      <c r="AB347" s="1"/>
    </row>
    <row r="348" spans="1:28" ht="12.75" customHeight="1" x14ac:dyDescent="0.25">
      <c r="A348" s="4" t="str">
        <f>Q348</f>
        <v>BACHARELADO EM CIÊNCIAS E HUMANIDADES</v>
      </c>
      <c r="B348" s="4" t="str">
        <f>E348</f>
        <v>NB1BHO1335-15SB</v>
      </c>
      <c r="C348" s="20" t="str">
        <f>CONCATENATE(D348," ",G348,"-",K348," (",J348,")",IF(G348="I"," - TURMA MINISTRADA EM INGLÊS",IF(G348="P"," - TURMA COMPARTILHADA COM A PÓS-GRADUAÇÃO",IF(G348="S"," - TURMA SEMIPRESENCIAL",""))))</f>
        <v>Formação do Sistema Internacional B1-noturno (São Bernardo do Campo)</v>
      </c>
      <c r="D348" s="44" t="s">
        <v>1407</v>
      </c>
      <c r="E348" s="44" t="s">
        <v>2847</v>
      </c>
      <c r="F348" s="44" t="s">
        <v>1408</v>
      </c>
      <c r="G348" s="44" t="s">
        <v>22</v>
      </c>
      <c r="H348" s="44" t="s">
        <v>2848</v>
      </c>
      <c r="I348" s="44"/>
      <c r="J348" s="44" t="s">
        <v>27</v>
      </c>
      <c r="K348" s="44" t="s">
        <v>15</v>
      </c>
      <c r="L348" s="44" t="s">
        <v>17</v>
      </c>
      <c r="M348" s="44">
        <v>45</v>
      </c>
      <c r="N348" s="44">
        <f>COUNTIF('[1]MATRICULAS EM LISTA'!$I:$I,B348)</f>
        <v>43</v>
      </c>
      <c r="O348" s="44" t="s">
        <v>14</v>
      </c>
      <c r="P348" s="44" t="s">
        <v>26</v>
      </c>
      <c r="Q348" s="44" t="s">
        <v>64</v>
      </c>
      <c r="R348" s="44" t="s">
        <v>2844</v>
      </c>
      <c r="S348" s="44"/>
      <c r="T348" s="44">
        <v>16</v>
      </c>
      <c r="U348" s="44">
        <v>16</v>
      </c>
      <c r="V348" s="44" t="s">
        <v>575</v>
      </c>
      <c r="W348" s="35" t="s">
        <v>512</v>
      </c>
      <c r="X348" s="46" t="s">
        <v>381</v>
      </c>
      <c r="Y348" s="48" t="s">
        <v>3974</v>
      </c>
      <c r="Z348" s="1"/>
      <c r="AA348" s="1"/>
      <c r="AB348" s="1"/>
    </row>
    <row r="349" spans="1:28" ht="12.75" customHeight="1" x14ac:dyDescent="0.25">
      <c r="A349" s="4" t="str">
        <f>Q349</f>
        <v>BACHARELADO EM CIÊNCIAS E HUMANIDADES</v>
      </c>
      <c r="B349" s="4" t="str">
        <f>E349</f>
        <v>DB2BHO1335-15SB</v>
      </c>
      <c r="C349" s="20" t="str">
        <f>CONCATENATE(D349," ",G349,"-",K349," (",J349,")",IF(G349="I"," - TURMA MINISTRADA EM INGLÊS",IF(G349="P"," - TURMA COMPARTILHADA COM A PÓS-GRADUAÇÃO",IF(G349="S"," - TURMA SEMIPRESENCIAL",""))))</f>
        <v>Formação do Sistema Internacional B2-diurno (São Bernardo do Campo)</v>
      </c>
      <c r="D349" s="44" t="s">
        <v>1407</v>
      </c>
      <c r="E349" s="44" t="s">
        <v>3159</v>
      </c>
      <c r="F349" s="44" t="s">
        <v>1408</v>
      </c>
      <c r="G349" s="44" t="s">
        <v>23</v>
      </c>
      <c r="H349" s="44" t="s">
        <v>2843</v>
      </c>
      <c r="I349" s="44"/>
      <c r="J349" s="44" t="s">
        <v>27</v>
      </c>
      <c r="K349" s="44" t="s">
        <v>10</v>
      </c>
      <c r="L349" s="44" t="s">
        <v>17</v>
      </c>
      <c r="M349" s="44">
        <v>45</v>
      </c>
      <c r="N349" s="44">
        <f>COUNTIF('[1]MATRICULAS EM LISTA'!$I:$I,B349)</f>
        <v>40</v>
      </c>
      <c r="O349" s="44" t="s">
        <v>14</v>
      </c>
      <c r="P349" s="44" t="s">
        <v>26</v>
      </c>
      <c r="Q349" s="44" t="s">
        <v>64</v>
      </c>
      <c r="R349" s="44" t="s">
        <v>1409</v>
      </c>
      <c r="S349" s="44"/>
      <c r="T349" s="44">
        <v>16</v>
      </c>
      <c r="U349" s="44">
        <v>16</v>
      </c>
      <c r="V349" s="44" t="s">
        <v>575</v>
      </c>
      <c r="W349" s="35" t="s">
        <v>517</v>
      </c>
      <c r="X349" s="46" t="s">
        <v>381</v>
      </c>
      <c r="Y349" s="48" t="s">
        <v>3974</v>
      </c>
      <c r="Z349" s="1"/>
      <c r="AA349" s="1"/>
      <c r="AB349" s="1"/>
    </row>
    <row r="350" spans="1:28" ht="12.75" customHeight="1" x14ac:dyDescent="0.25">
      <c r="A350" s="4" t="str">
        <f>Q350</f>
        <v>BACHARELADO EM CIÊNCIAS E HUMANIDADES</v>
      </c>
      <c r="B350" s="4" t="str">
        <f>E350</f>
        <v>NB2BHO1335-15SB</v>
      </c>
      <c r="C350" s="20" t="str">
        <f>CONCATENATE(D350," ",G350,"-",K350," (",J350,")",IF(G350="I"," - TURMA MINISTRADA EM INGLÊS",IF(G350="P"," - TURMA COMPARTILHADA COM A PÓS-GRADUAÇÃO",IF(G350="S"," - TURMA SEMIPRESENCIAL",""))))</f>
        <v>Formação do Sistema Internacional B2-noturno (São Bernardo do Campo)</v>
      </c>
      <c r="D350" s="44" t="s">
        <v>1407</v>
      </c>
      <c r="E350" s="44" t="s">
        <v>3161</v>
      </c>
      <c r="F350" s="44" t="s">
        <v>1408</v>
      </c>
      <c r="G350" s="44" t="s">
        <v>23</v>
      </c>
      <c r="H350" s="44" t="s">
        <v>2848</v>
      </c>
      <c r="I350" s="44"/>
      <c r="J350" s="44" t="s">
        <v>27</v>
      </c>
      <c r="K350" s="44" t="s">
        <v>15</v>
      </c>
      <c r="L350" s="44" t="s">
        <v>17</v>
      </c>
      <c r="M350" s="44">
        <v>45</v>
      </c>
      <c r="N350" s="44">
        <f>COUNTIF('[1]MATRICULAS EM LISTA'!$I:$I,B350)</f>
        <v>41</v>
      </c>
      <c r="O350" s="44" t="s">
        <v>14</v>
      </c>
      <c r="P350" s="44" t="s">
        <v>26</v>
      </c>
      <c r="Q350" s="44" t="s">
        <v>64</v>
      </c>
      <c r="R350" s="44" t="s">
        <v>1409</v>
      </c>
      <c r="S350" s="44"/>
      <c r="T350" s="44">
        <v>16</v>
      </c>
      <c r="U350" s="44">
        <v>16</v>
      </c>
      <c r="V350" s="44" t="s">
        <v>575</v>
      </c>
      <c r="W350" s="35" t="s">
        <v>512</v>
      </c>
      <c r="X350" s="46" t="s">
        <v>381</v>
      </c>
      <c r="Y350" s="48" t="s">
        <v>3974</v>
      </c>
      <c r="Z350" s="1"/>
      <c r="AA350" s="1"/>
      <c r="AB350" s="1"/>
    </row>
    <row r="351" spans="1:28" ht="12.75" customHeight="1" x14ac:dyDescent="0.25">
      <c r="A351" s="4" t="str">
        <f>Q351</f>
        <v>BACHARELADO EM CIÊNCIAS E HUMANIDADES</v>
      </c>
      <c r="B351" s="4" t="str">
        <f>E351</f>
        <v>DA1BHO0002-19SB</v>
      </c>
      <c r="C351" s="20" t="str">
        <f>CONCATENATE(D351," ",G351,"-",K351," (",J351,")",IF(G351="I"," - TURMA MINISTRADA EM INGLÊS",IF(G351="P"," - TURMA COMPARTILHADA COM A PÓS-GRADUAÇÃO",IF(G351="S"," - TURMA SEMIPRESENCIAL",""))))</f>
        <v>Introdução ao Pensamento Econômico A1-diurno (São Bernardo do Campo)</v>
      </c>
      <c r="D351" s="44" t="s">
        <v>1244</v>
      </c>
      <c r="E351" s="44" t="s">
        <v>1245</v>
      </c>
      <c r="F351" s="44" t="s">
        <v>1246</v>
      </c>
      <c r="G351" s="44" t="s">
        <v>13</v>
      </c>
      <c r="H351" s="44" t="s">
        <v>1523</v>
      </c>
      <c r="I351" s="44"/>
      <c r="J351" s="44" t="s">
        <v>27</v>
      </c>
      <c r="K351" s="44" t="s">
        <v>10</v>
      </c>
      <c r="L351" s="44" t="s">
        <v>31</v>
      </c>
      <c r="M351" s="44">
        <v>90</v>
      </c>
      <c r="N351" s="44">
        <f>COUNTIF('[1]MATRICULAS EM LISTA'!$I:$I,B351)</f>
        <v>83</v>
      </c>
      <c r="O351" s="44"/>
      <c r="P351" s="44" t="s">
        <v>26</v>
      </c>
      <c r="Q351" s="44" t="s">
        <v>64</v>
      </c>
      <c r="R351" s="44" t="s">
        <v>1241</v>
      </c>
      <c r="S351" s="44"/>
      <c r="T351" s="44">
        <v>12</v>
      </c>
      <c r="U351" s="44">
        <v>12</v>
      </c>
      <c r="V351" s="44" t="s">
        <v>575</v>
      </c>
      <c r="W351" s="35" t="s">
        <v>770</v>
      </c>
      <c r="X351" s="46" t="s">
        <v>381</v>
      </c>
      <c r="Y351" s="48" t="s">
        <v>3974</v>
      </c>
      <c r="Z351" s="1"/>
      <c r="AA351" s="1"/>
      <c r="AB351" s="1"/>
    </row>
    <row r="352" spans="1:28" ht="12.75" customHeight="1" x14ac:dyDescent="0.25">
      <c r="A352" s="4" t="str">
        <f>Q352</f>
        <v>BACHARELADO EM CIÊNCIAS E HUMANIDADES</v>
      </c>
      <c r="B352" s="4" t="str">
        <f>E352</f>
        <v>NA1BHO0002-19SB</v>
      </c>
      <c r="C352" s="20" t="str">
        <f>CONCATENATE(D352," ",G352,"-",K352," (",J352,")",IF(G352="I"," - TURMA MINISTRADA EM INGLÊS",IF(G352="P"," - TURMA COMPARTILHADA COM A PÓS-GRADUAÇÃO",IF(G352="S"," - TURMA SEMIPRESENCIAL",""))))</f>
        <v>Introdução ao Pensamento Econômico A1-noturno (São Bernardo do Campo)</v>
      </c>
      <c r="D352" s="44" t="s">
        <v>1244</v>
      </c>
      <c r="E352" s="44" t="s">
        <v>1247</v>
      </c>
      <c r="F352" s="44" t="s">
        <v>1246</v>
      </c>
      <c r="G352" s="44" t="s">
        <v>13</v>
      </c>
      <c r="H352" s="44" t="s">
        <v>2910</v>
      </c>
      <c r="I352" s="44"/>
      <c r="J352" s="44" t="s">
        <v>27</v>
      </c>
      <c r="K352" s="44" t="s">
        <v>15</v>
      </c>
      <c r="L352" s="44" t="s">
        <v>31</v>
      </c>
      <c r="M352" s="44">
        <v>90</v>
      </c>
      <c r="N352" s="44">
        <f>COUNTIF('[1]MATRICULAS EM LISTA'!$I:$I,B352)</f>
        <v>84</v>
      </c>
      <c r="O352" s="44"/>
      <c r="P352" s="44" t="s">
        <v>26</v>
      </c>
      <c r="Q352" s="44" t="s">
        <v>64</v>
      </c>
      <c r="R352" s="44" t="s">
        <v>1241</v>
      </c>
      <c r="S352" s="44"/>
      <c r="T352" s="44">
        <v>12</v>
      </c>
      <c r="U352" s="44">
        <v>12</v>
      </c>
      <c r="V352" s="44" t="s">
        <v>575</v>
      </c>
      <c r="W352" s="35" t="s">
        <v>767</v>
      </c>
      <c r="X352" s="46" t="s">
        <v>381</v>
      </c>
      <c r="Y352" s="48" t="s">
        <v>3974</v>
      </c>
      <c r="Z352" s="1"/>
      <c r="AA352" s="1"/>
      <c r="AB352" s="1"/>
    </row>
    <row r="353" spans="1:28" ht="12.75" customHeight="1" x14ac:dyDescent="0.25">
      <c r="A353" s="4" t="str">
        <f>Q353</f>
        <v>BACHARELADO EM CIÊNCIAS E HUMANIDADES</v>
      </c>
      <c r="B353" s="4" t="str">
        <f>E353</f>
        <v>DB1BHO0002-19SB</v>
      </c>
      <c r="C353" s="20" t="str">
        <f>CONCATENATE(D353," ",G353,"-",K353," (",J353,")",IF(G353="I"," - TURMA MINISTRADA EM INGLÊS",IF(G353="P"," - TURMA COMPARTILHADA COM A PÓS-GRADUAÇÃO",IF(G353="S"," - TURMA SEMIPRESENCIAL",""))))</f>
        <v>Introdução ao Pensamento Econômico B1-diurno (São Bernardo do Campo)</v>
      </c>
      <c r="D353" s="44" t="s">
        <v>1244</v>
      </c>
      <c r="E353" s="44" t="s">
        <v>2907</v>
      </c>
      <c r="F353" s="44" t="s">
        <v>1246</v>
      </c>
      <c r="G353" s="44" t="s">
        <v>22</v>
      </c>
      <c r="H353" s="44" t="s">
        <v>2908</v>
      </c>
      <c r="I353" s="44"/>
      <c r="J353" s="44" t="s">
        <v>27</v>
      </c>
      <c r="K353" s="44" t="s">
        <v>10</v>
      </c>
      <c r="L353" s="44" t="s">
        <v>31</v>
      </c>
      <c r="M353" s="44">
        <v>90</v>
      </c>
      <c r="N353" s="44">
        <f>COUNTIF('[1]MATRICULAS EM LISTA'!$I:$I,B353)</f>
        <v>83</v>
      </c>
      <c r="O353" s="44"/>
      <c r="P353" s="44" t="s">
        <v>26</v>
      </c>
      <c r="Q353" s="44" t="s">
        <v>64</v>
      </c>
      <c r="R353" s="44" t="s">
        <v>2909</v>
      </c>
      <c r="S353" s="44"/>
      <c r="T353" s="44">
        <v>12</v>
      </c>
      <c r="U353" s="44">
        <v>12</v>
      </c>
      <c r="V353" s="44" t="s">
        <v>575</v>
      </c>
      <c r="W353" s="35" t="s">
        <v>956</v>
      </c>
      <c r="X353" s="46" t="s">
        <v>381</v>
      </c>
      <c r="Y353" s="48" t="s">
        <v>3974</v>
      </c>
      <c r="Z353" s="1"/>
      <c r="AA353" s="1"/>
      <c r="AB353" s="1"/>
    </row>
    <row r="354" spans="1:28" ht="12.75" customHeight="1" x14ac:dyDescent="0.25">
      <c r="A354" s="4" t="str">
        <f>Q354</f>
        <v>BACHARELADO EM CIÊNCIAS E HUMANIDADES</v>
      </c>
      <c r="B354" s="4" t="str">
        <f>E354</f>
        <v>NB1BHO0002-19SB</v>
      </c>
      <c r="C354" s="20" t="str">
        <f>CONCATENATE(D354," ",G354,"-",K354," (",J354,")",IF(G354="I"," - TURMA MINISTRADA EM INGLÊS",IF(G354="P"," - TURMA COMPARTILHADA COM A PÓS-GRADUAÇÃO",IF(G354="S"," - TURMA SEMIPRESENCIAL",""))))</f>
        <v>Introdução ao Pensamento Econômico B1-noturno (São Bernardo do Campo)</v>
      </c>
      <c r="D354" s="44" t="s">
        <v>1244</v>
      </c>
      <c r="E354" s="44" t="s">
        <v>2911</v>
      </c>
      <c r="F354" s="44" t="s">
        <v>1246</v>
      </c>
      <c r="G354" s="44" t="s">
        <v>22</v>
      </c>
      <c r="H354" s="44" t="s">
        <v>2912</v>
      </c>
      <c r="I354" s="44"/>
      <c r="J354" s="44" t="s">
        <v>27</v>
      </c>
      <c r="K354" s="44" t="s">
        <v>15</v>
      </c>
      <c r="L354" s="44" t="s">
        <v>31</v>
      </c>
      <c r="M354" s="44">
        <v>90</v>
      </c>
      <c r="N354" s="44">
        <f>COUNTIF('[1]MATRICULAS EM LISTA'!$I:$I,B354)</f>
        <v>84</v>
      </c>
      <c r="O354" s="44"/>
      <c r="P354" s="44" t="s">
        <v>26</v>
      </c>
      <c r="Q354" s="44" t="s">
        <v>64</v>
      </c>
      <c r="R354" s="44" t="s">
        <v>2909</v>
      </c>
      <c r="S354" s="44"/>
      <c r="T354" s="44">
        <v>12</v>
      </c>
      <c r="U354" s="44">
        <v>12</v>
      </c>
      <c r="V354" s="44" t="s">
        <v>575</v>
      </c>
      <c r="W354" s="35" t="s">
        <v>764</v>
      </c>
      <c r="X354" s="46" t="s">
        <v>381</v>
      </c>
      <c r="Y354" s="48" t="s">
        <v>3974</v>
      </c>
      <c r="Z354" s="1"/>
      <c r="AA354" s="1"/>
      <c r="AB354" s="1"/>
    </row>
    <row r="355" spans="1:28" ht="12.75" customHeight="1" x14ac:dyDescent="0.25">
      <c r="A355" s="4" t="str">
        <f>Q355</f>
        <v>BACHARELADO EM CIÊNCIAS E HUMANIDADES</v>
      </c>
      <c r="B355" s="4" t="str">
        <f>E355</f>
        <v>DA1BHP0202-15SB</v>
      </c>
      <c r="C355" s="20" t="str">
        <f>CONCATENATE(D355," ",G355,"-",K355," (",J355,")",IF(G355="I"," - TURMA MINISTRADA EM INGLÊS",IF(G355="P"," - TURMA COMPARTILHADA COM A PÓS-GRADUAÇÃO",IF(G355="S"," - TURMA SEMIPRESENCIAL",""))))</f>
        <v>Pensamento Crítico A1-diurno (São Bernardo do Campo)</v>
      </c>
      <c r="D355" s="44" t="s">
        <v>2894</v>
      </c>
      <c r="E355" s="44" t="s">
        <v>858</v>
      </c>
      <c r="F355" s="44" t="s">
        <v>2895</v>
      </c>
      <c r="G355" s="44" t="s">
        <v>13</v>
      </c>
      <c r="H355" s="44" t="s">
        <v>2896</v>
      </c>
      <c r="I355" s="44"/>
      <c r="J355" s="44" t="s">
        <v>27</v>
      </c>
      <c r="K355" s="44" t="s">
        <v>10</v>
      </c>
      <c r="L355" s="44" t="s">
        <v>17</v>
      </c>
      <c r="M355" s="44">
        <v>45</v>
      </c>
      <c r="N355" s="44">
        <f>COUNTIF('[1]MATRICULAS EM LISTA'!$I:$I,B355)</f>
        <v>43</v>
      </c>
      <c r="O355" s="44" t="s">
        <v>14</v>
      </c>
      <c r="P355" s="44" t="s">
        <v>26</v>
      </c>
      <c r="Q355" s="44" t="s">
        <v>64</v>
      </c>
      <c r="R355" s="44" t="s">
        <v>446</v>
      </c>
      <c r="S355" s="44"/>
      <c r="T355" s="44">
        <v>16</v>
      </c>
      <c r="U355" s="44">
        <v>16</v>
      </c>
      <c r="V355" s="44" t="s">
        <v>575</v>
      </c>
      <c r="W355" s="35" t="s">
        <v>751</v>
      </c>
      <c r="X355" s="46" t="s">
        <v>381</v>
      </c>
      <c r="Y355" s="48" t="s">
        <v>3974</v>
      </c>
      <c r="Z355" s="1"/>
      <c r="AA355" s="1"/>
      <c r="AB355" s="1"/>
    </row>
    <row r="356" spans="1:28" ht="12.75" customHeight="1" x14ac:dyDescent="0.25">
      <c r="A356" s="4" t="str">
        <f>Q356</f>
        <v>BACHARELADO EM CIÊNCIAS E HUMANIDADES</v>
      </c>
      <c r="B356" s="4" t="str">
        <f>E356</f>
        <v>NA1BHP0202-15SB</v>
      </c>
      <c r="C356" s="20" t="str">
        <f>CONCATENATE(D356," ",G356,"-",K356," (",J356,")",IF(G356="I"," - TURMA MINISTRADA EM INGLÊS",IF(G356="P"," - TURMA COMPARTILHADA COM A PÓS-GRADUAÇÃO",IF(G356="S"," - TURMA SEMIPRESENCIAL",""))))</f>
        <v>Pensamento Crítico A1-noturno (São Bernardo do Campo)</v>
      </c>
      <c r="D356" s="44" t="s">
        <v>2894</v>
      </c>
      <c r="E356" s="44" t="s">
        <v>860</v>
      </c>
      <c r="F356" s="44" t="s">
        <v>2895</v>
      </c>
      <c r="G356" s="44" t="s">
        <v>13</v>
      </c>
      <c r="H356" s="44" t="s">
        <v>1233</v>
      </c>
      <c r="I356" s="44"/>
      <c r="J356" s="44" t="s">
        <v>27</v>
      </c>
      <c r="K356" s="44" t="s">
        <v>15</v>
      </c>
      <c r="L356" s="44" t="s">
        <v>17</v>
      </c>
      <c r="M356" s="44">
        <v>45</v>
      </c>
      <c r="N356" s="44">
        <f>COUNTIF('[1]MATRICULAS EM LISTA'!$I:$I,B356)</f>
        <v>43</v>
      </c>
      <c r="O356" s="44" t="s">
        <v>14</v>
      </c>
      <c r="P356" s="44" t="s">
        <v>26</v>
      </c>
      <c r="Q356" s="44" t="s">
        <v>64</v>
      </c>
      <c r="R356" s="44" t="s">
        <v>3979</v>
      </c>
      <c r="S356" s="44"/>
      <c r="T356" s="44">
        <v>16</v>
      </c>
      <c r="U356" s="44">
        <v>16</v>
      </c>
      <c r="V356" s="44" t="s">
        <v>575</v>
      </c>
      <c r="W356" s="35" t="s">
        <v>752</v>
      </c>
      <c r="X356" s="46" t="s">
        <v>381</v>
      </c>
      <c r="Y356" s="48" t="s">
        <v>3974</v>
      </c>
      <c r="Z356" s="1"/>
      <c r="AA356" s="1"/>
      <c r="AB356" s="1"/>
    </row>
    <row r="357" spans="1:28" ht="12.75" customHeight="1" x14ac:dyDescent="0.25">
      <c r="A357" s="4" t="str">
        <f>Q357</f>
        <v>BACHARELADO EM CIÊNCIAS E HUMANIDADES</v>
      </c>
      <c r="B357" s="4" t="str">
        <f>E357</f>
        <v>DA2BHP0202-15SB</v>
      </c>
      <c r="C357" s="20" t="str">
        <f>CONCATENATE(D357," ",G357,"-",K357," (",J357,")",IF(G357="I"," - TURMA MINISTRADA EM INGLÊS",IF(G357="P"," - TURMA COMPARTILHADA COM A PÓS-GRADUAÇÃO",IF(G357="S"," - TURMA SEMIPRESENCIAL",""))))</f>
        <v>Pensamento Crítico A2-diurno (São Bernardo do Campo)</v>
      </c>
      <c r="D357" s="44" t="s">
        <v>2894</v>
      </c>
      <c r="E357" s="44" t="s">
        <v>911</v>
      </c>
      <c r="F357" s="44" t="s">
        <v>2895</v>
      </c>
      <c r="G357" s="44" t="s">
        <v>16</v>
      </c>
      <c r="H357" s="44" t="s">
        <v>2897</v>
      </c>
      <c r="I357" s="44"/>
      <c r="J357" s="44" t="s">
        <v>27</v>
      </c>
      <c r="K357" s="44" t="s">
        <v>10</v>
      </c>
      <c r="L357" s="44" t="s">
        <v>17</v>
      </c>
      <c r="M357" s="44">
        <v>45</v>
      </c>
      <c r="N357" s="44">
        <f>COUNTIF('[1]MATRICULAS EM LISTA'!$I:$I,B357)</f>
        <v>40</v>
      </c>
      <c r="O357" s="44" t="s">
        <v>14</v>
      </c>
      <c r="P357" s="44" t="s">
        <v>26</v>
      </c>
      <c r="Q357" s="44" t="s">
        <v>64</v>
      </c>
      <c r="R357" s="44" t="s">
        <v>2898</v>
      </c>
      <c r="S357" s="44"/>
      <c r="T357" s="44">
        <v>16</v>
      </c>
      <c r="U357" s="44">
        <v>16</v>
      </c>
      <c r="V357" s="44" t="s">
        <v>575</v>
      </c>
      <c r="W357" s="35" t="s">
        <v>751</v>
      </c>
      <c r="X357" s="46" t="s">
        <v>381</v>
      </c>
      <c r="Y357" s="48" t="s">
        <v>3974</v>
      </c>
      <c r="Z357" s="1"/>
      <c r="AA357" s="1"/>
      <c r="AB357" s="1"/>
    </row>
    <row r="358" spans="1:28" ht="12.75" customHeight="1" x14ac:dyDescent="0.25">
      <c r="A358" s="4" t="str">
        <f>Q358</f>
        <v>BACHARELADO EM CIÊNCIAS E HUMANIDADES</v>
      </c>
      <c r="B358" s="4" t="str">
        <f>E358</f>
        <v>NA2BHP0202-15SB</v>
      </c>
      <c r="C358" s="20" t="str">
        <f>CONCATENATE(D358," ",G358,"-",K358," (",J358,")",IF(G358="I"," - TURMA MINISTRADA EM INGLÊS",IF(G358="P"," - TURMA COMPARTILHADA COM A PÓS-GRADUAÇÃO",IF(G358="S"," - TURMA SEMIPRESENCIAL",""))))</f>
        <v>Pensamento Crítico A2-noturno (São Bernardo do Campo)</v>
      </c>
      <c r="D358" s="44" t="s">
        <v>2894</v>
      </c>
      <c r="E358" s="44" t="s">
        <v>912</v>
      </c>
      <c r="F358" s="44" t="s">
        <v>2895</v>
      </c>
      <c r="G358" s="44" t="s">
        <v>16</v>
      </c>
      <c r="H358" s="44" t="s">
        <v>2905</v>
      </c>
      <c r="I358" s="44"/>
      <c r="J358" s="44" t="s">
        <v>27</v>
      </c>
      <c r="K358" s="44" t="s">
        <v>15</v>
      </c>
      <c r="L358" s="44" t="s">
        <v>17</v>
      </c>
      <c r="M358" s="44">
        <v>45</v>
      </c>
      <c r="N358" s="44">
        <f>COUNTIF('[1]MATRICULAS EM LISTA'!$I:$I,B358)</f>
        <v>41</v>
      </c>
      <c r="O358" s="44" t="s">
        <v>14</v>
      </c>
      <c r="P358" s="44" t="s">
        <v>26</v>
      </c>
      <c r="Q358" s="44" t="s">
        <v>64</v>
      </c>
      <c r="R358" s="44" t="s">
        <v>441</v>
      </c>
      <c r="S358" s="44"/>
      <c r="T358" s="44">
        <v>16</v>
      </c>
      <c r="U358" s="44">
        <v>16</v>
      </c>
      <c r="V358" s="44" t="s">
        <v>575</v>
      </c>
      <c r="W358" s="35" t="s">
        <v>752</v>
      </c>
      <c r="X358" s="46" t="s">
        <v>381</v>
      </c>
      <c r="Y358" s="48" t="s">
        <v>3974</v>
      </c>
      <c r="Z358" s="1"/>
      <c r="AA358" s="1"/>
      <c r="AB358" s="1"/>
    </row>
    <row r="359" spans="1:28" ht="12.75" customHeight="1" x14ac:dyDescent="0.25">
      <c r="A359" s="4" t="str">
        <f>Q359</f>
        <v>BACHARELADO EM CIÊNCIAS E HUMANIDADES</v>
      </c>
      <c r="B359" s="4" t="str">
        <f>E359</f>
        <v>DB1BHP0202-15SB</v>
      </c>
      <c r="C359" s="20" t="str">
        <f>CONCATENATE(D359," ",G359,"-",K359," (",J359,")",IF(G359="I"," - TURMA MINISTRADA EM INGLÊS",IF(G359="P"," - TURMA COMPARTILHADA COM A PÓS-GRADUAÇÃO",IF(G359="S"," - TURMA SEMIPRESENCIAL",""))))</f>
        <v>Pensamento Crítico B1-diurno (São Bernardo do Campo)</v>
      </c>
      <c r="D359" s="44" t="s">
        <v>2894</v>
      </c>
      <c r="E359" s="44" t="s">
        <v>862</v>
      </c>
      <c r="F359" s="44" t="s">
        <v>2895</v>
      </c>
      <c r="G359" s="44" t="s">
        <v>22</v>
      </c>
      <c r="H359" s="44" t="s">
        <v>2902</v>
      </c>
      <c r="I359" s="44"/>
      <c r="J359" s="44" t="s">
        <v>27</v>
      </c>
      <c r="K359" s="44" t="s">
        <v>10</v>
      </c>
      <c r="L359" s="44" t="s">
        <v>17</v>
      </c>
      <c r="M359" s="44">
        <v>45</v>
      </c>
      <c r="N359" s="44">
        <f>COUNTIF('[1]MATRICULAS EM LISTA'!$I:$I,B359)</f>
        <v>43</v>
      </c>
      <c r="O359" s="44" t="s">
        <v>14</v>
      </c>
      <c r="P359" s="44" t="s">
        <v>26</v>
      </c>
      <c r="Q359" s="44" t="s">
        <v>64</v>
      </c>
      <c r="R359" s="44" t="s">
        <v>446</v>
      </c>
      <c r="S359" s="44"/>
      <c r="T359" s="44">
        <v>16</v>
      </c>
      <c r="U359" s="44">
        <v>16</v>
      </c>
      <c r="V359" s="44" t="s">
        <v>575</v>
      </c>
      <c r="W359" s="35" t="s">
        <v>753</v>
      </c>
      <c r="X359" s="46" t="s">
        <v>381</v>
      </c>
      <c r="Y359" s="48" t="s">
        <v>3974</v>
      </c>
      <c r="Z359" s="1"/>
      <c r="AA359" s="1"/>
      <c r="AB359" s="1"/>
    </row>
    <row r="360" spans="1:28" ht="12.75" customHeight="1" x14ac:dyDescent="0.25">
      <c r="A360" s="4" t="str">
        <f>Q360</f>
        <v>BACHARELADO EM CIÊNCIAS E HUMANIDADES</v>
      </c>
      <c r="B360" s="4" t="str">
        <f>E360</f>
        <v>NB1BHP0202-15SB</v>
      </c>
      <c r="C360" s="20" t="str">
        <f>CONCATENATE(D360," ",G360,"-",K360," (",J360,")",IF(G360="I"," - TURMA MINISTRADA EM INGLÊS",IF(G360="P"," - TURMA COMPARTILHADA COM A PÓS-GRADUAÇÃO",IF(G360="S"," - TURMA SEMIPRESENCIAL",""))))</f>
        <v>Pensamento Crítico B1-noturno (São Bernardo do Campo)</v>
      </c>
      <c r="D360" s="44" t="s">
        <v>2894</v>
      </c>
      <c r="E360" s="44" t="s">
        <v>863</v>
      </c>
      <c r="F360" s="44" t="s">
        <v>2895</v>
      </c>
      <c r="G360" s="44" t="s">
        <v>22</v>
      </c>
      <c r="H360" s="44" t="s">
        <v>1231</v>
      </c>
      <c r="I360" s="44"/>
      <c r="J360" s="44" t="s">
        <v>27</v>
      </c>
      <c r="K360" s="44" t="s">
        <v>15</v>
      </c>
      <c r="L360" s="44" t="s">
        <v>17</v>
      </c>
      <c r="M360" s="44">
        <v>45</v>
      </c>
      <c r="N360" s="44">
        <f>COUNTIF('[1]MATRICULAS EM LISTA'!$I:$I,B360)</f>
        <v>43</v>
      </c>
      <c r="O360" s="44" t="s">
        <v>14</v>
      </c>
      <c r="P360" s="44" t="s">
        <v>26</v>
      </c>
      <c r="Q360" s="44" t="s">
        <v>64</v>
      </c>
      <c r="R360" s="44" t="s">
        <v>3979</v>
      </c>
      <c r="S360" s="44"/>
      <c r="T360" s="44">
        <v>16</v>
      </c>
      <c r="U360" s="44">
        <v>16</v>
      </c>
      <c r="V360" s="44" t="s">
        <v>575</v>
      </c>
      <c r="W360" s="35" t="s">
        <v>754</v>
      </c>
      <c r="X360" s="46" t="s">
        <v>381</v>
      </c>
      <c r="Y360" s="48" t="s">
        <v>3974</v>
      </c>
      <c r="Z360" s="1"/>
      <c r="AA360" s="1"/>
      <c r="AB360" s="1"/>
    </row>
    <row r="361" spans="1:28" ht="12.75" customHeight="1" x14ac:dyDescent="0.25">
      <c r="A361" s="4" t="str">
        <f>Q361</f>
        <v>BACHARELADO EM CIÊNCIAS E HUMANIDADES</v>
      </c>
      <c r="B361" s="4" t="str">
        <f>E361</f>
        <v>DB2BHP0202-15SB</v>
      </c>
      <c r="C361" s="20" t="str">
        <f>CONCATENATE(D361," ",G361,"-",K361," (",J361,")",IF(G361="I"," - TURMA MINISTRADA EM INGLÊS",IF(G361="P"," - TURMA COMPARTILHADA COM A PÓS-GRADUAÇÃO",IF(G361="S"," - TURMA SEMIPRESENCIAL",""))))</f>
        <v>Pensamento Crítico B2-diurno (São Bernardo do Campo)</v>
      </c>
      <c r="D361" s="44" t="s">
        <v>2894</v>
      </c>
      <c r="E361" s="44" t="s">
        <v>913</v>
      </c>
      <c r="F361" s="44" t="s">
        <v>2895</v>
      </c>
      <c r="G361" s="44" t="s">
        <v>23</v>
      </c>
      <c r="H361" s="44" t="s">
        <v>2637</v>
      </c>
      <c r="I361" s="44"/>
      <c r="J361" s="44" t="s">
        <v>27</v>
      </c>
      <c r="K361" s="44" t="s">
        <v>10</v>
      </c>
      <c r="L361" s="44" t="s">
        <v>17</v>
      </c>
      <c r="M361" s="44">
        <v>45</v>
      </c>
      <c r="N361" s="44">
        <f>COUNTIF('[1]MATRICULAS EM LISTA'!$I:$I,B361)</f>
        <v>40</v>
      </c>
      <c r="O361" s="44" t="s">
        <v>14</v>
      </c>
      <c r="P361" s="44" t="s">
        <v>26</v>
      </c>
      <c r="Q361" s="44" t="s">
        <v>64</v>
      </c>
      <c r="R361" s="44" t="s">
        <v>2898</v>
      </c>
      <c r="S361" s="44"/>
      <c r="T361" s="44">
        <v>16</v>
      </c>
      <c r="U361" s="44">
        <v>16</v>
      </c>
      <c r="V361" s="44" t="s">
        <v>575</v>
      </c>
      <c r="W361" s="35" t="s">
        <v>753</v>
      </c>
      <c r="X361" s="46" t="s">
        <v>381</v>
      </c>
      <c r="Y361" s="48" t="s">
        <v>3974</v>
      </c>
      <c r="Z361" s="1"/>
      <c r="AA361" s="1"/>
      <c r="AB361" s="1"/>
    </row>
    <row r="362" spans="1:28" ht="12.75" customHeight="1" x14ac:dyDescent="0.25">
      <c r="A362" s="4" t="str">
        <f>Q362</f>
        <v>BACHARELADO EM CIÊNCIAS E HUMANIDADES</v>
      </c>
      <c r="B362" s="4" t="str">
        <f>E362</f>
        <v>NB2BHP0202-15SB</v>
      </c>
      <c r="C362" s="20" t="str">
        <f>CONCATENATE(D362," ",G362,"-",K362," (",J362,")",IF(G362="I"," - TURMA MINISTRADA EM INGLÊS",IF(G362="P"," - TURMA COMPARTILHADA COM A PÓS-GRADUAÇÃO",IF(G362="S"," - TURMA SEMIPRESENCIAL",""))))</f>
        <v>Pensamento Crítico B2-noturno (São Bernardo do Campo)</v>
      </c>
      <c r="D362" s="44" t="s">
        <v>2894</v>
      </c>
      <c r="E362" s="44" t="s">
        <v>914</v>
      </c>
      <c r="F362" s="44" t="s">
        <v>2895</v>
      </c>
      <c r="G362" s="44" t="s">
        <v>23</v>
      </c>
      <c r="H362" s="44" t="s">
        <v>2906</v>
      </c>
      <c r="I362" s="44"/>
      <c r="J362" s="44" t="s">
        <v>27</v>
      </c>
      <c r="K362" s="44" t="s">
        <v>15</v>
      </c>
      <c r="L362" s="44" t="s">
        <v>17</v>
      </c>
      <c r="M362" s="44">
        <v>45</v>
      </c>
      <c r="N362" s="44">
        <f>COUNTIF('[1]MATRICULAS EM LISTA'!$I:$I,B362)</f>
        <v>41</v>
      </c>
      <c r="O362" s="44" t="s">
        <v>14</v>
      </c>
      <c r="P362" s="44" t="s">
        <v>26</v>
      </c>
      <c r="Q362" s="44" t="s">
        <v>64</v>
      </c>
      <c r="R362" s="44" t="s">
        <v>2898</v>
      </c>
      <c r="S362" s="44"/>
      <c r="T362" s="44">
        <v>16</v>
      </c>
      <c r="U362" s="44">
        <v>16</v>
      </c>
      <c r="V362" s="44" t="s">
        <v>575</v>
      </c>
      <c r="W362" s="35" t="s">
        <v>754</v>
      </c>
      <c r="X362" s="46" t="s">
        <v>381</v>
      </c>
      <c r="Y362" s="48" t="s">
        <v>3974</v>
      </c>
      <c r="Z362" s="1"/>
      <c r="AA362" s="1"/>
      <c r="AB362" s="1"/>
    </row>
    <row r="363" spans="1:28" ht="12.75" customHeight="1" x14ac:dyDescent="0.25">
      <c r="A363" s="4" t="str">
        <f>Q363</f>
        <v>BACHARELADO EM CIÊNCIAS E HUMANIDADES</v>
      </c>
      <c r="B363" s="4" t="str">
        <f>E363</f>
        <v>DA1BHS0005-19SB</v>
      </c>
      <c r="C363" s="20" t="str">
        <f>CONCATENATE(D363," ",G363,"-",K363," (",J363,")",IF(G363="I"," - TURMA MINISTRADA EM INGLÊS",IF(G363="P"," - TURMA COMPARTILHADA COM A PÓS-GRADUAÇÃO",IF(G363="S"," - TURMA SEMIPRESENCIAL",""))))</f>
        <v>Práticas em Ciências e Humanidades A1-diurno (São Bernardo do Campo)</v>
      </c>
      <c r="D363" s="44" t="s">
        <v>65</v>
      </c>
      <c r="E363" s="44" t="s">
        <v>1321</v>
      </c>
      <c r="F363" s="44" t="s">
        <v>1322</v>
      </c>
      <c r="G363" s="44" t="s">
        <v>13</v>
      </c>
      <c r="H363" s="44" t="s">
        <v>2998</v>
      </c>
      <c r="I363" s="44"/>
      <c r="J363" s="44" t="s">
        <v>27</v>
      </c>
      <c r="K363" s="44" t="s">
        <v>10</v>
      </c>
      <c r="L363" s="44" t="s">
        <v>1135</v>
      </c>
      <c r="M363" s="44">
        <v>60</v>
      </c>
      <c r="N363" s="44">
        <f>COUNTIF('[1]MATRICULAS EM LISTA'!$I:$I,B363)</f>
        <v>0</v>
      </c>
      <c r="O363" s="44"/>
      <c r="P363" s="44" t="s">
        <v>26</v>
      </c>
      <c r="Q363" s="44" t="s">
        <v>64</v>
      </c>
      <c r="R363" s="44" t="s">
        <v>2999</v>
      </c>
      <c r="S363" s="44"/>
      <c r="T363" s="44">
        <v>12</v>
      </c>
      <c r="U363" s="44">
        <v>12</v>
      </c>
      <c r="V363" s="44" t="s">
        <v>575</v>
      </c>
      <c r="W363" s="35" t="s">
        <v>3890</v>
      </c>
      <c r="X363" s="46" t="s">
        <v>381</v>
      </c>
      <c r="Y363" s="48" t="s">
        <v>3974</v>
      </c>
      <c r="Z363" s="1"/>
      <c r="AA363" s="1"/>
      <c r="AB363" s="1"/>
    </row>
    <row r="364" spans="1:28" ht="12.75" customHeight="1" x14ac:dyDescent="0.25">
      <c r="A364" s="4" t="str">
        <f>Q364</f>
        <v>BACHARELADO EM CIÊNCIAS E HUMANIDADES</v>
      </c>
      <c r="B364" s="4" t="str">
        <f>E364</f>
        <v>DB1BHS0005-19SB</v>
      </c>
      <c r="C364" s="20" t="str">
        <f>CONCATENATE(D364," ",G364,"-",K364," (",J364,")",IF(G364="I"," - TURMA MINISTRADA EM INGLÊS",IF(G364="P"," - TURMA COMPARTILHADA COM A PÓS-GRADUAÇÃO",IF(G364="S"," - TURMA SEMIPRESENCIAL",""))))</f>
        <v>Práticas em Ciências e Humanidades B1-diurno (São Bernardo do Campo)</v>
      </c>
      <c r="D364" s="44" t="s">
        <v>65</v>
      </c>
      <c r="E364" s="44" t="s">
        <v>3413</v>
      </c>
      <c r="F364" s="44" t="s">
        <v>1322</v>
      </c>
      <c r="G364" s="44" t="s">
        <v>22</v>
      </c>
      <c r="H364" s="44" t="s">
        <v>3414</v>
      </c>
      <c r="I364" s="44"/>
      <c r="J364" s="44" t="s">
        <v>27</v>
      </c>
      <c r="K364" s="44" t="s">
        <v>10</v>
      </c>
      <c r="L364" s="44" t="s">
        <v>1135</v>
      </c>
      <c r="M364" s="44">
        <v>60</v>
      </c>
      <c r="N364" s="44">
        <f>COUNTIF('[1]MATRICULAS EM LISTA'!$I:$I,B364)</f>
        <v>0</v>
      </c>
      <c r="O364" s="44"/>
      <c r="P364" s="44" t="s">
        <v>26</v>
      </c>
      <c r="Q364" s="44" t="s">
        <v>64</v>
      </c>
      <c r="R364" s="44" t="s">
        <v>2999</v>
      </c>
      <c r="S364" s="44"/>
      <c r="T364" s="44">
        <v>12</v>
      </c>
      <c r="U364" s="44">
        <v>12</v>
      </c>
      <c r="V364" s="44" t="s">
        <v>575</v>
      </c>
      <c r="W364" s="35" t="s">
        <v>3900</v>
      </c>
      <c r="X364" s="46" t="s">
        <v>381</v>
      </c>
      <c r="Y364" s="48" t="s">
        <v>3974</v>
      </c>
      <c r="Z364" s="1"/>
      <c r="AA364" s="1"/>
      <c r="AB364" s="1"/>
    </row>
    <row r="365" spans="1:28" ht="12.75" customHeight="1" x14ac:dyDescent="0.25">
      <c r="A365" s="4" t="str">
        <f>Q365</f>
        <v>BACHARELADO EM CIÊNCIAS ECONÔMICAS</v>
      </c>
      <c r="B365" s="4" t="str">
        <f>E365</f>
        <v>DAESHC002-17SB</v>
      </c>
      <c r="C365" s="20" t="str">
        <f>CONCATENATE(D365," ",G365,"-",K365," (",J365,")",IF(G365="I"," - TURMA MINISTRADA EM INGLÊS",IF(G365="P"," - TURMA COMPARTILHADA COM A PÓS-GRADUAÇÃO",IF(G365="S"," - TURMA SEMIPRESENCIAL",""))))</f>
        <v>Contabilidade Básica A-diurno (São Bernardo do Campo)</v>
      </c>
      <c r="D365" s="44" t="s">
        <v>1031</v>
      </c>
      <c r="E365" s="44" t="s">
        <v>1032</v>
      </c>
      <c r="F365" s="44" t="s">
        <v>1033</v>
      </c>
      <c r="G365" s="44" t="s">
        <v>8</v>
      </c>
      <c r="H365" s="44" t="s">
        <v>3233</v>
      </c>
      <c r="I365" s="44"/>
      <c r="J365" s="44" t="s">
        <v>27</v>
      </c>
      <c r="K365" s="44" t="s">
        <v>10</v>
      </c>
      <c r="L365" s="44" t="s">
        <v>17</v>
      </c>
      <c r="M365" s="44">
        <v>60</v>
      </c>
      <c r="N365" s="44">
        <v>37</v>
      </c>
      <c r="O365" s="44"/>
      <c r="P365" s="44" t="s">
        <v>14</v>
      </c>
      <c r="Q365" s="44" t="s">
        <v>66</v>
      </c>
      <c r="R365" s="44" t="s">
        <v>1034</v>
      </c>
      <c r="S365" s="44" t="s">
        <v>1034</v>
      </c>
      <c r="T365" s="44">
        <v>16</v>
      </c>
      <c r="U365" s="44">
        <v>16</v>
      </c>
      <c r="V365" s="44" t="s">
        <v>575</v>
      </c>
      <c r="W365" s="35" t="s">
        <v>534</v>
      </c>
      <c r="X365" s="46" t="s">
        <v>381</v>
      </c>
      <c r="Y365" s="48" t="s">
        <v>3974</v>
      </c>
      <c r="Z365" s="1"/>
      <c r="AA365" s="1"/>
      <c r="AB365" s="1"/>
    </row>
    <row r="366" spans="1:28" ht="12.75" customHeight="1" x14ac:dyDescent="0.25">
      <c r="A366" s="4" t="str">
        <f>Q366</f>
        <v>BACHARELADO EM CIÊNCIAS ECONÔMICAS</v>
      </c>
      <c r="B366" s="4" t="str">
        <f>E366</f>
        <v>NAESHC002-17SB</v>
      </c>
      <c r="C366" s="20" t="str">
        <f>CONCATENATE(D366," ",G366,"-",K366," (",J366,")",IF(G366="I"," - TURMA MINISTRADA EM INGLÊS",IF(G366="P"," - TURMA COMPARTILHADA COM A PÓS-GRADUAÇÃO",IF(G366="S"," - TURMA SEMIPRESENCIAL",""))))</f>
        <v>Contabilidade Básica A-noturno (São Bernardo do Campo)</v>
      </c>
      <c r="D366" s="44" t="s">
        <v>1031</v>
      </c>
      <c r="E366" s="44" t="s">
        <v>1035</v>
      </c>
      <c r="F366" s="44" t="s">
        <v>1033</v>
      </c>
      <c r="G366" s="44" t="s">
        <v>8</v>
      </c>
      <c r="H366" s="44" t="s">
        <v>1785</v>
      </c>
      <c r="I366" s="44"/>
      <c r="J366" s="44" t="s">
        <v>27</v>
      </c>
      <c r="K366" s="44" t="s">
        <v>15</v>
      </c>
      <c r="L366" s="44" t="s">
        <v>17</v>
      </c>
      <c r="M366" s="44">
        <v>60</v>
      </c>
      <c r="N366" s="44">
        <v>37</v>
      </c>
      <c r="O366" s="44"/>
      <c r="P366" s="44" t="s">
        <v>14</v>
      </c>
      <c r="Q366" s="44" t="s">
        <v>66</v>
      </c>
      <c r="R366" s="44" t="s">
        <v>1034</v>
      </c>
      <c r="S366" s="44" t="s">
        <v>1034</v>
      </c>
      <c r="T366" s="44">
        <v>16</v>
      </c>
      <c r="U366" s="44">
        <v>16</v>
      </c>
      <c r="V366" s="44" t="s">
        <v>575</v>
      </c>
      <c r="W366" s="35" t="s">
        <v>535</v>
      </c>
      <c r="X366" s="46" t="s">
        <v>381</v>
      </c>
      <c r="Y366" s="48" t="s">
        <v>3974</v>
      </c>
      <c r="Z366" s="1"/>
      <c r="AA366" s="1"/>
      <c r="AB366" s="1"/>
    </row>
    <row r="367" spans="1:28" ht="12.75" customHeight="1" x14ac:dyDescent="0.25">
      <c r="A367" s="4" t="str">
        <f>Q367</f>
        <v>BACHARELADO EM CIÊNCIAS ECONÔMICAS</v>
      </c>
      <c r="B367" s="4" t="str">
        <f>E367</f>
        <v>NA1ESHC036-17SB</v>
      </c>
      <c r="C367" s="20" t="str">
        <f>CONCATENATE(D367," ",G367,"-",K367," (",J367,")",IF(G367="I"," - TURMA MINISTRADA EM INGLÊS",IF(G367="P"," - TURMA COMPARTILHADA COM A PÓS-GRADUAÇÃO",IF(G367="S"," - TURMA SEMIPRESENCIAL",""))))</f>
        <v>Econometria II A1-noturno (São Bernardo do Campo)</v>
      </c>
      <c r="D367" s="44" t="s">
        <v>1645</v>
      </c>
      <c r="E367" s="44" t="s">
        <v>1650</v>
      </c>
      <c r="F367" s="44" t="s">
        <v>1647</v>
      </c>
      <c r="G367" s="44" t="s">
        <v>13</v>
      </c>
      <c r="H367" s="44" t="s">
        <v>1651</v>
      </c>
      <c r="I367" s="44"/>
      <c r="J367" s="44" t="s">
        <v>27</v>
      </c>
      <c r="K367" s="44" t="s">
        <v>15</v>
      </c>
      <c r="L367" s="44" t="s">
        <v>214</v>
      </c>
      <c r="M367" s="44">
        <v>50</v>
      </c>
      <c r="N367" s="44">
        <f>COUNTIF('[1]MATRICULAS EM LISTA'!$I:$I,B367)</f>
        <v>0</v>
      </c>
      <c r="O367" s="44"/>
      <c r="P367" s="44" t="s">
        <v>14</v>
      </c>
      <c r="Q367" s="44" t="s">
        <v>66</v>
      </c>
      <c r="R367" s="44" t="s">
        <v>1504</v>
      </c>
      <c r="S367" s="44" t="s">
        <v>1504</v>
      </c>
      <c r="T367" s="44">
        <v>16</v>
      </c>
      <c r="U367" s="44">
        <v>16</v>
      </c>
      <c r="V367" s="44" t="s">
        <v>575</v>
      </c>
      <c r="W367" s="35" t="s">
        <v>533</v>
      </c>
      <c r="X367" s="46" t="s">
        <v>381</v>
      </c>
      <c r="Y367" s="48" t="s">
        <v>3974</v>
      </c>
      <c r="Z367" s="1"/>
      <c r="AA367" s="1"/>
      <c r="AB367" s="1"/>
    </row>
    <row r="368" spans="1:28" ht="12.75" customHeight="1" x14ac:dyDescent="0.25">
      <c r="A368" s="4" t="str">
        <f>Q368</f>
        <v>BACHARELADO EM CIÊNCIAS ECONÔMICAS</v>
      </c>
      <c r="B368" s="4" t="str">
        <f>E368</f>
        <v>DAESHC036-17SB</v>
      </c>
      <c r="C368" s="20" t="str">
        <f>CONCATENATE(D368," ",G368,"-",K368," (",J368,")",IF(G368="I"," - TURMA MINISTRADA EM INGLÊS",IF(G368="P"," - TURMA COMPARTILHADA COM A PÓS-GRADUAÇÃO",IF(G368="S"," - TURMA SEMIPRESENCIAL",""))))</f>
        <v>Econometria II A-diurno (São Bernardo do Campo)</v>
      </c>
      <c r="D368" s="44" t="s">
        <v>1645</v>
      </c>
      <c r="E368" s="44" t="s">
        <v>1646</v>
      </c>
      <c r="F368" s="44" t="s">
        <v>1647</v>
      </c>
      <c r="G368" s="44" t="s">
        <v>8</v>
      </c>
      <c r="H368" s="44" t="s">
        <v>1648</v>
      </c>
      <c r="I368" s="44" t="s">
        <v>1649</v>
      </c>
      <c r="J368" s="44" t="s">
        <v>27</v>
      </c>
      <c r="K368" s="44" t="s">
        <v>10</v>
      </c>
      <c r="L368" s="44" t="s">
        <v>214</v>
      </c>
      <c r="M368" s="44">
        <v>50</v>
      </c>
      <c r="N368" s="44">
        <f>COUNTIF('[1]MATRICULAS EM LISTA'!$I:$I,B368)</f>
        <v>0</v>
      </c>
      <c r="O368" s="44"/>
      <c r="P368" s="44" t="s">
        <v>14</v>
      </c>
      <c r="Q368" s="44" t="s">
        <v>66</v>
      </c>
      <c r="R368" s="44" t="s">
        <v>1504</v>
      </c>
      <c r="S368" s="44" t="s">
        <v>1504</v>
      </c>
      <c r="T368" s="44">
        <v>16</v>
      </c>
      <c r="U368" s="44">
        <v>16</v>
      </c>
      <c r="V368" s="44" t="s">
        <v>575</v>
      </c>
      <c r="W368" s="35" t="s">
        <v>513</v>
      </c>
      <c r="X368" s="46" t="s">
        <v>522</v>
      </c>
      <c r="Y368" s="48" t="s">
        <v>3974</v>
      </c>
      <c r="Z368" s="1"/>
      <c r="AA368" s="1"/>
      <c r="AB368" s="1"/>
    </row>
    <row r="369" spans="1:28" ht="12.75" customHeight="1" x14ac:dyDescent="0.25">
      <c r="A369" s="4" t="str">
        <f>Q369</f>
        <v>BACHARELADO EM CIÊNCIAS ECONÔMICAS</v>
      </c>
      <c r="B369" s="4" t="str">
        <f>E369</f>
        <v>DAESHC033-21SB</v>
      </c>
      <c r="C369" s="20" t="str">
        <f>CONCATENATE(D369," ",G369,"-",K369," (",J369,")",IF(G369="I"," - TURMA MINISTRADA EM INGLÊS",IF(G369="P"," - TURMA COMPARTILHADA COM A PÓS-GRADUAÇÃO",IF(G369="S"," - TURMA SEMIPRESENCIAL",""))))</f>
        <v>Economia Brasileira Contemporânea A-diurno (São Bernardo do Campo)</v>
      </c>
      <c r="D369" s="44" t="s">
        <v>3227</v>
      </c>
      <c r="E369" s="44" t="s">
        <v>3228</v>
      </c>
      <c r="F369" s="44" t="s">
        <v>3229</v>
      </c>
      <c r="G369" s="44" t="s">
        <v>8</v>
      </c>
      <c r="H369" s="44" t="s">
        <v>3230</v>
      </c>
      <c r="I369" s="44"/>
      <c r="J369" s="44" t="s">
        <v>27</v>
      </c>
      <c r="K369" s="44" t="s">
        <v>10</v>
      </c>
      <c r="L369" s="44" t="s">
        <v>67</v>
      </c>
      <c r="M369" s="44">
        <v>65</v>
      </c>
      <c r="N369" s="44">
        <f>COUNTIF('[1]MATRICULAS EM LISTA'!$I:$I,B369)</f>
        <v>0</v>
      </c>
      <c r="O369" s="44"/>
      <c r="P369" s="44"/>
      <c r="Q369" s="44" t="s">
        <v>66</v>
      </c>
      <c r="R369" s="44" t="s">
        <v>1502</v>
      </c>
      <c r="S369" s="44" t="s">
        <v>1502</v>
      </c>
      <c r="T369" s="44">
        <v>16</v>
      </c>
      <c r="U369" s="44">
        <v>16</v>
      </c>
      <c r="V369" s="44" t="s">
        <v>575</v>
      </c>
      <c r="W369" s="35" t="s">
        <v>524</v>
      </c>
      <c r="X369" s="46" t="s">
        <v>381</v>
      </c>
      <c r="Y369" s="48" t="s">
        <v>3974</v>
      </c>
      <c r="Z369" s="1"/>
      <c r="AA369" s="1"/>
      <c r="AB369" s="1"/>
    </row>
    <row r="370" spans="1:28" ht="12.75" customHeight="1" x14ac:dyDescent="0.25">
      <c r="A370" s="4" t="str">
        <f>Q370</f>
        <v>BACHARELADO EM CIÊNCIAS ECONÔMICAS</v>
      </c>
      <c r="B370" s="4" t="str">
        <f>E370</f>
        <v>NAESHC033-21SB</v>
      </c>
      <c r="C370" s="20" t="str">
        <f>CONCATENATE(D370," ",G370,"-",K370," (",J370,")",IF(G370="I"," - TURMA MINISTRADA EM INGLÊS",IF(G370="P"," - TURMA COMPARTILHADA COM A PÓS-GRADUAÇÃO",IF(G370="S"," - TURMA SEMIPRESENCIAL",""))))</f>
        <v>Economia Brasileira Contemporânea A-noturno (São Bernardo do Campo)</v>
      </c>
      <c r="D370" s="44" t="s">
        <v>3227</v>
      </c>
      <c r="E370" s="44" t="s">
        <v>3231</v>
      </c>
      <c r="F370" s="44" t="s">
        <v>3229</v>
      </c>
      <c r="G370" s="44" t="s">
        <v>8</v>
      </c>
      <c r="H370" s="44" t="s">
        <v>3232</v>
      </c>
      <c r="I370" s="44"/>
      <c r="J370" s="44" t="s">
        <v>27</v>
      </c>
      <c r="K370" s="44" t="s">
        <v>15</v>
      </c>
      <c r="L370" s="44" t="s">
        <v>67</v>
      </c>
      <c r="M370" s="44">
        <v>65</v>
      </c>
      <c r="N370" s="44">
        <f>COUNTIF('[1]MATRICULAS EM LISTA'!$I:$I,B370)</f>
        <v>0</v>
      </c>
      <c r="O370" s="44"/>
      <c r="P370" s="44"/>
      <c r="Q370" s="44" t="s">
        <v>66</v>
      </c>
      <c r="R370" s="44" t="s">
        <v>1502</v>
      </c>
      <c r="S370" s="44" t="s">
        <v>1502</v>
      </c>
      <c r="T370" s="44">
        <v>16</v>
      </c>
      <c r="U370" s="44">
        <v>16</v>
      </c>
      <c r="V370" s="44" t="s">
        <v>575</v>
      </c>
      <c r="W370" s="35" t="s">
        <v>525</v>
      </c>
      <c r="X370" s="46" t="s">
        <v>381</v>
      </c>
      <c r="Y370" s="48" t="s">
        <v>3974</v>
      </c>
      <c r="Z370" s="1"/>
      <c r="AA370" s="1"/>
      <c r="AB370" s="1"/>
    </row>
    <row r="371" spans="1:28" ht="12.75" customHeight="1" x14ac:dyDescent="0.25">
      <c r="A371" s="4" t="str">
        <f>Q371</f>
        <v>BACHARELADO EM CIÊNCIAS ECONÔMICAS</v>
      </c>
      <c r="B371" s="4" t="str">
        <f>E371</f>
        <v>DAESHC038-17SB</v>
      </c>
      <c r="C371" s="20" t="str">
        <f>CONCATENATE(D371," ",G371,"-",K371," (",J371,")",IF(G371="I"," - TURMA MINISTRADA EM INGLÊS",IF(G371="P"," - TURMA COMPARTILHADA COM A PÓS-GRADUAÇÃO",IF(G371="S"," - TURMA SEMIPRESENCIAL",""))))</f>
        <v>Economia Monetária A-diurno (São Bernardo do Campo)</v>
      </c>
      <c r="D371" s="44" t="s">
        <v>1652</v>
      </c>
      <c r="E371" s="44" t="s">
        <v>1653</v>
      </c>
      <c r="F371" s="44" t="s">
        <v>1654</v>
      </c>
      <c r="G371" s="44" t="s">
        <v>8</v>
      </c>
      <c r="H371" s="44" t="s">
        <v>1655</v>
      </c>
      <c r="I371" s="44"/>
      <c r="J371" s="44" t="s">
        <v>27</v>
      </c>
      <c r="K371" s="44" t="s">
        <v>10</v>
      </c>
      <c r="L371" s="44" t="s">
        <v>17</v>
      </c>
      <c r="M371" s="44">
        <v>65</v>
      </c>
      <c r="N371" s="44">
        <f>COUNTIF('[1]MATRICULAS EM LISTA'!$I:$I,B371)</f>
        <v>0</v>
      </c>
      <c r="O371" s="44"/>
      <c r="P371" s="44" t="s">
        <v>14</v>
      </c>
      <c r="Q371" s="44" t="s">
        <v>66</v>
      </c>
      <c r="R371" s="44" t="s">
        <v>1042</v>
      </c>
      <c r="S371" s="44" t="s">
        <v>1042</v>
      </c>
      <c r="T371" s="44">
        <v>16</v>
      </c>
      <c r="U371" s="44">
        <v>16</v>
      </c>
      <c r="V371" s="44" t="s">
        <v>575</v>
      </c>
      <c r="W371" s="35" t="s">
        <v>532</v>
      </c>
      <c r="X371" s="46" t="s">
        <v>381</v>
      </c>
      <c r="Y371" s="48" t="s">
        <v>3974</v>
      </c>
      <c r="Z371" s="1"/>
      <c r="AA371" s="1"/>
      <c r="AB371" s="1"/>
    </row>
    <row r="372" spans="1:28" ht="12.75" customHeight="1" x14ac:dyDescent="0.25">
      <c r="A372" s="4" t="str">
        <f>Q372</f>
        <v>BACHARELADO EM CIÊNCIAS ECONÔMICAS</v>
      </c>
      <c r="B372" s="4" t="str">
        <f>E372</f>
        <v>NAESHC038-17SB</v>
      </c>
      <c r="C372" s="20" t="str">
        <f>CONCATENATE(D372," ",G372,"-",K372," (",J372,")",IF(G372="I"," - TURMA MINISTRADA EM INGLÊS",IF(G372="P"," - TURMA COMPARTILHADA COM A PÓS-GRADUAÇÃO",IF(G372="S"," - TURMA SEMIPRESENCIAL",""))))</f>
        <v>Economia Monetária A-noturno (São Bernardo do Campo)</v>
      </c>
      <c r="D372" s="44" t="s">
        <v>1652</v>
      </c>
      <c r="E372" s="44" t="s">
        <v>1656</v>
      </c>
      <c r="F372" s="44" t="s">
        <v>1654</v>
      </c>
      <c r="G372" s="44" t="s">
        <v>8</v>
      </c>
      <c r="H372" s="44" t="s">
        <v>1657</v>
      </c>
      <c r="I372" s="44"/>
      <c r="J372" s="44" t="s">
        <v>27</v>
      </c>
      <c r="K372" s="44" t="s">
        <v>15</v>
      </c>
      <c r="L372" s="44" t="s">
        <v>17</v>
      </c>
      <c r="M372" s="44">
        <v>65</v>
      </c>
      <c r="N372" s="44">
        <f>COUNTIF('[1]MATRICULAS EM LISTA'!$I:$I,B372)</f>
        <v>0</v>
      </c>
      <c r="O372" s="44"/>
      <c r="P372" s="44" t="s">
        <v>14</v>
      </c>
      <c r="Q372" s="44" t="s">
        <v>66</v>
      </c>
      <c r="R372" s="44" t="s">
        <v>1042</v>
      </c>
      <c r="S372" s="44" t="s">
        <v>1042</v>
      </c>
      <c r="T372" s="44">
        <v>16</v>
      </c>
      <c r="U372" s="44">
        <v>16</v>
      </c>
      <c r="V372" s="44" t="s">
        <v>575</v>
      </c>
      <c r="W372" s="35" t="s">
        <v>533</v>
      </c>
      <c r="X372" s="46" t="s">
        <v>381</v>
      </c>
      <c r="Y372" s="48" t="s">
        <v>3974</v>
      </c>
      <c r="Z372" s="1"/>
      <c r="AA372" s="1"/>
      <c r="AB372" s="1"/>
    </row>
    <row r="373" spans="1:28" ht="12.75" customHeight="1" x14ac:dyDescent="0.25">
      <c r="A373" s="4" t="str">
        <f>Q373</f>
        <v>BACHARELADO EM CIÊNCIAS ECONÔMICAS</v>
      </c>
      <c r="B373" s="4" t="str">
        <f>E373</f>
        <v>DAESHC028-17SB</v>
      </c>
      <c r="C373" s="20" t="str">
        <f>CONCATENATE(D373," ",G373,"-",K373," (",J373,")",IF(G373="I"," - TURMA MINISTRADA EM INGLÊS",IF(G373="P"," - TURMA COMPARTILHADA COM A PÓS-GRADUAÇÃO",IF(G373="S"," - TURMA SEMIPRESENCIAL",""))))</f>
        <v>Economia Política A-diurno (São Bernardo do Campo)</v>
      </c>
      <c r="D373" s="44" t="s">
        <v>1037</v>
      </c>
      <c r="E373" s="44" t="s">
        <v>1038</v>
      </c>
      <c r="F373" s="44" t="s">
        <v>1039</v>
      </c>
      <c r="G373" s="44" t="s">
        <v>8</v>
      </c>
      <c r="H373" s="44" t="s">
        <v>2668</v>
      </c>
      <c r="I373" s="44"/>
      <c r="J373" s="44" t="s">
        <v>27</v>
      </c>
      <c r="K373" s="44" t="s">
        <v>10</v>
      </c>
      <c r="L373" s="44" t="s">
        <v>17</v>
      </c>
      <c r="M373" s="44">
        <v>75</v>
      </c>
      <c r="N373" s="44">
        <v>37</v>
      </c>
      <c r="O373" s="44"/>
      <c r="P373" s="44" t="s">
        <v>14</v>
      </c>
      <c r="Q373" s="44" t="s">
        <v>66</v>
      </c>
      <c r="R373" s="44" t="s">
        <v>910</v>
      </c>
      <c r="S373" s="44" t="s">
        <v>910</v>
      </c>
      <c r="T373" s="44">
        <v>16</v>
      </c>
      <c r="U373" s="44">
        <v>16</v>
      </c>
      <c r="V373" s="44" t="s">
        <v>575</v>
      </c>
      <c r="W373" s="35" t="s">
        <v>751</v>
      </c>
      <c r="X373" s="46" t="s">
        <v>381</v>
      </c>
      <c r="Y373" s="48" t="s">
        <v>3974</v>
      </c>
      <c r="Z373" s="1"/>
      <c r="AA373" s="1"/>
      <c r="AB373" s="1"/>
    </row>
    <row r="374" spans="1:28" ht="12.75" customHeight="1" x14ac:dyDescent="0.25">
      <c r="A374" s="4" t="str">
        <f>Q374</f>
        <v>BACHARELADO EM CIÊNCIAS ECONÔMICAS</v>
      </c>
      <c r="B374" s="4" t="str">
        <f>E374</f>
        <v>NAESHC028-17SB</v>
      </c>
      <c r="C374" s="20" t="str">
        <f>CONCATENATE(D374," ",G374,"-",K374," (",J374,")",IF(G374="I"," - TURMA MINISTRADA EM INGLÊS",IF(G374="P"," - TURMA COMPARTILHADA COM A PÓS-GRADUAÇÃO",IF(G374="S"," - TURMA SEMIPRESENCIAL",""))))</f>
        <v>Economia Política A-noturno (São Bernardo do Campo)</v>
      </c>
      <c r="D374" s="44" t="s">
        <v>1037</v>
      </c>
      <c r="E374" s="44" t="s">
        <v>1041</v>
      </c>
      <c r="F374" s="44" t="s">
        <v>1039</v>
      </c>
      <c r="G374" s="44" t="s">
        <v>8</v>
      </c>
      <c r="H374" s="44" t="s">
        <v>2669</v>
      </c>
      <c r="I374" s="44"/>
      <c r="J374" s="44" t="s">
        <v>27</v>
      </c>
      <c r="K374" s="44" t="s">
        <v>15</v>
      </c>
      <c r="L374" s="44" t="s">
        <v>17</v>
      </c>
      <c r="M374" s="44">
        <v>75</v>
      </c>
      <c r="N374" s="44">
        <v>37</v>
      </c>
      <c r="O374" s="44"/>
      <c r="P374" s="44" t="s">
        <v>14</v>
      </c>
      <c r="Q374" s="44" t="s">
        <v>66</v>
      </c>
      <c r="R374" s="44" t="s">
        <v>1036</v>
      </c>
      <c r="S374" s="44" t="s">
        <v>1036</v>
      </c>
      <c r="T374" s="44">
        <v>16</v>
      </c>
      <c r="U374" s="44">
        <v>16</v>
      </c>
      <c r="V374" s="44" t="s">
        <v>575</v>
      </c>
      <c r="W374" s="35" t="s">
        <v>752</v>
      </c>
      <c r="X374" s="46" t="s">
        <v>381</v>
      </c>
      <c r="Y374" s="48" t="s">
        <v>3974</v>
      </c>
      <c r="Z374" s="1"/>
      <c r="AA374" s="1"/>
      <c r="AB374" s="1"/>
    </row>
    <row r="375" spans="1:28" ht="12.75" customHeight="1" x14ac:dyDescent="0.25">
      <c r="A375" s="4" t="str">
        <f>Q375</f>
        <v>BACHARELADO EM CIÊNCIAS ECONÔMICAS</v>
      </c>
      <c r="B375" s="4" t="str">
        <f>E375</f>
        <v>NAESZG013-17SB</v>
      </c>
      <c r="C375" s="20" t="str">
        <f>CONCATENATE(D375," ",G375,"-",K375," (",J375,")",IF(G375="I"," - TURMA MINISTRADA EM INGLÊS",IF(G375="P"," - TURMA COMPARTILHADA COM A PÓS-GRADUAÇÃO",IF(G375="S"," - TURMA SEMIPRESENCIAL",""))))</f>
        <v>Empreendedorismo A-noturno (São Bernardo do Campo)</v>
      </c>
      <c r="D375" s="44" t="s">
        <v>105</v>
      </c>
      <c r="E375" s="44" t="s">
        <v>3187</v>
      </c>
      <c r="F375" s="44" t="s">
        <v>106</v>
      </c>
      <c r="G375" s="44" t="s">
        <v>8</v>
      </c>
      <c r="H375" s="44" t="s">
        <v>3234</v>
      </c>
      <c r="I375" s="44"/>
      <c r="J375" s="44" t="s">
        <v>27</v>
      </c>
      <c r="K375" s="44" t="s">
        <v>15</v>
      </c>
      <c r="L375" s="44" t="s">
        <v>210</v>
      </c>
      <c r="M375" s="44">
        <v>80</v>
      </c>
      <c r="N375" s="44">
        <f>COUNTIF('[1]MATRICULAS EM LISTA'!$I:$I,B375)</f>
        <v>0</v>
      </c>
      <c r="O375" s="44" t="s">
        <v>14</v>
      </c>
      <c r="P375" s="44"/>
      <c r="Q375" s="44" t="s">
        <v>66</v>
      </c>
      <c r="R375" s="44" t="s">
        <v>378</v>
      </c>
      <c r="S375" s="44" t="s">
        <v>378</v>
      </c>
      <c r="T375" s="44">
        <v>16</v>
      </c>
      <c r="U375" s="44">
        <v>16</v>
      </c>
      <c r="V375" s="44" t="s">
        <v>575</v>
      </c>
      <c r="W375" s="35" t="s">
        <v>750</v>
      </c>
      <c r="X375" s="46" t="s">
        <v>381</v>
      </c>
      <c r="Y375" s="48" t="s">
        <v>3974</v>
      </c>
      <c r="Z375" s="1"/>
      <c r="AA375" s="1"/>
      <c r="AB375" s="1"/>
    </row>
    <row r="376" spans="1:28" ht="12.75" customHeight="1" x14ac:dyDescent="0.25">
      <c r="A376" s="4" t="str">
        <f>Q376</f>
        <v>BACHARELADO EM CIÊNCIAS ECONÔMICAS</v>
      </c>
      <c r="B376" s="4" t="str">
        <f>E376</f>
        <v>DAESHC017-17SB</v>
      </c>
      <c r="C376" s="20" t="str">
        <f>CONCATENATE(D376," ",G376,"-",K376," (",J376,")",IF(G376="I"," - TURMA MINISTRADA EM INGLÊS",IF(G376="P"," - TURMA COMPARTILHADA COM A PÓS-GRADUAÇÃO",IF(G376="S"," - TURMA SEMIPRESENCIAL",""))))</f>
        <v>Finanças Públicas A-diurno (São Bernardo do Campo)</v>
      </c>
      <c r="D376" s="44" t="s">
        <v>1629</v>
      </c>
      <c r="E376" s="44" t="s">
        <v>1630</v>
      </c>
      <c r="F376" s="44" t="s">
        <v>1631</v>
      </c>
      <c r="G376" s="44" t="s">
        <v>8</v>
      </c>
      <c r="H376" s="44" t="s">
        <v>1064</v>
      </c>
      <c r="I376" s="44"/>
      <c r="J376" s="44" t="s">
        <v>27</v>
      </c>
      <c r="K376" s="44" t="s">
        <v>10</v>
      </c>
      <c r="L376" s="44" t="s">
        <v>17</v>
      </c>
      <c r="M376" s="44">
        <v>60</v>
      </c>
      <c r="N376" s="44">
        <f>COUNTIF('[1]MATRICULAS EM LISTA'!$I:$I,B376)</f>
        <v>0</v>
      </c>
      <c r="O376" s="44"/>
      <c r="P376" s="44" t="s">
        <v>14</v>
      </c>
      <c r="Q376" s="44" t="s">
        <v>66</v>
      </c>
      <c r="R376" s="44" t="s">
        <v>1043</v>
      </c>
      <c r="S376" s="44" t="s">
        <v>1043</v>
      </c>
      <c r="T376" s="44">
        <v>16</v>
      </c>
      <c r="U376" s="44">
        <v>16</v>
      </c>
      <c r="V376" s="44" t="s">
        <v>575</v>
      </c>
      <c r="W376" s="35" t="s">
        <v>749</v>
      </c>
      <c r="X376" s="46" t="s">
        <v>381</v>
      </c>
      <c r="Y376" s="48" t="s">
        <v>3974</v>
      </c>
      <c r="Z376" s="1"/>
      <c r="AA376" s="1"/>
      <c r="AB376" s="1"/>
    </row>
    <row r="377" spans="1:28" ht="12.75" customHeight="1" x14ac:dyDescent="0.25">
      <c r="A377" s="4" t="str">
        <f>Q377</f>
        <v>BACHARELADO EM CIÊNCIAS ECONÔMICAS</v>
      </c>
      <c r="B377" s="4" t="str">
        <f>E377</f>
        <v>NAESHC017-17SB</v>
      </c>
      <c r="C377" s="20" t="str">
        <f>CONCATENATE(D377," ",G377,"-",K377," (",J377,")",IF(G377="I"," - TURMA MINISTRADA EM INGLÊS",IF(G377="P"," - TURMA COMPARTILHADA COM A PÓS-GRADUAÇÃO",IF(G377="S"," - TURMA SEMIPRESENCIAL",""))))</f>
        <v>Finanças Públicas A-noturno (São Bernardo do Campo)</v>
      </c>
      <c r="D377" s="44" t="s">
        <v>1629</v>
      </c>
      <c r="E377" s="44" t="s">
        <v>1632</v>
      </c>
      <c r="F377" s="44" t="s">
        <v>1631</v>
      </c>
      <c r="G377" s="44" t="s">
        <v>8</v>
      </c>
      <c r="H377" s="44" t="s">
        <v>1633</v>
      </c>
      <c r="I377" s="44"/>
      <c r="J377" s="44" t="s">
        <v>27</v>
      </c>
      <c r="K377" s="44" t="s">
        <v>15</v>
      </c>
      <c r="L377" s="44" t="s">
        <v>17</v>
      </c>
      <c r="M377" s="44">
        <v>60</v>
      </c>
      <c r="N377" s="44">
        <f>COUNTIF('[1]MATRICULAS EM LISTA'!$I:$I,B377)</f>
        <v>0</v>
      </c>
      <c r="O377" s="44"/>
      <c r="P377" s="44" t="s">
        <v>14</v>
      </c>
      <c r="Q377" s="44" t="s">
        <v>66</v>
      </c>
      <c r="R377" s="44" t="s">
        <v>1043</v>
      </c>
      <c r="S377" s="44" t="s">
        <v>1043</v>
      </c>
      <c r="T377" s="44">
        <v>16</v>
      </c>
      <c r="U377" s="44">
        <v>16</v>
      </c>
      <c r="V377" s="44" t="s">
        <v>575</v>
      </c>
      <c r="W377" s="35" t="s">
        <v>750</v>
      </c>
      <c r="X377" s="46" t="s">
        <v>381</v>
      </c>
      <c r="Y377" s="48" t="s">
        <v>3974</v>
      </c>
      <c r="Z377" s="1"/>
      <c r="AA377" s="1"/>
      <c r="AB377" s="1"/>
    </row>
    <row r="378" spans="1:28" ht="12.75" customHeight="1" x14ac:dyDescent="0.25">
      <c r="A378" s="4" t="str">
        <f>Q378</f>
        <v>BACHARELADO EM CIÊNCIAS ECONÔMICAS</v>
      </c>
      <c r="B378" s="4" t="str">
        <f>E378</f>
        <v>DAESHC018-17SB</v>
      </c>
      <c r="C378" s="20" t="str">
        <f>CONCATENATE(D378," ",G378,"-",K378," (",J378,")",IF(G378="I"," - TURMA MINISTRADA EM INGLÊS",IF(G378="P"," - TURMA COMPARTILHADA COM A PÓS-GRADUAÇÃO",IF(G378="S"," - TURMA SEMIPRESENCIAL",""))))</f>
        <v>Formação Econômica do Brasil A-diurno (São Bernardo do Campo)</v>
      </c>
      <c r="D378" s="44" t="s">
        <v>1634</v>
      </c>
      <c r="E378" s="44" t="s">
        <v>1635</v>
      </c>
      <c r="F378" s="44" t="s">
        <v>1636</v>
      </c>
      <c r="G378" s="44" t="s">
        <v>8</v>
      </c>
      <c r="H378" s="44" t="s">
        <v>1637</v>
      </c>
      <c r="I378" s="44"/>
      <c r="J378" s="44" t="s">
        <v>27</v>
      </c>
      <c r="K378" s="44" t="s">
        <v>10</v>
      </c>
      <c r="L378" s="44" t="s">
        <v>17</v>
      </c>
      <c r="M378" s="44">
        <v>65</v>
      </c>
      <c r="N378" s="44">
        <f>COUNTIF('[1]MATRICULAS EM LISTA'!$I:$I,B378)</f>
        <v>0</v>
      </c>
      <c r="O378" s="44"/>
      <c r="P378" s="44" t="s">
        <v>14</v>
      </c>
      <c r="Q378" s="44" t="s">
        <v>66</v>
      </c>
      <c r="R378" s="44" t="s">
        <v>1239</v>
      </c>
      <c r="S378" s="44" t="s">
        <v>1239</v>
      </c>
      <c r="T378" s="44">
        <v>16</v>
      </c>
      <c r="U378" s="44">
        <v>16</v>
      </c>
      <c r="V378" s="44" t="s">
        <v>575</v>
      </c>
      <c r="W378" s="35" t="s">
        <v>524</v>
      </c>
      <c r="X378" s="46" t="s">
        <v>381</v>
      </c>
      <c r="Y378" s="48" t="s">
        <v>3974</v>
      </c>
      <c r="Z378" s="1"/>
      <c r="AA378" s="1"/>
      <c r="AB378" s="1"/>
    </row>
    <row r="379" spans="1:28" ht="12.75" customHeight="1" x14ac:dyDescent="0.25">
      <c r="A379" s="4" t="str">
        <f>Q379</f>
        <v>BACHARELADO EM CIÊNCIAS ECONÔMICAS</v>
      </c>
      <c r="B379" s="4" t="str">
        <f>E379</f>
        <v>NAESHC018-17SB</v>
      </c>
      <c r="C379" s="20" t="str">
        <f>CONCATENATE(D379," ",G379,"-",K379," (",J379,")",IF(G379="I"," - TURMA MINISTRADA EM INGLÊS",IF(G379="P"," - TURMA COMPARTILHADA COM A PÓS-GRADUAÇÃO",IF(G379="S"," - TURMA SEMIPRESENCIAL",""))))</f>
        <v>Formação Econômica do Brasil A-noturno (São Bernardo do Campo)</v>
      </c>
      <c r="D379" s="44" t="s">
        <v>1634</v>
      </c>
      <c r="E379" s="44" t="s">
        <v>1638</v>
      </c>
      <c r="F379" s="44" t="s">
        <v>1636</v>
      </c>
      <c r="G379" s="44" t="s">
        <v>8</v>
      </c>
      <c r="H379" s="44" t="s">
        <v>1639</v>
      </c>
      <c r="I379" s="44"/>
      <c r="J379" s="44" t="s">
        <v>27</v>
      </c>
      <c r="K379" s="44" t="s">
        <v>15</v>
      </c>
      <c r="L379" s="44" t="s">
        <v>17</v>
      </c>
      <c r="M379" s="44">
        <v>65</v>
      </c>
      <c r="N379" s="44">
        <f>COUNTIF('[1]MATRICULAS EM LISTA'!$I:$I,B379)</f>
        <v>0</v>
      </c>
      <c r="O379" s="44"/>
      <c r="P379" s="44" t="s">
        <v>14</v>
      </c>
      <c r="Q379" s="44" t="s">
        <v>66</v>
      </c>
      <c r="R379" s="44" t="s">
        <v>1239</v>
      </c>
      <c r="S379" s="44" t="s">
        <v>1239</v>
      </c>
      <c r="T379" s="44">
        <v>16</v>
      </c>
      <c r="U379" s="44">
        <v>16</v>
      </c>
      <c r="V379" s="44" t="s">
        <v>575</v>
      </c>
      <c r="W379" s="35" t="s">
        <v>525</v>
      </c>
      <c r="X379" s="46" t="s">
        <v>381</v>
      </c>
      <c r="Y379" s="48" t="s">
        <v>3974</v>
      </c>
      <c r="Z379" s="1"/>
      <c r="AA379" s="1"/>
      <c r="AB379" s="1"/>
    </row>
    <row r="380" spans="1:28" ht="12.75" customHeight="1" x14ac:dyDescent="0.25">
      <c r="A380" s="4" t="str">
        <f>Q380</f>
        <v>BACHARELADO EM CIÊNCIAS ECONÔMICAS</v>
      </c>
      <c r="B380" s="4" t="str">
        <f>E380</f>
        <v>DABCN0402-15SB</v>
      </c>
      <c r="C380" s="20" t="str">
        <f>CONCATENATE(D380," ",G380,"-",K380," (",J380,")",IF(G380="I"," - TURMA MINISTRADA EM INGLÊS",IF(G380="P"," - TURMA COMPARTILHADA COM A PÓS-GRADUAÇÃO",IF(G380="S"," - TURMA SEMIPRESENCIAL",""))))</f>
        <v>Funções de Uma Variável A-diurno (São Bernardo do Campo)</v>
      </c>
      <c r="D380" s="44" t="s">
        <v>586</v>
      </c>
      <c r="E380" s="44" t="s">
        <v>3452</v>
      </c>
      <c r="F380" s="44" t="s">
        <v>587</v>
      </c>
      <c r="G380" s="44" t="s">
        <v>8</v>
      </c>
      <c r="H380" s="44" t="s">
        <v>3453</v>
      </c>
      <c r="I380" s="44"/>
      <c r="J380" s="44" t="s">
        <v>27</v>
      </c>
      <c r="K380" s="44" t="s">
        <v>10</v>
      </c>
      <c r="L380" s="44" t="s">
        <v>56</v>
      </c>
      <c r="M380" s="44">
        <v>75</v>
      </c>
      <c r="N380" s="44">
        <v>37</v>
      </c>
      <c r="O380" s="44" t="s">
        <v>26</v>
      </c>
      <c r="P380" s="44" t="s">
        <v>14</v>
      </c>
      <c r="Q380" s="44" t="s">
        <v>66</v>
      </c>
      <c r="R380" s="44" t="s">
        <v>241</v>
      </c>
      <c r="S380" s="44"/>
      <c r="T380" s="44">
        <v>16</v>
      </c>
      <c r="U380" s="44">
        <v>16</v>
      </c>
      <c r="V380" s="44" t="s">
        <v>575</v>
      </c>
      <c r="W380" s="35" t="s">
        <v>749</v>
      </c>
      <c r="X380" s="46" t="s">
        <v>381</v>
      </c>
      <c r="Y380" s="48" t="s">
        <v>3974</v>
      </c>
      <c r="Z380" s="1"/>
      <c r="AA380" s="1"/>
      <c r="AB380" s="1"/>
    </row>
    <row r="381" spans="1:28" ht="12.75" customHeight="1" x14ac:dyDescent="0.25">
      <c r="A381" s="4" t="str">
        <f>Q381</f>
        <v>BACHARELADO EM CIÊNCIAS ECONÔMICAS</v>
      </c>
      <c r="B381" s="4" t="str">
        <f>E381</f>
        <v>NABCN0402-15SB</v>
      </c>
      <c r="C381" s="20" t="str">
        <f>CONCATENATE(D381," ",G381,"-",K381," (",J381,")",IF(G381="I"," - TURMA MINISTRADA EM INGLÊS",IF(G381="P"," - TURMA COMPARTILHADA COM A PÓS-GRADUAÇÃO",IF(G381="S"," - TURMA SEMIPRESENCIAL",""))))</f>
        <v>Funções de Uma Variável A-noturno (São Bernardo do Campo)</v>
      </c>
      <c r="D381" s="44" t="s">
        <v>586</v>
      </c>
      <c r="E381" s="44" t="s">
        <v>3450</v>
      </c>
      <c r="F381" s="44" t="s">
        <v>587</v>
      </c>
      <c r="G381" s="44" t="s">
        <v>8</v>
      </c>
      <c r="H381" s="44" t="s">
        <v>3451</v>
      </c>
      <c r="I381" s="44"/>
      <c r="J381" s="44" t="s">
        <v>27</v>
      </c>
      <c r="K381" s="44" t="s">
        <v>15</v>
      </c>
      <c r="L381" s="44" t="s">
        <v>56</v>
      </c>
      <c r="M381" s="44">
        <v>75</v>
      </c>
      <c r="N381" s="44">
        <v>37</v>
      </c>
      <c r="O381" s="44" t="s">
        <v>26</v>
      </c>
      <c r="P381" s="44" t="s">
        <v>14</v>
      </c>
      <c r="Q381" s="44" t="s">
        <v>66</v>
      </c>
      <c r="R381" s="44" t="s">
        <v>275</v>
      </c>
      <c r="S381" s="44"/>
      <c r="T381" s="44">
        <v>16</v>
      </c>
      <c r="U381" s="44">
        <v>16</v>
      </c>
      <c r="V381" s="44" t="s">
        <v>575</v>
      </c>
      <c r="W381" s="35" t="s">
        <v>750</v>
      </c>
      <c r="X381" s="46" t="s">
        <v>381</v>
      </c>
      <c r="Y381" s="48" t="s">
        <v>3974</v>
      </c>
      <c r="Z381" s="1"/>
      <c r="AA381" s="1"/>
      <c r="AB381" s="1"/>
    </row>
    <row r="382" spans="1:28" ht="12.75" customHeight="1" x14ac:dyDescent="0.25">
      <c r="A382" s="4" t="str">
        <f>Q382</f>
        <v>BACHARELADO EM CIÊNCIAS ECONÔMICAS</v>
      </c>
      <c r="B382" s="4" t="str">
        <f>E382</f>
        <v>DABCN0407-15SB</v>
      </c>
      <c r="C382" s="20" t="str">
        <f>CONCATENATE(D382," ",G382,"-",K382," (",J382,")",IF(G382="I"," - TURMA MINISTRADA EM INGLÊS",IF(G382="P"," - TURMA COMPARTILHADA COM A PÓS-GRADUAÇÃO",IF(G382="S"," - TURMA SEMIPRESENCIAL",""))))</f>
        <v>Funções de Várias Variáveis A-diurno (São Bernardo do Campo)</v>
      </c>
      <c r="D382" s="44" t="s">
        <v>1226</v>
      </c>
      <c r="E382" s="44" t="s">
        <v>2507</v>
      </c>
      <c r="F382" s="44" t="s">
        <v>1227</v>
      </c>
      <c r="G382" s="44" t="s">
        <v>8</v>
      </c>
      <c r="H382" s="44" t="s">
        <v>2508</v>
      </c>
      <c r="I382" s="44"/>
      <c r="J382" s="44" t="s">
        <v>27</v>
      </c>
      <c r="K382" s="44" t="s">
        <v>10</v>
      </c>
      <c r="L382" s="44" t="s">
        <v>17</v>
      </c>
      <c r="M382" s="44">
        <v>60</v>
      </c>
      <c r="N382" s="44">
        <f>COUNTIF('[1]MATRICULAS EM LISTA'!$I:$I,B382)</f>
        <v>0</v>
      </c>
      <c r="O382" s="44" t="s">
        <v>26</v>
      </c>
      <c r="P382" s="44" t="s">
        <v>14</v>
      </c>
      <c r="Q382" s="44" t="s">
        <v>66</v>
      </c>
      <c r="R382" s="44" t="s">
        <v>242</v>
      </c>
      <c r="S382" s="44"/>
      <c r="T382" s="44">
        <v>16</v>
      </c>
      <c r="U382" s="44">
        <v>16</v>
      </c>
      <c r="V382" s="44" t="s">
        <v>575</v>
      </c>
      <c r="W382" s="35" t="s">
        <v>749</v>
      </c>
      <c r="X382" s="46" t="s">
        <v>381</v>
      </c>
      <c r="Y382" s="48" t="s">
        <v>3974</v>
      </c>
      <c r="Z382" s="1"/>
      <c r="AA382" s="1"/>
      <c r="AB382" s="1"/>
    </row>
    <row r="383" spans="1:28" ht="12.75" customHeight="1" x14ac:dyDescent="0.25">
      <c r="A383" s="4" t="str">
        <f>Q383</f>
        <v>BACHARELADO EM CIÊNCIAS ECONÔMICAS</v>
      </c>
      <c r="B383" s="4" t="str">
        <f>E383</f>
        <v>NABCN0407-15SB</v>
      </c>
      <c r="C383" s="20" t="str">
        <f>CONCATENATE(D383," ",G383,"-",K383," (",J383,")",IF(G383="I"," - TURMA MINISTRADA EM INGLÊS",IF(G383="P"," - TURMA COMPARTILHADA COM A PÓS-GRADUAÇÃO",IF(G383="S"," - TURMA SEMIPRESENCIAL",""))))</f>
        <v>Funções de Várias Variáveis A-noturno (São Bernardo do Campo)</v>
      </c>
      <c r="D383" s="44" t="s">
        <v>1226</v>
      </c>
      <c r="E383" s="44" t="s">
        <v>2509</v>
      </c>
      <c r="F383" s="44" t="s">
        <v>1227</v>
      </c>
      <c r="G383" s="44" t="s">
        <v>8</v>
      </c>
      <c r="H383" s="44" t="s">
        <v>2510</v>
      </c>
      <c r="I383" s="44"/>
      <c r="J383" s="44" t="s">
        <v>27</v>
      </c>
      <c r="K383" s="44" t="s">
        <v>15</v>
      </c>
      <c r="L383" s="44" t="s">
        <v>17</v>
      </c>
      <c r="M383" s="44">
        <v>60</v>
      </c>
      <c r="N383" s="44">
        <f>COUNTIF('[1]MATRICULAS EM LISTA'!$I:$I,B383)</f>
        <v>0</v>
      </c>
      <c r="O383" s="44" t="s">
        <v>26</v>
      </c>
      <c r="P383" s="44" t="s">
        <v>14</v>
      </c>
      <c r="Q383" s="44" t="s">
        <v>66</v>
      </c>
      <c r="R383" s="44" t="s">
        <v>430</v>
      </c>
      <c r="S383" s="44"/>
      <c r="T383" s="44">
        <v>16</v>
      </c>
      <c r="U383" s="44">
        <v>16</v>
      </c>
      <c r="V383" s="44" t="s">
        <v>575</v>
      </c>
      <c r="W383" s="35" t="s">
        <v>750</v>
      </c>
      <c r="X383" s="46" t="s">
        <v>381</v>
      </c>
      <c r="Y383" s="48" t="s">
        <v>3974</v>
      </c>
      <c r="Z383" s="1"/>
      <c r="AA383" s="1"/>
      <c r="AB383" s="1"/>
    </row>
    <row r="384" spans="1:28" ht="12.75" customHeight="1" x14ac:dyDescent="0.25">
      <c r="A384" s="4" t="str">
        <f>Q384</f>
        <v>BACHARELADO EM CIÊNCIAS ECONÔMICAS</v>
      </c>
      <c r="B384" s="4" t="str">
        <f>E384</f>
        <v>DAESHC019-17SB</v>
      </c>
      <c r="C384" s="20" t="str">
        <f>CONCATENATE(D384," ",G384,"-",K384," (",J384,")",IF(G384="I"," - TURMA MINISTRADA EM INGLÊS",IF(G384="P"," - TURMA COMPARTILHADA COM A PÓS-GRADUAÇÃO",IF(G384="S"," - TURMA SEMIPRESENCIAL",""))))</f>
        <v>História do Pensamento Econômico A-diurno (São Bernardo do Campo)</v>
      </c>
      <c r="D384" s="44" t="s">
        <v>1640</v>
      </c>
      <c r="E384" s="44" t="s">
        <v>1641</v>
      </c>
      <c r="F384" s="44" t="s">
        <v>1642</v>
      </c>
      <c r="G384" s="44" t="s">
        <v>8</v>
      </c>
      <c r="H384" s="44" t="s">
        <v>1643</v>
      </c>
      <c r="I384" s="44"/>
      <c r="J384" s="44" t="s">
        <v>27</v>
      </c>
      <c r="K384" s="44" t="s">
        <v>10</v>
      </c>
      <c r="L384" s="44" t="s">
        <v>17</v>
      </c>
      <c r="M384" s="44">
        <v>75</v>
      </c>
      <c r="N384" s="44">
        <f>COUNTIF('[1]MATRICULAS EM LISTA'!$I:$I,B384)</f>
        <v>0</v>
      </c>
      <c r="O384" s="44"/>
      <c r="P384" s="44" t="s">
        <v>14</v>
      </c>
      <c r="Q384" s="44" t="s">
        <v>66</v>
      </c>
      <c r="R384" s="44" t="s">
        <v>1503</v>
      </c>
      <c r="S384" s="44" t="s">
        <v>1503</v>
      </c>
      <c r="T384" s="44">
        <v>16</v>
      </c>
      <c r="U384" s="44">
        <v>16</v>
      </c>
      <c r="V384" s="44" t="s">
        <v>575</v>
      </c>
      <c r="W384" s="35" t="s">
        <v>751</v>
      </c>
      <c r="X384" s="46" t="s">
        <v>381</v>
      </c>
      <c r="Y384" s="48" t="s">
        <v>3974</v>
      </c>
      <c r="Z384" s="1"/>
      <c r="AA384" s="1"/>
      <c r="AB384" s="1"/>
    </row>
    <row r="385" spans="1:28" ht="12.75" customHeight="1" x14ac:dyDescent="0.25">
      <c r="A385" s="4" t="str">
        <f>Q385</f>
        <v>BACHARELADO EM CIÊNCIAS ECONÔMICAS</v>
      </c>
      <c r="B385" s="4" t="str">
        <f>E385</f>
        <v>NAESHC019-17SB</v>
      </c>
      <c r="C385" s="20" t="str">
        <f>CONCATENATE(D385," ",G385,"-",K385," (",J385,")",IF(G385="I"," - TURMA MINISTRADA EM INGLÊS",IF(G385="P"," - TURMA COMPARTILHADA COM A PÓS-GRADUAÇÃO",IF(G385="S"," - TURMA SEMIPRESENCIAL",""))))</f>
        <v>História do Pensamento Econômico A-noturno (São Bernardo do Campo)</v>
      </c>
      <c r="D385" s="44" t="s">
        <v>1640</v>
      </c>
      <c r="E385" s="44" t="s">
        <v>1644</v>
      </c>
      <c r="F385" s="44" t="s">
        <v>1642</v>
      </c>
      <c r="G385" s="44" t="s">
        <v>8</v>
      </c>
      <c r="H385" s="44" t="s">
        <v>1123</v>
      </c>
      <c r="I385" s="44"/>
      <c r="J385" s="44" t="s">
        <v>27</v>
      </c>
      <c r="K385" s="44" t="s">
        <v>15</v>
      </c>
      <c r="L385" s="44" t="s">
        <v>17</v>
      </c>
      <c r="M385" s="44">
        <v>75</v>
      </c>
      <c r="N385" s="44">
        <f>COUNTIF('[1]MATRICULAS EM LISTA'!$I:$I,B385)</f>
        <v>0</v>
      </c>
      <c r="O385" s="44"/>
      <c r="P385" s="44" t="s">
        <v>14</v>
      </c>
      <c r="Q385" s="44" t="s">
        <v>66</v>
      </c>
      <c r="R385" s="44" t="s">
        <v>1503</v>
      </c>
      <c r="S385" s="44" t="s">
        <v>1503</v>
      </c>
      <c r="T385" s="44">
        <v>16</v>
      </c>
      <c r="U385" s="44">
        <v>16</v>
      </c>
      <c r="V385" s="44" t="s">
        <v>575</v>
      </c>
      <c r="W385" s="35" t="s">
        <v>752</v>
      </c>
      <c r="X385" s="46" t="s">
        <v>381</v>
      </c>
      <c r="Y385" s="48" t="s">
        <v>3974</v>
      </c>
      <c r="Z385" s="1"/>
      <c r="AA385" s="1"/>
      <c r="AB385" s="1"/>
    </row>
    <row r="386" spans="1:28" ht="12.75" customHeight="1" x14ac:dyDescent="0.25">
      <c r="A386" s="4" t="str">
        <f>Q386</f>
        <v>BACHARELADO EM CIÊNCIAS ECONÔMICAS</v>
      </c>
      <c r="B386" s="4" t="str">
        <f>E386</f>
        <v>NA1MCTC014-13SB</v>
      </c>
      <c r="C386" s="20" t="str">
        <f>CONCATENATE(D386," ",G386,"-",K386," (",J386,")",IF(G386="I"," - TURMA MINISTRADA EM INGLÊS",IF(G386="P"," - TURMA COMPARTILHADA COM A PÓS-GRADUAÇÃO",IF(G386="S"," - TURMA SEMIPRESENCIAL",""))))</f>
        <v>Introdução à Inferência Estatística A1-noturno (São Bernardo do Campo)</v>
      </c>
      <c r="D386" s="44" t="s">
        <v>1382</v>
      </c>
      <c r="E386" s="44" t="s">
        <v>3352</v>
      </c>
      <c r="F386" s="44" t="s">
        <v>1383</v>
      </c>
      <c r="G386" s="44" t="s">
        <v>13</v>
      </c>
      <c r="H386" s="44" t="s">
        <v>3353</v>
      </c>
      <c r="I386" s="44"/>
      <c r="J386" s="44" t="s">
        <v>27</v>
      </c>
      <c r="K386" s="44" t="s">
        <v>15</v>
      </c>
      <c r="L386" s="44" t="s">
        <v>212</v>
      </c>
      <c r="M386" s="44">
        <v>75</v>
      </c>
      <c r="N386" s="44">
        <f>COUNTIF('[1]MATRICULAS EM LISTA'!$I:$I,B386)</f>
        <v>0</v>
      </c>
      <c r="O386" s="44" t="s">
        <v>14</v>
      </c>
      <c r="P386" s="44" t="s">
        <v>14</v>
      </c>
      <c r="Q386" s="44" t="s">
        <v>66</v>
      </c>
      <c r="R386" s="44" t="s">
        <v>1102</v>
      </c>
      <c r="S386" s="44"/>
      <c r="T386" s="44">
        <v>16</v>
      </c>
      <c r="U386" s="44">
        <v>16</v>
      </c>
      <c r="V386" s="44" t="s">
        <v>575</v>
      </c>
      <c r="W386" s="35" t="s">
        <v>533</v>
      </c>
      <c r="X386" s="46" t="s">
        <v>381</v>
      </c>
      <c r="Y386" s="48" t="s">
        <v>3974</v>
      </c>
      <c r="Z386" s="1"/>
      <c r="AA386" s="1"/>
      <c r="AB386" s="1"/>
    </row>
    <row r="387" spans="1:28" ht="12.75" customHeight="1" x14ac:dyDescent="0.25">
      <c r="A387" s="4" t="str">
        <f>Q387</f>
        <v>BACHARELADO EM CIÊNCIAS ECONÔMICAS</v>
      </c>
      <c r="B387" s="4" t="str">
        <f>E387</f>
        <v>DAESHC024-19SB</v>
      </c>
      <c r="C387" s="20" t="str">
        <f>CONCATENATE(D387," ",G387,"-",K387," (",J387,")",IF(G387="I"," - TURMA MINISTRADA EM INGLÊS",IF(G387="P"," - TURMA COMPARTILHADA COM A PÓS-GRADUAÇÃO",IF(G387="S"," - TURMA SEMIPRESENCIAL",""))))</f>
        <v>Macroeconomia III A-diurno (São Bernardo do Campo)</v>
      </c>
      <c r="D387" s="44" t="s">
        <v>3220</v>
      </c>
      <c r="E387" s="44" t="s">
        <v>3221</v>
      </c>
      <c r="F387" s="44" t="s">
        <v>3222</v>
      </c>
      <c r="G387" s="44" t="s">
        <v>8</v>
      </c>
      <c r="H387" s="44" t="s">
        <v>3223</v>
      </c>
      <c r="I387" s="44"/>
      <c r="J387" s="44" t="s">
        <v>27</v>
      </c>
      <c r="K387" s="44" t="s">
        <v>10</v>
      </c>
      <c r="L387" s="44" t="s">
        <v>17</v>
      </c>
      <c r="M387" s="44">
        <v>65</v>
      </c>
      <c r="N387" s="44">
        <f>COUNTIF('[1]MATRICULAS EM LISTA'!$I:$I,B387)</f>
        <v>0</v>
      </c>
      <c r="O387" s="44"/>
      <c r="P387" s="44"/>
      <c r="Q387" s="44" t="s">
        <v>66</v>
      </c>
      <c r="R387" s="44" t="s">
        <v>3224</v>
      </c>
      <c r="S387" s="44" t="s">
        <v>3224</v>
      </c>
      <c r="T387" s="44">
        <v>16</v>
      </c>
      <c r="U387" s="44">
        <v>16</v>
      </c>
      <c r="V387" s="44" t="s">
        <v>575</v>
      </c>
      <c r="W387" s="35" t="s">
        <v>534</v>
      </c>
      <c r="X387" s="46" t="s">
        <v>381</v>
      </c>
      <c r="Y387" s="48" t="s">
        <v>3974</v>
      </c>
      <c r="Z387" s="1"/>
      <c r="AA387" s="1"/>
      <c r="AB387" s="1"/>
    </row>
    <row r="388" spans="1:28" ht="12.75" customHeight="1" x14ac:dyDescent="0.25">
      <c r="A388" s="4" t="str">
        <f>Q388</f>
        <v>BACHARELADO EM CIÊNCIAS ECONÔMICAS</v>
      </c>
      <c r="B388" s="4" t="str">
        <f>E388</f>
        <v>NAESHC024-19SB</v>
      </c>
      <c r="C388" s="20" t="str">
        <f>CONCATENATE(D388," ",G388,"-",K388," (",J388,")",IF(G388="I"," - TURMA MINISTRADA EM INGLÊS",IF(G388="P"," - TURMA COMPARTILHADA COM A PÓS-GRADUAÇÃO",IF(G388="S"," - TURMA SEMIPRESENCIAL",""))))</f>
        <v>Macroeconomia III A-noturno (São Bernardo do Campo)</v>
      </c>
      <c r="D388" s="44" t="s">
        <v>3220</v>
      </c>
      <c r="E388" s="44" t="s">
        <v>3225</v>
      </c>
      <c r="F388" s="44" t="s">
        <v>3222</v>
      </c>
      <c r="G388" s="44" t="s">
        <v>8</v>
      </c>
      <c r="H388" s="44" t="s">
        <v>3226</v>
      </c>
      <c r="I388" s="44"/>
      <c r="J388" s="44" t="s">
        <v>27</v>
      </c>
      <c r="K388" s="44" t="s">
        <v>15</v>
      </c>
      <c r="L388" s="44" t="s">
        <v>17</v>
      </c>
      <c r="M388" s="44">
        <v>65</v>
      </c>
      <c r="N388" s="44">
        <f>COUNTIF('[1]MATRICULAS EM LISTA'!$I:$I,B388)</f>
        <v>0</v>
      </c>
      <c r="O388" s="44"/>
      <c r="P388" s="44"/>
      <c r="Q388" s="44" t="s">
        <v>66</v>
      </c>
      <c r="R388" s="44" t="s">
        <v>3224</v>
      </c>
      <c r="S388" s="44" t="s">
        <v>3224</v>
      </c>
      <c r="T388" s="44">
        <v>16</v>
      </c>
      <c r="U388" s="44">
        <v>16</v>
      </c>
      <c r="V388" s="44" t="s">
        <v>575</v>
      </c>
      <c r="W388" s="35" t="s">
        <v>535</v>
      </c>
      <c r="X388" s="46" t="s">
        <v>381</v>
      </c>
      <c r="Y388" s="48" t="s">
        <v>3974</v>
      </c>
      <c r="Z388" s="1"/>
      <c r="AA388" s="1"/>
      <c r="AB388" s="1"/>
    </row>
    <row r="389" spans="1:28" ht="12.75" customHeight="1" x14ac:dyDescent="0.25">
      <c r="A389" s="4" t="str">
        <f>Q389</f>
        <v>BACHARELADO EM CIÊNCIAS ECONÔMICAS</v>
      </c>
      <c r="B389" s="4" t="str">
        <f>E389</f>
        <v>DAESHC029-17SB</v>
      </c>
      <c r="C389" s="20" t="str">
        <f>CONCATENATE(D389," ",G389,"-",K389," (",J389,")",IF(G389="I"," - TURMA MINISTRADA EM INGLÊS",IF(G389="P"," - TURMA COMPARTILHADA COM A PÓS-GRADUAÇÃO",IF(G389="S"," - TURMA SEMIPRESENCIAL",""))))</f>
        <v>Microeconomia III A-diurno (São Bernardo do Campo)</v>
      </c>
      <c r="D389" s="44" t="s">
        <v>3214</v>
      </c>
      <c r="E389" s="44" t="s">
        <v>3215</v>
      </c>
      <c r="F389" s="44" t="s">
        <v>3216</v>
      </c>
      <c r="G389" s="44" t="s">
        <v>8</v>
      </c>
      <c r="H389" s="44" t="s">
        <v>3217</v>
      </c>
      <c r="I389" s="44"/>
      <c r="J389" s="44" t="s">
        <v>27</v>
      </c>
      <c r="K389" s="44" t="s">
        <v>10</v>
      </c>
      <c r="L389" s="44" t="s">
        <v>67</v>
      </c>
      <c r="M389" s="44">
        <v>65</v>
      </c>
      <c r="N389" s="44">
        <f>COUNTIF('[1]MATRICULAS EM LISTA'!$I:$I,B389)</f>
        <v>0</v>
      </c>
      <c r="O389" s="44"/>
      <c r="P389" s="44" t="s">
        <v>14</v>
      </c>
      <c r="Q389" s="44" t="s">
        <v>66</v>
      </c>
      <c r="R389" s="44" t="s">
        <v>950</v>
      </c>
      <c r="S389" s="44" t="s">
        <v>950</v>
      </c>
      <c r="T389" s="44">
        <v>16</v>
      </c>
      <c r="U389" s="44">
        <v>16</v>
      </c>
      <c r="V389" s="44" t="s">
        <v>575</v>
      </c>
      <c r="W389" s="35" t="s">
        <v>751</v>
      </c>
      <c r="X389" s="46" t="s">
        <v>381</v>
      </c>
      <c r="Y389" s="48" t="s">
        <v>3974</v>
      </c>
      <c r="Z389" s="1"/>
      <c r="AA389" s="1"/>
      <c r="AB389" s="1"/>
    </row>
    <row r="390" spans="1:28" ht="12.75" customHeight="1" x14ac:dyDescent="0.25">
      <c r="A390" s="4" t="str">
        <f>Q390</f>
        <v>BACHARELADO EM CIÊNCIAS ECONÔMICAS</v>
      </c>
      <c r="B390" s="4" t="str">
        <f>E390</f>
        <v>NAESHC029-17SB</v>
      </c>
      <c r="C390" s="20" t="str">
        <f>CONCATENATE(D390," ",G390,"-",K390," (",J390,")",IF(G390="I"," - TURMA MINISTRADA EM INGLÊS",IF(G390="P"," - TURMA COMPARTILHADA COM A PÓS-GRADUAÇÃO",IF(G390="S"," - TURMA SEMIPRESENCIAL",""))))</f>
        <v>Microeconomia III A-noturno (São Bernardo do Campo)</v>
      </c>
      <c r="D390" s="44" t="s">
        <v>3214</v>
      </c>
      <c r="E390" s="44" t="s">
        <v>3218</v>
      </c>
      <c r="F390" s="44" t="s">
        <v>3216</v>
      </c>
      <c r="G390" s="44" t="s">
        <v>8</v>
      </c>
      <c r="H390" s="44" t="s">
        <v>3219</v>
      </c>
      <c r="I390" s="44"/>
      <c r="J390" s="44" t="s">
        <v>27</v>
      </c>
      <c r="K390" s="44" t="s">
        <v>15</v>
      </c>
      <c r="L390" s="44" t="s">
        <v>67</v>
      </c>
      <c r="M390" s="44">
        <v>65</v>
      </c>
      <c r="N390" s="44">
        <f>COUNTIF('[1]MATRICULAS EM LISTA'!$I:$I,B390)</f>
        <v>0</v>
      </c>
      <c r="O390" s="44"/>
      <c r="P390" s="44" t="s">
        <v>14</v>
      </c>
      <c r="Q390" s="44" t="s">
        <v>66</v>
      </c>
      <c r="R390" s="44" t="s">
        <v>950</v>
      </c>
      <c r="S390" s="44" t="s">
        <v>950</v>
      </c>
      <c r="T390" s="44">
        <v>16</v>
      </c>
      <c r="U390" s="44">
        <v>16</v>
      </c>
      <c r="V390" s="44" t="s">
        <v>575</v>
      </c>
      <c r="W390" s="35" t="s">
        <v>752</v>
      </c>
      <c r="X390" s="46" t="s">
        <v>381</v>
      </c>
      <c r="Y390" s="48" t="s">
        <v>3974</v>
      </c>
      <c r="Z390" s="1"/>
      <c r="AA390" s="1"/>
      <c r="AB390" s="1"/>
    </row>
    <row r="391" spans="1:28" ht="12.75" customHeight="1" x14ac:dyDescent="0.25">
      <c r="A391" s="4" t="str">
        <f>Q391</f>
        <v>BACHARELADO EM CIÊNCIAS ECONÔMICAS</v>
      </c>
      <c r="B391" s="4" t="str">
        <f>E391</f>
        <v>DAESZC023-17SB</v>
      </c>
      <c r="C391" s="20" t="str">
        <f>CONCATENATE(D391," ",G391,"-",K391," (",J391,")",IF(G391="I"," - TURMA MINISTRADA EM INGLÊS",IF(G391="P"," - TURMA COMPARTILHADA COM A PÓS-GRADUAÇÃO",IF(G391="S"," - TURMA SEMIPRESENCIAL",""))))</f>
        <v>Tópicos Avançados em Economia Institucional A-diurno (São Bernardo do Campo)</v>
      </c>
      <c r="D391" s="44" t="s">
        <v>3235</v>
      </c>
      <c r="E391" s="44" t="s">
        <v>3236</v>
      </c>
      <c r="F391" s="44" t="s">
        <v>3237</v>
      </c>
      <c r="G391" s="44" t="s">
        <v>8</v>
      </c>
      <c r="H391" s="44" t="s">
        <v>3238</v>
      </c>
      <c r="I391" s="44"/>
      <c r="J391" s="44" t="s">
        <v>27</v>
      </c>
      <c r="K391" s="44" t="s">
        <v>10</v>
      </c>
      <c r="L391" s="44" t="s">
        <v>17</v>
      </c>
      <c r="M391" s="44">
        <v>65</v>
      </c>
      <c r="N391" s="44">
        <f>COUNTIF('[1]MATRICULAS EM LISTA'!$I:$I,B391)</f>
        <v>0</v>
      </c>
      <c r="O391" s="44"/>
      <c r="P391" s="44"/>
      <c r="Q391" s="44" t="s">
        <v>66</v>
      </c>
      <c r="R391" s="44" t="s">
        <v>651</v>
      </c>
      <c r="S391" s="44" t="s">
        <v>1103</v>
      </c>
      <c r="T391" s="44">
        <v>16</v>
      </c>
      <c r="U391" s="44">
        <v>16</v>
      </c>
      <c r="V391" s="44" t="s">
        <v>575</v>
      </c>
      <c r="W391" s="35" t="s">
        <v>541</v>
      </c>
      <c r="X391" s="46" t="s">
        <v>381</v>
      </c>
      <c r="Y391" s="48" t="s">
        <v>3974</v>
      </c>
      <c r="Z391" s="1"/>
      <c r="AA391" s="1"/>
      <c r="AB391" s="1"/>
    </row>
    <row r="392" spans="1:28" ht="12.75" customHeight="1" x14ac:dyDescent="0.25">
      <c r="A392" s="4" t="str">
        <f>Q392</f>
        <v>BACHARELADO EM FILOSOFIA</v>
      </c>
      <c r="B392" s="4" t="str">
        <f>E392</f>
        <v>DANHZ2116-18SB</v>
      </c>
      <c r="C392" s="20" t="str">
        <f>CONCATENATE(D392," ",G392,"-",K392," (",J392,")",IF(G392="I"," - TURMA MINISTRADA EM INGLÊS",IF(G392="P"," - TURMA COMPARTILHADA COM A PÓS-GRADUAÇÃO",IF(G392="S"," - TURMA SEMIPRESENCIAL",""))))</f>
        <v>Discussões Atuais em Filosofia da Ciência A-diurno (São Bernardo do Campo)</v>
      </c>
      <c r="D392" s="44" t="s">
        <v>1667</v>
      </c>
      <c r="E392" s="44" t="s">
        <v>1668</v>
      </c>
      <c r="F392" s="44" t="s">
        <v>1669</v>
      </c>
      <c r="G392" s="44" t="s">
        <v>8</v>
      </c>
      <c r="H392" s="44" t="s">
        <v>1670</v>
      </c>
      <c r="I392" s="44"/>
      <c r="J392" s="44" t="s">
        <v>27</v>
      </c>
      <c r="K392" s="44" t="s">
        <v>10</v>
      </c>
      <c r="L392" s="44" t="s">
        <v>17</v>
      </c>
      <c r="M392" s="44">
        <v>45</v>
      </c>
      <c r="N392" s="44">
        <f>COUNTIF('[1]MATRICULAS EM LISTA'!$I:$I,B392)</f>
        <v>0</v>
      </c>
      <c r="O392" s="44"/>
      <c r="P392" s="44"/>
      <c r="Q392" s="44" t="s">
        <v>68</v>
      </c>
      <c r="R392" s="44" t="s">
        <v>1311</v>
      </c>
      <c r="S392" s="44"/>
      <c r="T392" s="44">
        <v>16</v>
      </c>
      <c r="U392" s="44">
        <v>16</v>
      </c>
      <c r="V392" s="44" t="s">
        <v>575</v>
      </c>
      <c r="W392" s="35" t="s">
        <v>534</v>
      </c>
      <c r="X392" s="46" t="s">
        <v>381</v>
      </c>
      <c r="Y392" s="48" t="s">
        <v>3974</v>
      </c>
      <c r="Z392" s="1"/>
      <c r="AA392" s="1"/>
      <c r="AB392" s="1"/>
    </row>
    <row r="393" spans="1:28" ht="12.75" customHeight="1" x14ac:dyDescent="0.25">
      <c r="A393" s="4" t="str">
        <f>Q393</f>
        <v>BACHARELADO EM FILOSOFIA</v>
      </c>
      <c r="B393" s="4" t="str">
        <f>E393</f>
        <v>NANHZ2116-18SB</v>
      </c>
      <c r="C393" s="20" t="str">
        <f>CONCATENATE(D393," ",G393,"-",K393," (",J393,")",IF(G393="I"," - TURMA MINISTRADA EM INGLÊS",IF(G393="P"," - TURMA COMPARTILHADA COM A PÓS-GRADUAÇÃO",IF(G393="S"," - TURMA SEMIPRESENCIAL",""))))</f>
        <v>Discussões Atuais em Filosofia da Ciência A-noturno (São Bernardo do Campo)</v>
      </c>
      <c r="D393" s="44" t="s">
        <v>1667</v>
      </c>
      <c r="E393" s="44" t="s">
        <v>1671</v>
      </c>
      <c r="F393" s="44" t="s">
        <v>1669</v>
      </c>
      <c r="G393" s="44" t="s">
        <v>8</v>
      </c>
      <c r="H393" s="44" t="s">
        <v>1083</v>
      </c>
      <c r="I393" s="44"/>
      <c r="J393" s="44" t="s">
        <v>27</v>
      </c>
      <c r="K393" s="44" t="s">
        <v>15</v>
      </c>
      <c r="L393" s="44" t="s">
        <v>17</v>
      </c>
      <c r="M393" s="44">
        <v>45</v>
      </c>
      <c r="N393" s="44">
        <f>COUNTIF('[1]MATRICULAS EM LISTA'!$I:$I,B393)</f>
        <v>0</v>
      </c>
      <c r="O393" s="44"/>
      <c r="P393" s="44"/>
      <c r="Q393" s="44" t="s">
        <v>68</v>
      </c>
      <c r="R393" s="44" t="s">
        <v>861</v>
      </c>
      <c r="S393" s="44"/>
      <c r="T393" s="44">
        <v>16</v>
      </c>
      <c r="U393" s="44">
        <v>16</v>
      </c>
      <c r="V393" s="44" t="s">
        <v>575</v>
      </c>
      <c r="W393" s="35" t="s">
        <v>535</v>
      </c>
      <c r="X393" s="46" t="s">
        <v>381</v>
      </c>
      <c r="Y393" s="48" t="s">
        <v>3974</v>
      </c>
      <c r="Z393" s="1"/>
      <c r="AA393" s="1"/>
      <c r="AB393" s="1"/>
    </row>
    <row r="394" spans="1:28" ht="12.75" customHeight="1" x14ac:dyDescent="0.25">
      <c r="A394" s="4" t="str">
        <f>Q394</f>
        <v>BACHARELADO EM FILOSOFIA</v>
      </c>
      <c r="B394" s="4" t="str">
        <f>E394</f>
        <v>DANHH2007-13SB</v>
      </c>
      <c r="C394" s="20" t="str">
        <f>CONCATENATE(D394," ",G394,"-",K394," (",J394,")",IF(G394="I"," - TURMA MINISTRADA EM INGLÊS",IF(G394="P"," - TURMA COMPARTILHADA COM A PÓS-GRADUAÇÃO",IF(G394="S"," - TURMA SEMIPRESENCIAL",""))))</f>
        <v>Estética A-diurno (São Bernardo do Campo)</v>
      </c>
      <c r="D394" s="44" t="s">
        <v>1658</v>
      </c>
      <c r="E394" s="44" t="s">
        <v>1659</v>
      </c>
      <c r="F394" s="44" t="s">
        <v>1660</v>
      </c>
      <c r="G394" s="44" t="s">
        <v>8</v>
      </c>
      <c r="H394" s="44" t="s">
        <v>1073</v>
      </c>
      <c r="I394" s="44"/>
      <c r="J394" s="44" t="s">
        <v>27</v>
      </c>
      <c r="K394" s="44" t="s">
        <v>10</v>
      </c>
      <c r="L394" s="44" t="s">
        <v>17</v>
      </c>
      <c r="M394" s="44">
        <v>45</v>
      </c>
      <c r="N394" s="44">
        <v>25</v>
      </c>
      <c r="O394" s="44"/>
      <c r="P394" s="44" t="s">
        <v>14</v>
      </c>
      <c r="Q394" s="44" t="s">
        <v>68</v>
      </c>
      <c r="R394" s="44" t="s">
        <v>594</v>
      </c>
      <c r="S394" s="44"/>
      <c r="T394" s="44">
        <v>16</v>
      </c>
      <c r="U394" s="44">
        <v>16</v>
      </c>
      <c r="V394" s="44" t="s">
        <v>575</v>
      </c>
      <c r="W394" s="35" t="s">
        <v>751</v>
      </c>
      <c r="X394" s="46" t="s">
        <v>381</v>
      </c>
      <c r="Y394" s="48" t="s">
        <v>3974</v>
      </c>
      <c r="Z394" s="1"/>
      <c r="AA394" s="1"/>
      <c r="AB394" s="1"/>
    </row>
    <row r="395" spans="1:28" ht="12.75" customHeight="1" x14ac:dyDescent="0.25">
      <c r="A395" s="4" t="str">
        <f>Q395</f>
        <v>BACHARELADO EM FILOSOFIA</v>
      </c>
      <c r="B395" s="4" t="str">
        <f>E395</f>
        <v>NANHH2007-13SB</v>
      </c>
      <c r="C395" s="20" t="str">
        <f>CONCATENATE(D395," ",G395,"-",K395," (",J395,")",IF(G395="I"," - TURMA MINISTRADA EM INGLÊS",IF(G395="P"," - TURMA COMPARTILHADA COM A PÓS-GRADUAÇÃO",IF(G395="S"," - TURMA SEMIPRESENCIAL",""))))</f>
        <v>Estética A-noturno (São Bernardo do Campo)</v>
      </c>
      <c r="D395" s="44" t="s">
        <v>1658</v>
      </c>
      <c r="E395" s="44" t="s">
        <v>1661</v>
      </c>
      <c r="F395" s="44" t="s">
        <v>1660</v>
      </c>
      <c r="G395" s="44" t="s">
        <v>8</v>
      </c>
      <c r="H395" s="44" t="s">
        <v>1662</v>
      </c>
      <c r="I395" s="44"/>
      <c r="J395" s="44" t="s">
        <v>27</v>
      </c>
      <c r="K395" s="44" t="s">
        <v>15</v>
      </c>
      <c r="L395" s="44" t="s">
        <v>17</v>
      </c>
      <c r="M395" s="44">
        <v>45</v>
      </c>
      <c r="N395" s="44">
        <v>25</v>
      </c>
      <c r="O395" s="44"/>
      <c r="P395" s="44" t="s">
        <v>14</v>
      </c>
      <c r="Q395" s="44" t="s">
        <v>68</v>
      </c>
      <c r="R395" s="44" t="s">
        <v>594</v>
      </c>
      <c r="S395" s="44"/>
      <c r="T395" s="44">
        <v>16</v>
      </c>
      <c r="U395" s="44">
        <v>16</v>
      </c>
      <c r="V395" s="44" t="s">
        <v>575</v>
      </c>
      <c r="W395" s="35" t="s">
        <v>752</v>
      </c>
      <c r="X395" s="46" t="s">
        <v>381</v>
      </c>
      <c r="Y395" s="48" t="s">
        <v>3974</v>
      </c>
      <c r="Z395" s="1"/>
      <c r="AA395" s="1"/>
      <c r="AB395" s="1"/>
    </row>
    <row r="396" spans="1:28" ht="12.75" customHeight="1" x14ac:dyDescent="0.25">
      <c r="A396" s="4" t="str">
        <f>Q396</f>
        <v>BACHARELADO EM FILOSOFIA</v>
      </c>
      <c r="B396" s="4" t="str">
        <f>E396</f>
        <v>DANHH2012-13SB</v>
      </c>
      <c r="C396" s="20" t="str">
        <f>CONCATENATE(D396," ",G396,"-",K396," (",J396,")",IF(G396="I"," - TURMA MINISTRADA EM INGLÊS",IF(G396="P"," - TURMA COMPARTILHADA COM A PÓS-GRADUAÇÃO",IF(G396="S"," - TURMA SEMIPRESENCIAL",""))))</f>
        <v>Fenomenologia e Filosofia Hermenêutica A-diurno (São Bernardo do Campo)</v>
      </c>
      <c r="D396" s="44" t="s">
        <v>1663</v>
      </c>
      <c r="E396" s="44" t="s">
        <v>1666</v>
      </c>
      <c r="F396" s="44" t="s">
        <v>1665</v>
      </c>
      <c r="G396" s="44" t="s">
        <v>8</v>
      </c>
      <c r="H396" s="44" t="s">
        <v>1081</v>
      </c>
      <c r="I396" s="44"/>
      <c r="J396" s="44" t="s">
        <v>27</v>
      </c>
      <c r="K396" s="44" t="s">
        <v>10</v>
      </c>
      <c r="L396" s="44" t="s">
        <v>17</v>
      </c>
      <c r="M396" s="44">
        <v>45</v>
      </c>
      <c r="N396" s="44">
        <f>COUNTIF('[1]MATRICULAS EM LISTA'!$I:$I,B396)</f>
        <v>0</v>
      </c>
      <c r="O396" s="44"/>
      <c r="P396" s="44" t="s">
        <v>14</v>
      </c>
      <c r="Q396" s="44" t="s">
        <v>68</v>
      </c>
      <c r="R396" s="44" t="s">
        <v>1405</v>
      </c>
      <c r="S396" s="44"/>
      <c r="T396" s="44">
        <v>16</v>
      </c>
      <c r="U396" s="44">
        <v>16</v>
      </c>
      <c r="V396" s="44" t="s">
        <v>575</v>
      </c>
      <c r="W396" s="35" t="s">
        <v>534</v>
      </c>
      <c r="X396" s="46" t="s">
        <v>381</v>
      </c>
      <c r="Y396" s="48" t="s">
        <v>3974</v>
      </c>
      <c r="Z396" s="1"/>
      <c r="AA396" s="1"/>
      <c r="AB396" s="1"/>
    </row>
    <row r="397" spans="1:28" ht="12.75" customHeight="1" x14ac:dyDescent="0.25">
      <c r="A397" s="4" t="str">
        <f>Q397</f>
        <v>BACHARELADO EM FILOSOFIA</v>
      </c>
      <c r="B397" s="4" t="str">
        <f>E397</f>
        <v>NANHH2012-13SB</v>
      </c>
      <c r="C397" s="20" t="str">
        <f>CONCATENATE(D397," ",G397,"-",K397," (",J397,")",IF(G397="I"," - TURMA MINISTRADA EM INGLÊS",IF(G397="P"," - TURMA COMPARTILHADA COM A PÓS-GRADUAÇÃO",IF(G397="S"," - TURMA SEMIPRESENCIAL",""))))</f>
        <v>Fenomenologia e Filosofia Hermenêutica A-noturno (São Bernardo do Campo)</v>
      </c>
      <c r="D397" s="44" t="s">
        <v>1663</v>
      </c>
      <c r="E397" s="44" t="s">
        <v>1664</v>
      </c>
      <c r="F397" s="44" t="s">
        <v>1665</v>
      </c>
      <c r="G397" s="44" t="s">
        <v>8</v>
      </c>
      <c r="H397" s="44" t="s">
        <v>1083</v>
      </c>
      <c r="I397" s="44"/>
      <c r="J397" s="44" t="s">
        <v>27</v>
      </c>
      <c r="K397" s="44" t="s">
        <v>15</v>
      </c>
      <c r="L397" s="44" t="s">
        <v>17</v>
      </c>
      <c r="M397" s="44">
        <v>45</v>
      </c>
      <c r="N397" s="44">
        <f>COUNTIF('[1]MATRICULAS EM LISTA'!$I:$I,B397)</f>
        <v>0</v>
      </c>
      <c r="O397" s="44"/>
      <c r="P397" s="44" t="s">
        <v>14</v>
      </c>
      <c r="Q397" s="44" t="s">
        <v>68</v>
      </c>
      <c r="R397" s="44" t="s">
        <v>1405</v>
      </c>
      <c r="S397" s="44"/>
      <c r="T397" s="44">
        <v>16</v>
      </c>
      <c r="U397" s="44">
        <v>16</v>
      </c>
      <c r="V397" s="44" t="s">
        <v>575</v>
      </c>
      <c r="W397" s="35" t="s">
        <v>535</v>
      </c>
      <c r="X397" s="46" t="s">
        <v>381</v>
      </c>
      <c r="Y397" s="48" t="s">
        <v>3974</v>
      </c>
      <c r="Z397" s="1"/>
      <c r="AA397" s="1"/>
      <c r="AB397" s="1"/>
    </row>
    <row r="398" spans="1:28" ht="12.75" customHeight="1" x14ac:dyDescent="0.25">
      <c r="A398" s="4" t="str">
        <f>Q398</f>
        <v>BACHARELADO EM FILOSOFIA</v>
      </c>
      <c r="B398" s="4" t="str">
        <f>E398</f>
        <v>DANHH2020-13SB</v>
      </c>
      <c r="C398" s="20" t="str">
        <f>CONCATENATE(D398," ",G398,"-",K398," (",J398,")",IF(G398="I"," - TURMA MINISTRADA EM INGLÊS",IF(G398="P"," - TURMA COMPARTILHADA COM A PÓS-GRADUAÇÃO",IF(G398="S"," - TURMA SEMIPRESENCIAL",""))))</f>
        <v>Filosofia da Lógica A-diurno (São Bernardo do Campo)</v>
      </c>
      <c r="D398" s="44" t="s">
        <v>3549</v>
      </c>
      <c r="E398" s="44" t="s">
        <v>3550</v>
      </c>
      <c r="F398" s="44" t="s">
        <v>3551</v>
      </c>
      <c r="G398" s="44" t="s">
        <v>8</v>
      </c>
      <c r="H398" s="44" t="s">
        <v>1084</v>
      </c>
      <c r="I398" s="44"/>
      <c r="J398" s="44" t="s">
        <v>27</v>
      </c>
      <c r="K398" s="44" t="s">
        <v>10</v>
      </c>
      <c r="L398" s="44" t="s">
        <v>17</v>
      </c>
      <c r="M398" s="44">
        <v>45</v>
      </c>
      <c r="N398" s="44">
        <f>COUNTIF('[1]MATRICULAS EM LISTA'!$I:$I,B398)</f>
        <v>0</v>
      </c>
      <c r="O398" s="44"/>
      <c r="P398" s="44" t="s">
        <v>14</v>
      </c>
      <c r="Q398" s="44" t="s">
        <v>68</v>
      </c>
      <c r="R398" s="44" t="s">
        <v>441</v>
      </c>
      <c r="S398" s="44"/>
      <c r="T398" s="44">
        <v>16</v>
      </c>
      <c r="U398" s="44">
        <v>16</v>
      </c>
      <c r="V398" s="44" t="s">
        <v>575</v>
      </c>
      <c r="W398" s="35" t="s">
        <v>749</v>
      </c>
      <c r="X398" s="46" t="s">
        <v>381</v>
      </c>
      <c r="Y398" s="48" t="s">
        <v>3974</v>
      </c>
      <c r="Z398" s="1"/>
      <c r="AA398" s="1"/>
      <c r="AB398" s="1"/>
    </row>
    <row r="399" spans="1:28" ht="12.75" customHeight="1" x14ac:dyDescent="0.25">
      <c r="A399" s="4" t="str">
        <f>Q399</f>
        <v>BACHARELADO EM FILOSOFIA</v>
      </c>
      <c r="B399" s="4" t="str">
        <f>E399</f>
        <v>NANHH2020-13SB</v>
      </c>
      <c r="C399" s="20" t="str">
        <f>CONCATENATE(D399," ",G399,"-",K399," (",J399,")",IF(G399="I"," - TURMA MINISTRADA EM INGLÊS",IF(G399="P"," - TURMA COMPARTILHADA COM A PÓS-GRADUAÇÃO",IF(G399="S"," - TURMA SEMIPRESENCIAL",""))))</f>
        <v>Filosofia da Lógica A-noturno (São Bernardo do Campo)</v>
      </c>
      <c r="D399" s="44" t="s">
        <v>3549</v>
      </c>
      <c r="E399" s="44" t="s">
        <v>3552</v>
      </c>
      <c r="F399" s="44" t="s">
        <v>3551</v>
      </c>
      <c r="G399" s="44" t="s">
        <v>8</v>
      </c>
      <c r="H399" s="44" t="s">
        <v>3246</v>
      </c>
      <c r="I399" s="44"/>
      <c r="J399" s="44" t="s">
        <v>27</v>
      </c>
      <c r="K399" s="44" t="s">
        <v>15</v>
      </c>
      <c r="L399" s="44" t="s">
        <v>17</v>
      </c>
      <c r="M399" s="44">
        <v>45</v>
      </c>
      <c r="N399" s="44">
        <f>COUNTIF('[1]MATRICULAS EM LISTA'!$I:$I,B399)</f>
        <v>0</v>
      </c>
      <c r="O399" s="44"/>
      <c r="P399" s="44" t="s">
        <v>14</v>
      </c>
      <c r="Q399" s="44" t="s">
        <v>68</v>
      </c>
      <c r="R399" s="44" t="s">
        <v>441</v>
      </c>
      <c r="S399" s="44"/>
      <c r="T399" s="44">
        <v>16</v>
      </c>
      <c r="U399" s="44">
        <v>16</v>
      </c>
      <c r="V399" s="44" t="s">
        <v>575</v>
      </c>
      <c r="W399" s="35" t="s">
        <v>750</v>
      </c>
      <c r="X399" s="46" t="s">
        <v>381</v>
      </c>
      <c r="Y399" s="48" t="s">
        <v>3974</v>
      </c>
      <c r="Z399" s="1"/>
      <c r="AA399" s="1"/>
      <c r="AB399" s="1"/>
    </row>
    <row r="400" spans="1:28" ht="12.75" customHeight="1" x14ac:dyDescent="0.25">
      <c r="A400" s="4" t="str">
        <f>Q400</f>
        <v>BACHARELADO EM FILOSOFIA</v>
      </c>
      <c r="B400" s="4" t="str">
        <f>E400</f>
        <v>NANHH2033-18SB</v>
      </c>
      <c r="C400" s="20" t="str">
        <f>CONCATENATE(D400," ",G400,"-",K400," (",J400,")",IF(G400="I"," - TURMA MINISTRADA EM INGLÊS",IF(G400="P"," - TURMA COMPARTILHADA COM A PÓS-GRADUAÇÃO",IF(G400="S"," - TURMA SEMIPRESENCIAL",""))))</f>
        <v>História da Filosofia Antiga Clássica A-noturno (São Bernardo do Campo)</v>
      </c>
      <c r="D400" s="44" t="s">
        <v>1672</v>
      </c>
      <c r="E400" s="44" t="s">
        <v>1673</v>
      </c>
      <c r="F400" s="44" t="s">
        <v>1674</v>
      </c>
      <c r="G400" s="44" t="s">
        <v>8</v>
      </c>
      <c r="H400" s="44" t="s">
        <v>1675</v>
      </c>
      <c r="I400" s="44"/>
      <c r="J400" s="44" t="s">
        <v>27</v>
      </c>
      <c r="K400" s="44" t="s">
        <v>15</v>
      </c>
      <c r="L400" s="44" t="s">
        <v>17</v>
      </c>
      <c r="M400" s="44">
        <v>45</v>
      </c>
      <c r="N400" s="44">
        <v>25</v>
      </c>
      <c r="O400" s="44"/>
      <c r="P400" s="44"/>
      <c r="Q400" s="44" t="s">
        <v>68</v>
      </c>
      <c r="R400" s="44" t="s">
        <v>1406</v>
      </c>
      <c r="S400" s="44"/>
      <c r="T400" s="44">
        <v>16</v>
      </c>
      <c r="U400" s="44">
        <v>16</v>
      </c>
      <c r="V400" s="44" t="s">
        <v>575</v>
      </c>
      <c r="W400" s="35" t="s">
        <v>750</v>
      </c>
      <c r="X400" s="46" t="s">
        <v>381</v>
      </c>
      <c r="Y400" s="48" t="s">
        <v>3974</v>
      </c>
      <c r="Z400" s="1"/>
      <c r="AA400" s="1"/>
      <c r="AB400" s="1"/>
    </row>
    <row r="401" spans="1:28" ht="12.75" customHeight="1" x14ac:dyDescent="0.25">
      <c r="A401" s="4" t="str">
        <f>Q401</f>
        <v>BACHARELADO EM FILOSOFIA</v>
      </c>
      <c r="B401" s="4" t="str">
        <f>E401</f>
        <v>DINHH2033-18SB</v>
      </c>
      <c r="C401" s="20" t="str">
        <f>CONCATENATE(D401," ",G401,"-",K401," (",J401,")",IF(G401="I"," - TURMA MINISTRADA EM INGLÊS",IF(G401="P"," - TURMA COMPARTILHADA COM A PÓS-GRADUAÇÃO",IF(G401="S"," - TURMA SEMIPRESENCIAL",""))))</f>
        <v>História da Filosofia Antiga Clássica I-diurno (São Bernardo do Campo) - TURMA MINISTRADA EM INGLÊS</v>
      </c>
      <c r="D401" s="44" t="s">
        <v>1672</v>
      </c>
      <c r="E401" s="44" t="s">
        <v>1676</v>
      </c>
      <c r="F401" s="44" t="s">
        <v>1674</v>
      </c>
      <c r="G401" s="44" t="s">
        <v>188</v>
      </c>
      <c r="H401" s="44" t="s">
        <v>1677</v>
      </c>
      <c r="I401" s="44"/>
      <c r="J401" s="44" t="s">
        <v>27</v>
      </c>
      <c r="K401" s="44" t="s">
        <v>10</v>
      </c>
      <c r="L401" s="44" t="s">
        <v>17</v>
      </c>
      <c r="M401" s="44">
        <v>45</v>
      </c>
      <c r="N401" s="44">
        <v>25</v>
      </c>
      <c r="O401" s="44"/>
      <c r="P401" s="44"/>
      <c r="Q401" s="44" t="s">
        <v>68</v>
      </c>
      <c r="R401" s="44" t="s">
        <v>1413</v>
      </c>
      <c r="S401" s="44"/>
      <c r="T401" s="44">
        <v>16</v>
      </c>
      <c r="U401" s="44">
        <v>16</v>
      </c>
      <c r="V401" s="44" t="s">
        <v>575</v>
      </c>
      <c r="W401" s="35" t="s">
        <v>749</v>
      </c>
      <c r="X401" s="46" t="s">
        <v>381</v>
      </c>
      <c r="Y401" s="48" t="s">
        <v>3974</v>
      </c>
      <c r="Z401" s="1"/>
      <c r="AA401" s="1"/>
      <c r="AB401" s="1"/>
    </row>
    <row r="402" spans="1:28" ht="12.75" customHeight="1" x14ac:dyDescent="0.25">
      <c r="A402" s="4" t="str">
        <f>Q402</f>
        <v>BACHARELADO EM FILOSOFIA</v>
      </c>
      <c r="B402" s="4" t="str">
        <f>E402</f>
        <v>DANHH2035-13SB</v>
      </c>
      <c r="C402" s="20" t="str">
        <f>CONCATENATE(D402," ",G402,"-",K402," (",J402,")",IF(G402="I"," - TURMA MINISTRADA EM INGLÊS",IF(G402="P"," - TURMA COMPARTILHADA COM A PÓS-GRADUAÇÃO",IF(G402="S"," - TURMA SEMIPRESENCIAL",""))))</f>
        <v>História da Filosofia Contemporânea: o Século XX A-diurno (São Bernardo do Campo)</v>
      </c>
      <c r="D402" s="44" t="s">
        <v>1678</v>
      </c>
      <c r="E402" s="44" t="s">
        <v>1679</v>
      </c>
      <c r="F402" s="44" t="s">
        <v>1680</v>
      </c>
      <c r="G402" s="44" t="s">
        <v>8</v>
      </c>
      <c r="H402" s="44" t="s">
        <v>1681</v>
      </c>
      <c r="I402" s="44"/>
      <c r="J402" s="44" t="s">
        <v>27</v>
      </c>
      <c r="K402" s="44" t="s">
        <v>10</v>
      </c>
      <c r="L402" s="44" t="s">
        <v>17</v>
      </c>
      <c r="M402" s="44">
        <v>45</v>
      </c>
      <c r="N402" s="44">
        <f>COUNTIF('[1]MATRICULAS EM LISTA'!$I:$I,B402)</f>
        <v>0</v>
      </c>
      <c r="O402" s="44"/>
      <c r="P402" s="44" t="s">
        <v>14</v>
      </c>
      <c r="Q402" s="44" t="s">
        <v>68</v>
      </c>
      <c r="R402" s="44" t="s">
        <v>1682</v>
      </c>
      <c r="S402" s="44"/>
      <c r="T402" s="44">
        <v>16</v>
      </c>
      <c r="U402" s="44">
        <v>16</v>
      </c>
      <c r="V402" s="44" t="s">
        <v>575</v>
      </c>
      <c r="W402" s="35" t="s">
        <v>515</v>
      </c>
      <c r="X402" s="46" t="s">
        <v>381</v>
      </c>
      <c r="Y402" s="48" t="s">
        <v>3974</v>
      </c>
      <c r="Z402" s="1"/>
      <c r="AA402" s="1"/>
      <c r="AB402" s="1"/>
    </row>
    <row r="403" spans="1:28" ht="12.75" customHeight="1" x14ac:dyDescent="0.25">
      <c r="A403" s="4" t="str">
        <f>Q403</f>
        <v>BACHARELADO EM FILOSOFIA</v>
      </c>
      <c r="B403" s="4" t="str">
        <f>E403</f>
        <v>NANHH2035-13SB</v>
      </c>
      <c r="C403" s="20" t="str">
        <f>CONCATENATE(D403," ",G403,"-",K403," (",J403,")",IF(G403="I"," - TURMA MINISTRADA EM INGLÊS",IF(G403="P"," - TURMA COMPARTILHADA COM A PÓS-GRADUAÇÃO",IF(G403="S"," - TURMA SEMIPRESENCIAL",""))))</f>
        <v>História da Filosofia Contemporânea: o Século XX A-noturno (São Bernardo do Campo)</v>
      </c>
      <c r="D403" s="44" t="s">
        <v>1678</v>
      </c>
      <c r="E403" s="44" t="s">
        <v>1683</v>
      </c>
      <c r="F403" s="44" t="s">
        <v>1680</v>
      </c>
      <c r="G403" s="44" t="s">
        <v>8</v>
      </c>
      <c r="H403" s="44" t="s">
        <v>1684</v>
      </c>
      <c r="I403" s="44"/>
      <c r="J403" s="44" t="s">
        <v>27</v>
      </c>
      <c r="K403" s="44" t="s">
        <v>15</v>
      </c>
      <c r="L403" s="44" t="s">
        <v>17</v>
      </c>
      <c r="M403" s="44">
        <v>45</v>
      </c>
      <c r="N403" s="44">
        <f>COUNTIF('[1]MATRICULAS EM LISTA'!$I:$I,B403)</f>
        <v>0</v>
      </c>
      <c r="O403" s="44"/>
      <c r="P403" s="44" t="s">
        <v>14</v>
      </c>
      <c r="Q403" s="44" t="s">
        <v>68</v>
      </c>
      <c r="R403" s="44" t="s">
        <v>1682</v>
      </c>
      <c r="S403" s="44"/>
      <c r="T403" s="44">
        <v>16</v>
      </c>
      <c r="U403" s="44">
        <v>16</v>
      </c>
      <c r="V403" s="44" t="s">
        <v>575</v>
      </c>
      <c r="W403" s="35" t="s">
        <v>516</v>
      </c>
      <c r="X403" s="46" t="s">
        <v>381</v>
      </c>
      <c r="Y403" s="48" t="s">
        <v>3974</v>
      </c>
      <c r="Z403" s="1"/>
      <c r="AA403" s="1"/>
      <c r="AB403" s="1"/>
    </row>
    <row r="404" spans="1:28" ht="12.75" customHeight="1" x14ac:dyDescent="0.25">
      <c r="A404" s="4" t="str">
        <f>Q404</f>
        <v>BACHARELADO EM FILOSOFIA</v>
      </c>
      <c r="B404" s="4" t="str">
        <f>E404</f>
        <v>DANHZ2036-11SB</v>
      </c>
      <c r="C404" s="20" t="str">
        <f>CONCATENATE(D404," ",G404,"-",K404," (",J404,")",IF(G404="I"," - TURMA MINISTRADA EM INGLÊS",IF(G404="P"," - TURMA COMPARTILHADA COM A PÓS-GRADUAÇÃO",IF(G404="S"," - TURMA SEMIPRESENCIAL",""))))</f>
        <v>História da Filosofia da Antiguidade Tardia A-diurno (São Bernardo do Campo)</v>
      </c>
      <c r="D404" s="44" t="s">
        <v>3134</v>
      </c>
      <c r="E404" s="44" t="s">
        <v>3135</v>
      </c>
      <c r="F404" s="44" t="s">
        <v>3136</v>
      </c>
      <c r="G404" s="44" t="s">
        <v>8</v>
      </c>
      <c r="H404" s="44" t="s">
        <v>3137</v>
      </c>
      <c r="I404" s="44"/>
      <c r="J404" s="44" t="s">
        <v>27</v>
      </c>
      <c r="K404" s="44" t="s">
        <v>10</v>
      </c>
      <c r="L404" s="44" t="s">
        <v>17</v>
      </c>
      <c r="M404" s="44">
        <v>45</v>
      </c>
      <c r="N404" s="44">
        <f>COUNTIF('[1]MATRICULAS EM LISTA'!$I:$I,B404)</f>
        <v>0</v>
      </c>
      <c r="O404" s="44"/>
      <c r="P404" s="44"/>
      <c r="Q404" s="44" t="s">
        <v>68</v>
      </c>
      <c r="R404" s="44" t="s">
        <v>1110</v>
      </c>
      <c r="S404" s="44"/>
      <c r="T404" s="44">
        <v>16</v>
      </c>
      <c r="U404" s="44">
        <v>16</v>
      </c>
      <c r="V404" s="44" t="s">
        <v>575</v>
      </c>
      <c r="W404" s="35" t="s">
        <v>743</v>
      </c>
      <c r="X404" s="46" t="s">
        <v>381</v>
      </c>
      <c r="Y404" s="48" t="s">
        <v>3974</v>
      </c>
      <c r="Z404" s="1"/>
      <c r="AA404" s="1"/>
      <c r="AB404" s="1"/>
    </row>
    <row r="405" spans="1:28" ht="12.75" customHeight="1" x14ac:dyDescent="0.25">
      <c r="A405" s="4" t="str">
        <f>Q405</f>
        <v>BACHARELADO EM FILOSOFIA</v>
      </c>
      <c r="B405" s="4" t="str">
        <f>E405</f>
        <v>NANHZ2036-11SB</v>
      </c>
      <c r="C405" s="20" t="str">
        <f>CONCATENATE(D405," ",G405,"-",K405," (",J405,")",IF(G405="I"," - TURMA MINISTRADA EM INGLÊS",IF(G405="P"," - TURMA COMPARTILHADA COM A PÓS-GRADUAÇÃO",IF(G405="S"," - TURMA SEMIPRESENCIAL",""))))</f>
        <v>História da Filosofia da Antiguidade Tardia A-noturno (São Bernardo do Campo)</v>
      </c>
      <c r="D405" s="44" t="s">
        <v>3134</v>
      </c>
      <c r="E405" s="44" t="s">
        <v>3138</v>
      </c>
      <c r="F405" s="44" t="s">
        <v>3136</v>
      </c>
      <c r="G405" s="44" t="s">
        <v>8</v>
      </c>
      <c r="H405" s="44" t="s">
        <v>1414</v>
      </c>
      <c r="I405" s="44"/>
      <c r="J405" s="44" t="s">
        <v>27</v>
      </c>
      <c r="K405" s="44" t="s">
        <v>15</v>
      </c>
      <c r="L405" s="44" t="s">
        <v>17</v>
      </c>
      <c r="M405" s="44">
        <v>45</v>
      </c>
      <c r="N405" s="44">
        <f>COUNTIF('[1]MATRICULAS EM LISTA'!$I:$I,B405)</f>
        <v>0</v>
      </c>
      <c r="O405" s="44"/>
      <c r="P405" s="44"/>
      <c r="Q405" s="44" t="s">
        <v>68</v>
      </c>
      <c r="R405" s="44" t="s">
        <v>1110</v>
      </c>
      <c r="S405" s="44"/>
      <c r="T405" s="44">
        <v>16</v>
      </c>
      <c r="U405" s="44">
        <v>16</v>
      </c>
      <c r="V405" s="44" t="s">
        <v>575</v>
      </c>
      <c r="W405" s="35" t="s">
        <v>744</v>
      </c>
      <c r="X405" s="46" t="s">
        <v>381</v>
      </c>
      <c r="Y405" s="48" t="s">
        <v>3974</v>
      </c>
      <c r="Z405" s="1"/>
      <c r="AA405" s="1"/>
      <c r="AB405" s="1"/>
    </row>
    <row r="406" spans="1:28" ht="12.75" customHeight="1" x14ac:dyDescent="0.25">
      <c r="A406" s="4" t="str">
        <f>Q406</f>
        <v>BACHARELADO EM FILOSOFIA</v>
      </c>
      <c r="B406" s="4" t="str">
        <f>E406</f>
        <v>DANHH2086-16SB</v>
      </c>
      <c r="C406" s="20" t="str">
        <f>CONCATENATE(D406," ",G406,"-",K406," (",J406,")",IF(G406="I"," - TURMA MINISTRADA EM INGLÊS",IF(G406="P"," - TURMA COMPARTILHADA COM A PÓS-GRADUAÇÃO",IF(G406="S"," - TURMA SEMIPRESENCIAL",""))))</f>
        <v>História da Filosofia Medieval: do século IV 
ao X A-diurno (São Bernardo do Campo)</v>
      </c>
      <c r="D406" s="44" t="s">
        <v>2455</v>
      </c>
      <c r="E406" s="44" t="s">
        <v>2456</v>
      </c>
      <c r="F406" s="44" t="s">
        <v>2457</v>
      </c>
      <c r="G406" s="44" t="s">
        <v>8</v>
      </c>
      <c r="H406" s="44" t="s">
        <v>2458</v>
      </c>
      <c r="I406" s="44"/>
      <c r="J406" s="44" t="s">
        <v>27</v>
      </c>
      <c r="K406" s="44" t="s">
        <v>10</v>
      </c>
      <c r="L406" s="44" t="s">
        <v>17</v>
      </c>
      <c r="M406" s="44">
        <v>45</v>
      </c>
      <c r="N406" s="44">
        <v>25</v>
      </c>
      <c r="O406" s="44"/>
      <c r="P406" s="44" t="s">
        <v>14</v>
      </c>
      <c r="Q406" s="44" t="s">
        <v>68</v>
      </c>
      <c r="R406" s="44" t="s">
        <v>1109</v>
      </c>
      <c r="S406" s="44"/>
      <c r="T406" s="44">
        <v>16</v>
      </c>
      <c r="U406" s="44">
        <v>16</v>
      </c>
      <c r="V406" s="44" t="s">
        <v>575</v>
      </c>
      <c r="W406" s="35" t="s">
        <v>532</v>
      </c>
      <c r="X406" s="46" t="s">
        <v>381</v>
      </c>
      <c r="Y406" s="48" t="s">
        <v>3974</v>
      </c>
      <c r="Z406" s="1"/>
      <c r="AA406" s="1"/>
      <c r="AB406" s="1"/>
    </row>
    <row r="407" spans="1:28" ht="12.75" customHeight="1" x14ac:dyDescent="0.25">
      <c r="A407" s="4" t="str">
        <f>Q407</f>
        <v>BACHARELADO EM FILOSOFIA</v>
      </c>
      <c r="B407" s="4" t="str">
        <f>E407</f>
        <v>NANHH2086-16SB</v>
      </c>
      <c r="C407" s="20" t="str">
        <f>CONCATENATE(D407," ",G407,"-",K407," (",J407,")",IF(G407="I"," - TURMA MINISTRADA EM INGLÊS",IF(G407="P"," - TURMA COMPARTILHADA COM A PÓS-GRADUAÇÃO",IF(G407="S"," - TURMA SEMIPRESENCIAL",""))))</f>
        <v>História da Filosofia Medieval: do século IV 
ao X A-noturno (São Bernardo do Campo)</v>
      </c>
      <c r="D407" s="44" t="s">
        <v>2455</v>
      </c>
      <c r="E407" s="44" t="s">
        <v>2459</v>
      </c>
      <c r="F407" s="44" t="s">
        <v>2457</v>
      </c>
      <c r="G407" s="44" t="s">
        <v>8</v>
      </c>
      <c r="H407" s="44" t="s">
        <v>2460</v>
      </c>
      <c r="I407" s="44"/>
      <c r="J407" s="44" t="s">
        <v>27</v>
      </c>
      <c r="K407" s="44" t="s">
        <v>15</v>
      </c>
      <c r="L407" s="44" t="s">
        <v>17</v>
      </c>
      <c r="M407" s="44">
        <v>45</v>
      </c>
      <c r="N407" s="44">
        <v>25</v>
      </c>
      <c r="O407" s="44"/>
      <c r="P407" s="44" t="s">
        <v>14</v>
      </c>
      <c r="Q407" s="44" t="s">
        <v>68</v>
      </c>
      <c r="R407" s="44" t="s">
        <v>1109</v>
      </c>
      <c r="S407" s="44"/>
      <c r="T407" s="44">
        <v>16</v>
      </c>
      <c r="U407" s="44">
        <v>16</v>
      </c>
      <c r="V407" s="44" t="s">
        <v>575</v>
      </c>
      <c r="W407" s="35" t="s">
        <v>533</v>
      </c>
      <c r="X407" s="46" t="s">
        <v>381</v>
      </c>
      <c r="Y407" s="48" t="s">
        <v>3974</v>
      </c>
      <c r="Z407" s="1"/>
      <c r="AA407" s="1"/>
      <c r="AB407" s="1"/>
    </row>
    <row r="408" spans="1:28" ht="12.75" customHeight="1" x14ac:dyDescent="0.25">
      <c r="A408" s="4" t="str">
        <f>Q408</f>
        <v>BACHARELADO EM FILOSOFIA</v>
      </c>
      <c r="B408" s="4" t="str">
        <f>E408</f>
        <v>DANHH2041-13SB</v>
      </c>
      <c r="C408" s="20" t="str">
        <f>CONCATENATE(D408," ",G408,"-",K408," (",J408,")",IF(G408="I"," - TURMA MINISTRADA EM INGLÊS",IF(G408="P"," - TURMA COMPARTILHADA COM A PÓS-GRADUAÇÃO",IF(G408="S"," - TURMA SEMIPRESENCIAL",""))))</f>
        <v>História da Filosofia Moderna: perspectivas racionalistas A-diurno (São Bernardo do Campo)</v>
      </c>
      <c r="D408" s="44" t="s">
        <v>1045</v>
      </c>
      <c r="E408" s="44" t="s">
        <v>1046</v>
      </c>
      <c r="F408" s="44" t="s">
        <v>1047</v>
      </c>
      <c r="G408" s="44" t="s">
        <v>8</v>
      </c>
      <c r="H408" s="44" t="s">
        <v>1264</v>
      </c>
      <c r="I408" s="44"/>
      <c r="J408" s="44" t="s">
        <v>27</v>
      </c>
      <c r="K408" s="44" t="s">
        <v>10</v>
      </c>
      <c r="L408" s="44" t="s">
        <v>17</v>
      </c>
      <c r="M408" s="44">
        <v>45</v>
      </c>
      <c r="N408" s="44">
        <v>25</v>
      </c>
      <c r="O408" s="44"/>
      <c r="P408" s="44" t="s">
        <v>14</v>
      </c>
      <c r="Q408" s="44" t="s">
        <v>68</v>
      </c>
      <c r="R408" s="44" t="s">
        <v>1003</v>
      </c>
      <c r="S408" s="44"/>
      <c r="T408" s="44">
        <v>16</v>
      </c>
      <c r="U408" s="44">
        <v>16</v>
      </c>
      <c r="V408" s="44" t="s">
        <v>575</v>
      </c>
      <c r="W408" s="35" t="s">
        <v>534</v>
      </c>
      <c r="X408" s="46" t="s">
        <v>381</v>
      </c>
      <c r="Y408" s="48" t="s">
        <v>3974</v>
      </c>
      <c r="Z408" s="1"/>
      <c r="AA408" s="1"/>
      <c r="AB408" s="1"/>
    </row>
    <row r="409" spans="1:28" ht="12.75" customHeight="1" x14ac:dyDescent="0.25">
      <c r="A409" s="4" t="str">
        <f>Q409</f>
        <v>BACHARELADO EM FILOSOFIA</v>
      </c>
      <c r="B409" s="4" t="str">
        <f>E409</f>
        <v>NANHH2041-13SB</v>
      </c>
      <c r="C409" s="20" t="str">
        <f>CONCATENATE(D409," ",G409,"-",K409," (",J409,")",IF(G409="I"," - TURMA MINISTRADA EM INGLÊS",IF(G409="P"," - TURMA COMPARTILHADA COM A PÓS-GRADUAÇÃO",IF(G409="S"," - TURMA SEMIPRESENCIAL",""))))</f>
        <v>História da Filosofia Moderna: perspectivas racionalistas A-noturno (São Bernardo do Campo)</v>
      </c>
      <c r="D409" s="44" t="s">
        <v>1045</v>
      </c>
      <c r="E409" s="44" t="s">
        <v>1048</v>
      </c>
      <c r="F409" s="44" t="s">
        <v>1047</v>
      </c>
      <c r="G409" s="44" t="s">
        <v>8</v>
      </c>
      <c r="H409" s="44" t="s">
        <v>1104</v>
      </c>
      <c r="I409" s="44"/>
      <c r="J409" s="44" t="s">
        <v>27</v>
      </c>
      <c r="K409" s="44" t="s">
        <v>15</v>
      </c>
      <c r="L409" s="44" t="s">
        <v>17</v>
      </c>
      <c r="M409" s="44">
        <v>45</v>
      </c>
      <c r="N409" s="44">
        <v>25</v>
      </c>
      <c r="O409" s="44"/>
      <c r="P409" s="44" t="s">
        <v>14</v>
      </c>
      <c r="Q409" s="44" t="s">
        <v>68</v>
      </c>
      <c r="R409" s="44" t="s">
        <v>1003</v>
      </c>
      <c r="S409" s="44"/>
      <c r="T409" s="44">
        <v>16</v>
      </c>
      <c r="U409" s="44">
        <v>16</v>
      </c>
      <c r="V409" s="44" t="s">
        <v>575</v>
      </c>
      <c r="W409" s="35" t="s">
        <v>535</v>
      </c>
      <c r="X409" s="46" t="s">
        <v>381</v>
      </c>
      <c r="Y409" s="48" t="s">
        <v>3974</v>
      </c>
      <c r="Z409" s="1"/>
      <c r="AA409" s="1"/>
      <c r="AB409" s="1"/>
    </row>
    <row r="410" spans="1:28" ht="12.75" customHeight="1" x14ac:dyDescent="0.25">
      <c r="A410" s="4" t="str">
        <f>Q410</f>
        <v>BACHARELADO EM FILOSOFIA</v>
      </c>
      <c r="B410" s="4" t="str">
        <f>E410</f>
        <v>DANHH2064-13SB</v>
      </c>
      <c r="C410" s="20" t="str">
        <f>CONCATENATE(D410," ",G410,"-",K410," (",J410,")",IF(G410="I"," - TURMA MINISTRADA EM INGLÊS",IF(G410="P"," - TURMA COMPARTILHADA COM A PÓS-GRADUAÇÃO",IF(G410="S"," - TURMA SEMIPRESENCIAL",""))))</f>
        <v>Problemas Metafísicos: Perspectivas Contemporâneas A-diurno (São Bernardo do Campo)</v>
      </c>
      <c r="D410" s="44" t="s">
        <v>3553</v>
      </c>
      <c r="E410" s="44" t="s">
        <v>3554</v>
      </c>
      <c r="F410" s="44" t="s">
        <v>3555</v>
      </c>
      <c r="G410" s="44" t="s">
        <v>8</v>
      </c>
      <c r="H410" s="44" t="s">
        <v>3556</v>
      </c>
      <c r="I410" s="44"/>
      <c r="J410" s="44" t="s">
        <v>27</v>
      </c>
      <c r="K410" s="44" t="s">
        <v>10</v>
      </c>
      <c r="L410" s="44" t="s">
        <v>17</v>
      </c>
      <c r="M410" s="44">
        <v>45</v>
      </c>
      <c r="N410" s="44">
        <f>COUNTIF('[1]MATRICULAS EM LISTA'!$I:$I,B410)</f>
        <v>0</v>
      </c>
      <c r="O410" s="44"/>
      <c r="P410" s="44" t="s">
        <v>14</v>
      </c>
      <c r="Q410" s="44" t="s">
        <v>68</v>
      </c>
      <c r="R410" s="50" t="s">
        <v>3976</v>
      </c>
      <c r="S410" s="50" t="s">
        <v>3976</v>
      </c>
      <c r="T410" s="44">
        <v>16</v>
      </c>
      <c r="U410" s="44">
        <v>16</v>
      </c>
      <c r="V410" s="44" t="s">
        <v>575</v>
      </c>
      <c r="W410" s="35" t="s">
        <v>515</v>
      </c>
      <c r="X410" s="46" t="s">
        <v>381</v>
      </c>
      <c r="Y410" s="48" t="s">
        <v>3974</v>
      </c>
      <c r="Z410" s="1"/>
      <c r="AA410" s="1"/>
      <c r="AB410" s="1"/>
    </row>
    <row r="411" spans="1:28" ht="12.75" customHeight="1" x14ac:dyDescent="0.25">
      <c r="A411" s="4" t="str">
        <f>Q411</f>
        <v>BACHARELADO EM FILOSOFIA</v>
      </c>
      <c r="B411" s="4" t="str">
        <f>E411</f>
        <v>NANHH2064-13SB</v>
      </c>
      <c r="C411" s="20" t="str">
        <f>CONCATENATE(D411," ",G411,"-",K411," (",J411,")",IF(G411="I"," - TURMA MINISTRADA EM INGLÊS",IF(G411="P"," - TURMA COMPARTILHADA COM A PÓS-GRADUAÇÃO",IF(G411="S"," - TURMA SEMIPRESENCIAL",""))))</f>
        <v>Problemas Metafísicos: Perspectivas Contemporâneas A-noturno (São Bernardo do Campo)</v>
      </c>
      <c r="D411" s="44" t="s">
        <v>3553</v>
      </c>
      <c r="E411" s="44" t="s">
        <v>3557</v>
      </c>
      <c r="F411" s="44" t="s">
        <v>3555</v>
      </c>
      <c r="G411" s="44" t="s">
        <v>8</v>
      </c>
      <c r="H411" s="44" t="s">
        <v>3558</v>
      </c>
      <c r="I411" s="44"/>
      <c r="J411" s="44" t="s">
        <v>27</v>
      </c>
      <c r="K411" s="44" t="s">
        <v>15</v>
      </c>
      <c r="L411" s="44" t="s">
        <v>17</v>
      </c>
      <c r="M411" s="44">
        <v>45</v>
      </c>
      <c r="N411" s="44">
        <f>COUNTIF('[1]MATRICULAS EM LISTA'!$I:$I,B411)</f>
        <v>0</v>
      </c>
      <c r="O411" s="44"/>
      <c r="P411" s="44" t="s">
        <v>14</v>
      </c>
      <c r="Q411" s="44" t="s">
        <v>68</v>
      </c>
      <c r="R411" s="50" t="s">
        <v>3976</v>
      </c>
      <c r="S411" s="50" t="s">
        <v>3976</v>
      </c>
      <c r="T411" s="44">
        <v>16</v>
      </c>
      <c r="U411" s="44">
        <v>16</v>
      </c>
      <c r="V411" s="44" t="s">
        <v>575</v>
      </c>
      <c r="W411" s="35" t="s">
        <v>516</v>
      </c>
      <c r="X411" s="46" t="s">
        <v>381</v>
      </c>
      <c r="Y411" s="48" t="s">
        <v>3974</v>
      </c>
      <c r="Z411" s="1"/>
      <c r="AA411" s="1"/>
      <c r="AB411" s="1"/>
    </row>
    <row r="412" spans="1:28" ht="12.75" customHeight="1" x14ac:dyDescent="0.25">
      <c r="A412" s="4" t="str">
        <f>Q412</f>
        <v>BACHARELADO EM FILOSOFIA</v>
      </c>
      <c r="B412" s="4" t="str">
        <f>E412</f>
        <v>DANHZ2108-18SB</v>
      </c>
      <c r="C412" s="20" t="str">
        <f>CONCATENATE(D412," ",G412,"-",K412," (",J412,")",IF(G412="I"," - TURMA MINISTRADA EM INGLÊS",IF(G412="P"," - TURMA COMPARTILHADA COM A PÓS-GRADUAÇÃO",IF(G412="S"," - TURMA SEMIPRESENCIAL",""))))</f>
        <v>Seminários de Leitura A-diurno (São Bernardo do Campo)</v>
      </c>
      <c r="D412" s="44" t="s">
        <v>1435</v>
      </c>
      <c r="E412" s="44" t="s">
        <v>1436</v>
      </c>
      <c r="F412" s="44" t="s">
        <v>1437</v>
      </c>
      <c r="G412" s="44" t="s">
        <v>8</v>
      </c>
      <c r="H412" s="44" t="s">
        <v>1789</v>
      </c>
      <c r="I412" s="44"/>
      <c r="J412" s="44" t="s">
        <v>27</v>
      </c>
      <c r="K412" s="44" t="s">
        <v>10</v>
      </c>
      <c r="L412" s="44" t="s">
        <v>17</v>
      </c>
      <c r="M412" s="44">
        <v>45</v>
      </c>
      <c r="N412" s="44">
        <v>25</v>
      </c>
      <c r="O412" s="44"/>
      <c r="P412" s="44"/>
      <c r="Q412" s="44" t="s">
        <v>68</v>
      </c>
      <c r="R412" s="44" t="s">
        <v>1413</v>
      </c>
      <c r="S412" s="44"/>
      <c r="T412" s="44">
        <v>16</v>
      </c>
      <c r="U412" s="44">
        <v>16</v>
      </c>
      <c r="V412" s="44" t="s">
        <v>575</v>
      </c>
      <c r="W412" s="35" t="s">
        <v>524</v>
      </c>
      <c r="X412" s="46" t="s">
        <v>381</v>
      </c>
      <c r="Y412" s="48" t="s">
        <v>3974</v>
      </c>
      <c r="Z412" s="1"/>
      <c r="AA412" s="1"/>
      <c r="AB412" s="1"/>
    </row>
    <row r="413" spans="1:28" ht="12.75" customHeight="1" x14ac:dyDescent="0.25">
      <c r="A413" s="4" t="str">
        <f>Q413</f>
        <v>BACHARELADO EM FILOSOFIA</v>
      </c>
      <c r="B413" s="4" t="str">
        <f>E413</f>
        <v>NANHZ2108-18SB</v>
      </c>
      <c r="C413" s="20" t="str">
        <f>CONCATENATE(D413," ",G413,"-",K413," (",J413,")",IF(G413="I"," - TURMA MINISTRADA EM INGLÊS",IF(G413="P"," - TURMA COMPARTILHADA COM A PÓS-GRADUAÇÃO",IF(G413="S"," - TURMA SEMIPRESENCIAL",""))))</f>
        <v>Seminários de Leitura A-noturno (São Bernardo do Campo)</v>
      </c>
      <c r="D413" s="44" t="s">
        <v>1435</v>
      </c>
      <c r="E413" s="44" t="s">
        <v>1438</v>
      </c>
      <c r="F413" s="44" t="s">
        <v>1437</v>
      </c>
      <c r="G413" s="44" t="s">
        <v>8</v>
      </c>
      <c r="H413" s="44" t="s">
        <v>3146</v>
      </c>
      <c r="I413" s="44"/>
      <c r="J413" s="44" t="s">
        <v>27</v>
      </c>
      <c r="K413" s="44" t="s">
        <v>15</v>
      </c>
      <c r="L413" s="44" t="s">
        <v>17</v>
      </c>
      <c r="M413" s="44">
        <v>45</v>
      </c>
      <c r="N413" s="44">
        <v>25</v>
      </c>
      <c r="O413" s="44"/>
      <c r="P413" s="44"/>
      <c r="Q413" s="44" t="s">
        <v>68</v>
      </c>
      <c r="R413" s="44" t="s">
        <v>3147</v>
      </c>
      <c r="S413" s="44"/>
      <c r="T413" s="44">
        <v>16</v>
      </c>
      <c r="U413" s="44">
        <v>16</v>
      </c>
      <c r="V413" s="44" t="s">
        <v>575</v>
      </c>
      <c r="W413" s="35" t="s">
        <v>525</v>
      </c>
      <c r="X413" s="46" t="s">
        <v>381</v>
      </c>
      <c r="Y413" s="48" t="s">
        <v>3974</v>
      </c>
      <c r="Z413" s="1"/>
      <c r="AA413" s="1"/>
      <c r="AB413" s="1"/>
    </row>
    <row r="414" spans="1:28" ht="12.75" customHeight="1" x14ac:dyDescent="0.25">
      <c r="A414" s="4" t="str">
        <f>Q414</f>
        <v>BACHARELADO EM FÍSICA</v>
      </c>
      <c r="B414" s="4" t="str">
        <f>E414</f>
        <v>DANHT3067-15SA</v>
      </c>
      <c r="C414" s="20" t="str">
        <f>CONCATENATE(D414," ",G414,"-",K414," (",J414,")",IF(G414="I"," - TURMA MINISTRADA EM INGLÊS",IF(G414="P"," - TURMA COMPARTILHADA COM A PÓS-GRADUAÇÃO",IF(G414="S"," - TURMA SEMIPRESENCIAL",""))))</f>
        <v>Análise de Fourier e aplicações A-diurno (Santo André)</v>
      </c>
      <c r="D414" s="44" t="s">
        <v>2546</v>
      </c>
      <c r="E414" s="44" t="s">
        <v>2547</v>
      </c>
      <c r="F414" s="44" t="s">
        <v>2548</v>
      </c>
      <c r="G414" s="44" t="s">
        <v>8</v>
      </c>
      <c r="H414" s="44" t="s">
        <v>2549</v>
      </c>
      <c r="I414" s="44"/>
      <c r="J414" s="44" t="s">
        <v>9</v>
      </c>
      <c r="K414" s="44" t="s">
        <v>10</v>
      </c>
      <c r="L414" s="44" t="s">
        <v>17</v>
      </c>
      <c r="M414" s="44">
        <v>30</v>
      </c>
      <c r="N414" s="44">
        <f>COUNTIF('[1]MATRICULAS EM LISTA'!$I:$I,B414)</f>
        <v>0</v>
      </c>
      <c r="O414" s="44" t="s">
        <v>14</v>
      </c>
      <c r="P414" s="44" t="s">
        <v>14</v>
      </c>
      <c r="Q414" s="44" t="s">
        <v>69</v>
      </c>
      <c r="R414" s="44" t="s">
        <v>418</v>
      </c>
      <c r="S414" s="44"/>
      <c r="T414" s="44">
        <v>16</v>
      </c>
      <c r="U414" s="44">
        <v>16</v>
      </c>
      <c r="V414" s="44" t="s">
        <v>575</v>
      </c>
      <c r="W414" s="35" t="s">
        <v>753</v>
      </c>
      <c r="X414" s="46" t="s">
        <v>381</v>
      </c>
      <c r="Y414" s="48" t="s">
        <v>3974</v>
      </c>
      <c r="Z414" s="1"/>
      <c r="AA414" s="1"/>
      <c r="AB414" s="1"/>
    </row>
    <row r="415" spans="1:28" ht="12.75" customHeight="1" x14ac:dyDescent="0.25">
      <c r="A415" s="4" t="str">
        <f>Q415</f>
        <v>BACHARELADO EM FÍSICA</v>
      </c>
      <c r="B415" s="4" t="str">
        <f>E415</f>
        <v>NANHT3067-15SA</v>
      </c>
      <c r="C415" s="20" t="str">
        <f>CONCATENATE(D415," ",G415,"-",K415," (",J415,")",IF(G415="I"," - TURMA MINISTRADA EM INGLÊS",IF(G415="P"," - TURMA COMPARTILHADA COM A PÓS-GRADUAÇÃO",IF(G415="S"," - TURMA SEMIPRESENCIAL",""))))</f>
        <v>Análise de Fourier e aplicações A-noturno (Santo André)</v>
      </c>
      <c r="D415" s="44" t="s">
        <v>2546</v>
      </c>
      <c r="E415" s="44" t="s">
        <v>2550</v>
      </c>
      <c r="F415" s="44" t="s">
        <v>2548</v>
      </c>
      <c r="G415" s="44" t="s">
        <v>8</v>
      </c>
      <c r="H415" s="44" t="s">
        <v>2551</v>
      </c>
      <c r="I415" s="44"/>
      <c r="J415" s="44" t="s">
        <v>9</v>
      </c>
      <c r="K415" s="44" t="s">
        <v>15</v>
      </c>
      <c r="L415" s="44" t="s">
        <v>17</v>
      </c>
      <c r="M415" s="44">
        <v>30</v>
      </c>
      <c r="N415" s="44">
        <f>COUNTIF('[1]MATRICULAS EM LISTA'!$I:$I,B415)</f>
        <v>0</v>
      </c>
      <c r="O415" s="44" t="s">
        <v>14</v>
      </c>
      <c r="P415" s="44" t="s">
        <v>14</v>
      </c>
      <c r="Q415" s="44" t="s">
        <v>69</v>
      </c>
      <c r="R415" s="44" t="s">
        <v>582</v>
      </c>
      <c r="S415" s="44"/>
      <c r="T415" s="44">
        <v>16</v>
      </c>
      <c r="U415" s="44">
        <v>16</v>
      </c>
      <c r="V415" s="44" t="s">
        <v>575</v>
      </c>
      <c r="W415" s="35" t="s">
        <v>752</v>
      </c>
      <c r="X415" s="46" t="s">
        <v>381</v>
      </c>
      <c r="Y415" s="48" t="s">
        <v>3974</v>
      </c>
      <c r="Z415" s="1"/>
      <c r="AA415" s="1"/>
      <c r="AB415" s="1"/>
    </row>
    <row r="416" spans="1:28" ht="12.75" customHeight="1" x14ac:dyDescent="0.25">
      <c r="A416" s="4" t="str">
        <f>Q416</f>
        <v>BACHARELADO EM FÍSICA</v>
      </c>
      <c r="B416" s="4" t="str">
        <f>E416</f>
        <v>DANHT3071-15SA</v>
      </c>
      <c r="C416" s="20" t="str">
        <f>CONCATENATE(D416," ",G416,"-",K416," (",J416,")",IF(G416="I"," - TURMA MINISTRADA EM INGLÊS",IF(G416="P"," - TURMA COMPARTILHADA COM A PÓS-GRADUAÇÃO",IF(G416="S"," - TURMA SEMIPRESENCIAL",""))))</f>
        <v>Eletromagnetismo II A-diurno (Santo André)</v>
      </c>
      <c r="D416" s="44" t="s">
        <v>2552</v>
      </c>
      <c r="E416" s="44" t="s">
        <v>2553</v>
      </c>
      <c r="F416" s="44" t="s">
        <v>2554</v>
      </c>
      <c r="G416" s="44" t="s">
        <v>8</v>
      </c>
      <c r="H416" s="44" t="s">
        <v>2555</v>
      </c>
      <c r="I416" s="44"/>
      <c r="J416" s="44" t="s">
        <v>9</v>
      </c>
      <c r="K416" s="44" t="s">
        <v>10</v>
      </c>
      <c r="L416" s="44" t="s">
        <v>17</v>
      </c>
      <c r="M416" s="44">
        <v>30</v>
      </c>
      <c r="N416" s="44">
        <f>COUNTIF('[1]MATRICULAS EM LISTA'!$I:$I,B416)</f>
        <v>0</v>
      </c>
      <c r="O416" s="44"/>
      <c r="P416" s="44"/>
      <c r="Q416" s="44" t="s">
        <v>69</v>
      </c>
      <c r="R416" s="44" t="s">
        <v>407</v>
      </c>
      <c r="S416" s="44"/>
      <c r="T416" s="44">
        <v>16</v>
      </c>
      <c r="U416" s="44">
        <v>16</v>
      </c>
      <c r="V416" s="44" t="s">
        <v>575</v>
      </c>
      <c r="W416" s="35" t="s">
        <v>743</v>
      </c>
      <c r="X416" s="46" t="s">
        <v>381</v>
      </c>
      <c r="Y416" s="48" t="s">
        <v>3974</v>
      </c>
      <c r="Z416" s="1"/>
      <c r="AA416" s="1"/>
      <c r="AB416" s="1"/>
    </row>
    <row r="417" spans="1:28" ht="12.75" customHeight="1" x14ac:dyDescent="0.25">
      <c r="A417" s="4" t="str">
        <f>Q417</f>
        <v>BACHARELADO EM FÍSICA</v>
      </c>
      <c r="B417" s="4" t="str">
        <f>E417</f>
        <v>NANHT3071-15SA</v>
      </c>
      <c r="C417" s="20" t="str">
        <f>CONCATENATE(D417," ",G417,"-",K417," (",J417,")",IF(G417="I"," - TURMA MINISTRADA EM INGLÊS",IF(G417="P"," - TURMA COMPARTILHADA COM A PÓS-GRADUAÇÃO",IF(G417="S"," - TURMA SEMIPRESENCIAL",""))))</f>
        <v>Eletromagnetismo II A-noturno (Santo André)</v>
      </c>
      <c r="D417" s="44" t="s">
        <v>2552</v>
      </c>
      <c r="E417" s="44" t="s">
        <v>2556</v>
      </c>
      <c r="F417" s="44" t="s">
        <v>2554</v>
      </c>
      <c r="G417" s="44" t="s">
        <v>8</v>
      </c>
      <c r="H417" s="44" t="s">
        <v>2557</v>
      </c>
      <c r="I417" s="44"/>
      <c r="J417" s="44" t="s">
        <v>9</v>
      </c>
      <c r="K417" s="44" t="s">
        <v>15</v>
      </c>
      <c r="L417" s="44" t="s">
        <v>17</v>
      </c>
      <c r="M417" s="44">
        <v>30</v>
      </c>
      <c r="N417" s="44">
        <f>COUNTIF('[1]MATRICULAS EM LISTA'!$I:$I,B417)</f>
        <v>0</v>
      </c>
      <c r="O417" s="44"/>
      <c r="P417" s="44"/>
      <c r="Q417" s="44" t="s">
        <v>69</v>
      </c>
      <c r="R417" s="44" t="s">
        <v>661</v>
      </c>
      <c r="S417" s="44"/>
      <c r="T417" s="44">
        <v>16</v>
      </c>
      <c r="U417" s="44">
        <v>16</v>
      </c>
      <c r="V417" s="44" t="s">
        <v>575</v>
      </c>
      <c r="W417" s="35" t="s">
        <v>750</v>
      </c>
      <c r="X417" s="46" t="s">
        <v>381</v>
      </c>
      <c r="Y417" s="48" t="s">
        <v>3974</v>
      </c>
      <c r="Z417" s="1"/>
      <c r="AA417" s="1"/>
      <c r="AB417" s="1"/>
    </row>
    <row r="418" spans="1:28" ht="12.75" customHeight="1" x14ac:dyDescent="0.25">
      <c r="A418" s="4" t="str">
        <f>Q418</f>
        <v>BACHARELADO EM FÍSICA</v>
      </c>
      <c r="B418" s="4" t="str">
        <f>E418</f>
        <v>DANHZ3007-15SA</v>
      </c>
      <c r="C418" s="20" t="str">
        <f>CONCATENATE(D418," ",G418,"-",K418," (",J418,")",IF(G418="I"," - TURMA MINISTRADA EM INGLÊS",IF(G418="P"," - TURMA COMPARTILHADA COM A PÓS-GRADUAÇÃO",IF(G418="S"," - TURMA SEMIPRESENCIAL",""))))</f>
        <v>Estrutura Atômica e Molecular A-diurno (Santo André)</v>
      </c>
      <c r="D418" s="44" t="s">
        <v>1686</v>
      </c>
      <c r="E418" s="44" t="s">
        <v>1687</v>
      </c>
      <c r="F418" s="44" t="s">
        <v>1688</v>
      </c>
      <c r="G418" s="44" t="s">
        <v>8</v>
      </c>
      <c r="H418" s="44" t="s">
        <v>1689</v>
      </c>
      <c r="I418" s="44"/>
      <c r="J418" s="44" t="s">
        <v>9</v>
      </c>
      <c r="K418" s="44" t="s">
        <v>10</v>
      </c>
      <c r="L418" s="44" t="s">
        <v>17</v>
      </c>
      <c r="M418" s="44">
        <v>30</v>
      </c>
      <c r="N418" s="44">
        <f>COUNTIF('[1]MATRICULAS EM LISTA'!$I:$I,B418)</f>
        <v>0</v>
      </c>
      <c r="O418" s="44" t="s">
        <v>14</v>
      </c>
      <c r="P418" s="44"/>
      <c r="Q418" s="44" t="s">
        <v>69</v>
      </c>
      <c r="R418" s="44" t="s">
        <v>1301</v>
      </c>
      <c r="S418" s="44"/>
      <c r="T418" s="44">
        <v>16</v>
      </c>
      <c r="U418" s="44">
        <v>16</v>
      </c>
      <c r="V418" s="44" t="s">
        <v>575</v>
      </c>
      <c r="W418" s="35" t="s">
        <v>1467</v>
      </c>
      <c r="X418" s="46" t="s">
        <v>381</v>
      </c>
      <c r="Y418" s="48" t="s">
        <v>3974</v>
      </c>
      <c r="Z418" s="1"/>
      <c r="AA418" s="1"/>
      <c r="AB418" s="1"/>
    </row>
    <row r="419" spans="1:28" ht="12.75" customHeight="1" x14ac:dyDescent="0.25">
      <c r="A419" s="4" t="str">
        <f>Q419</f>
        <v>BACHARELADO EM FÍSICA</v>
      </c>
      <c r="B419" s="4" t="str">
        <f>E419</f>
        <v>DANHT3012-15SA</v>
      </c>
      <c r="C419" s="20" t="str">
        <f>CONCATENATE(D419," ",G419,"-",K419," (",J419,")",IF(G419="I"," - TURMA MINISTRADA EM INGLÊS",IF(G419="P"," - TURMA COMPARTILHADA COM A PÓS-GRADUAÇÃO",IF(G419="S"," - TURMA SEMIPRESENCIAL",""))))</f>
        <v>Física do Contínuo A-diurno (Santo André)</v>
      </c>
      <c r="D419" s="44" t="s">
        <v>2558</v>
      </c>
      <c r="E419" s="44" t="s">
        <v>2559</v>
      </c>
      <c r="F419" s="44" t="s">
        <v>2560</v>
      </c>
      <c r="G419" s="44" t="s">
        <v>8</v>
      </c>
      <c r="H419" s="44" t="s">
        <v>2561</v>
      </c>
      <c r="I419" s="44" t="s">
        <v>2562</v>
      </c>
      <c r="J419" s="44" t="s">
        <v>9</v>
      </c>
      <c r="K419" s="44" t="s">
        <v>10</v>
      </c>
      <c r="L419" s="44" t="s">
        <v>212</v>
      </c>
      <c r="M419" s="44">
        <v>30</v>
      </c>
      <c r="N419" s="44">
        <f>COUNTIF('[1]MATRICULAS EM LISTA'!$I:$I,B419)</f>
        <v>0</v>
      </c>
      <c r="O419" s="44" t="s">
        <v>14</v>
      </c>
      <c r="P419" s="44"/>
      <c r="Q419" s="44" t="s">
        <v>69</v>
      </c>
      <c r="R419" s="44" t="s">
        <v>411</v>
      </c>
      <c r="S419" s="44" t="s">
        <v>411</v>
      </c>
      <c r="T419" s="44">
        <v>16</v>
      </c>
      <c r="U419" s="44">
        <v>16</v>
      </c>
      <c r="V419" s="44" t="s">
        <v>575</v>
      </c>
      <c r="W419" s="35" t="s">
        <v>3869</v>
      </c>
      <c r="X419" s="46" t="s">
        <v>785</v>
      </c>
      <c r="Y419" s="48" t="s">
        <v>3973</v>
      </c>
      <c r="Z419" s="1"/>
      <c r="AA419" s="1"/>
      <c r="AB419" s="1"/>
    </row>
    <row r="420" spans="1:28" ht="12.75" customHeight="1" x14ac:dyDescent="0.25">
      <c r="A420" s="4" t="str">
        <f>Q420</f>
        <v>BACHARELADO EM FÍSICA</v>
      </c>
      <c r="B420" s="4" t="str">
        <f>E420</f>
        <v>NANHT3012-15SA</v>
      </c>
      <c r="C420" s="20" t="str">
        <f>CONCATENATE(D420," ",G420,"-",K420," (",J420,")",IF(G420="I"," - TURMA MINISTRADA EM INGLÊS",IF(G420="P"," - TURMA COMPARTILHADA COM A PÓS-GRADUAÇÃO",IF(G420="S"," - TURMA SEMIPRESENCIAL",""))))</f>
        <v>Física do Contínuo A-noturno (Santo André)</v>
      </c>
      <c r="D420" s="44" t="s">
        <v>2558</v>
      </c>
      <c r="E420" s="44" t="s">
        <v>2563</v>
      </c>
      <c r="F420" s="44" t="s">
        <v>2560</v>
      </c>
      <c r="G420" s="44" t="s">
        <v>8</v>
      </c>
      <c r="H420" s="44" t="s">
        <v>2564</v>
      </c>
      <c r="I420" s="44" t="s">
        <v>2565</v>
      </c>
      <c r="J420" s="44" t="s">
        <v>9</v>
      </c>
      <c r="K420" s="44" t="s">
        <v>15</v>
      </c>
      <c r="L420" s="44" t="s">
        <v>212</v>
      </c>
      <c r="M420" s="44">
        <v>30</v>
      </c>
      <c r="N420" s="44">
        <f>COUNTIF('[1]MATRICULAS EM LISTA'!$I:$I,B420)</f>
        <v>0</v>
      </c>
      <c r="O420" s="44" t="s">
        <v>14</v>
      </c>
      <c r="P420" s="44"/>
      <c r="Q420" s="44" t="s">
        <v>69</v>
      </c>
      <c r="R420" s="44" t="s">
        <v>411</v>
      </c>
      <c r="S420" s="44" t="s">
        <v>411</v>
      </c>
      <c r="T420" s="44">
        <v>16</v>
      </c>
      <c r="U420" s="44">
        <v>16</v>
      </c>
      <c r="V420" s="44" t="s">
        <v>575</v>
      </c>
      <c r="W420" s="35" t="s">
        <v>3855</v>
      </c>
      <c r="X420" s="46" t="s">
        <v>784</v>
      </c>
      <c r="Y420" s="48" t="s">
        <v>3973</v>
      </c>
      <c r="Z420" s="1"/>
      <c r="AA420" s="1"/>
      <c r="AB420" s="1"/>
    </row>
    <row r="421" spans="1:28" ht="12.75" customHeight="1" x14ac:dyDescent="0.25">
      <c r="A421" s="4" t="str">
        <f>Q421</f>
        <v>BACHARELADO EM FÍSICA</v>
      </c>
      <c r="B421" s="4" t="str">
        <f>E421</f>
        <v>NANHZ3020-15SA</v>
      </c>
      <c r="C421" s="20" t="str">
        <f>CONCATENATE(D421," ",G421,"-",K421," (",J421,")",IF(G421="I"," - TURMA MINISTRADA EM INGLÊS",IF(G421="P"," - TURMA COMPARTILHADA COM A PÓS-GRADUAÇÃO",IF(G421="S"," - TURMA SEMIPRESENCIAL",""))))</f>
        <v>Fundamentos da Relatividade Geral A-noturno (Santo André)</v>
      </c>
      <c r="D421" s="44" t="s">
        <v>2571</v>
      </c>
      <c r="E421" s="44" t="s">
        <v>2572</v>
      </c>
      <c r="F421" s="44" t="s">
        <v>2573</v>
      </c>
      <c r="G421" s="44" t="s">
        <v>8</v>
      </c>
      <c r="H421" s="44" t="s">
        <v>2574</v>
      </c>
      <c r="I421" s="44"/>
      <c r="J421" s="44" t="s">
        <v>9</v>
      </c>
      <c r="K421" s="44" t="s">
        <v>15</v>
      </c>
      <c r="L421" s="44" t="s">
        <v>17</v>
      </c>
      <c r="M421" s="44">
        <v>30</v>
      </c>
      <c r="N421" s="44">
        <f>COUNTIF('[1]MATRICULAS EM LISTA'!$I:$I,B421)</f>
        <v>0</v>
      </c>
      <c r="O421" s="44"/>
      <c r="P421" s="44"/>
      <c r="Q421" s="44" t="s">
        <v>69</v>
      </c>
      <c r="R421" s="44" t="s">
        <v>595</v>
      </c>
      <c r="S421" s="44"/>
      <c r="T421" s="44">
        <v>16</v>
      </c>
      <c r="U421" s="44">
        <v>16</v>
      </c>
      <c r="V421" s="44" t="s">
        <v>575</v>
      </c>
      <c r="W421" s="35" t="s">
        <v>550</v>
      </c>
      <c r="X421" s="46" t="s">
        <v>381</v>
      </c>
      <c r="Y421" s="48" t="s">
        <v>3974</v>
      </c>
      <c r="Z421" s="1"/>
      <c r="AA421" s="1"/>
      <c r="AB421" s="1"/>
    </row>
    <row r="422" spans="1:28" ht="12.75" customHeight="1" x14ac:dyDescent="0.25">
      <c r="A422" s="4" t="str">
        <f>Q422</f>
        <v>BACHARELADO EM FÍSICA</v>
      </c>
      <c r="B422" s="4" t="str">
        <f>E422</f>
        <v>NANHZ3024-15SA</v>
      </c>
      <c r="C422" s="20" t="str">
        <f>CONCATENATE(D422," ",G422,"-",K422," (",J422,")",IF(G422="I"," - TURMA MINISTRADA EM INGLÊS",IF(G422="P"," - TURMA COMPARTILHADA COM A PÓS-GRADUAÇÃO",IF(G422="S"," - TURMA SEMIPRESENCIAL",""))))</f>
        <v>Introdução à Física de Partículas Elementares A-noturno (Santo André)</v>
      </c>
      <c r="D422" s="44" t="s">
        <v>2566</v>
      </c>
      <c r="E422" s="44" t="s">
        <v>2567</v>
      </c>
      <c r="F422" s="44" t="s">
        <v>2568</v>
      </c>
      <c r="G422" s="44" t="s">
        <v>8</v>
      </c>
      <c r="H422" s="44" t="s">
        <v>2569</v>
      </c>
      <c r="I422" s="44"/>
      <c r="J422" s="44" t="s">
        <v>9</v>
      </c>
      <c r="K422" s="44" t="s">
        <v>15</v>
      </c>
      <c r="L422" s="44" t="s">
        <v>17</v>
      </c>
      <c r="M422" s="44">
        <v>30</v>
      </c>
      <c r="N422" s="44">
        <f>COUNTIF('[1]MATRICULAS EM LISTA'!$I:$I,B422)</f>
        <v>0</v>
      </c>
      <c r="O422" s="44" t="s">
        <v>14</v>
      </c>
      <c r="P422" s="44"/>
      <c r="Q422" s="44" t="s">
        <v>69</v>
      </c>
      <c r="R422" s="44" t="s">
        <v>2570</v>
      </c>
      <c r="S422" s="44"/>
      <c r="T422" s="44">
        <v>16</v>
      </c>
      <c r="U422" s="44">
        <v>16</v>
      </c>
      <c r="V422" s="44" t="s">
        <v>575</v>
      </c>
      <c r="W422" s="35" t="s">
        <v>1477</v>
      </c>
      <c r="X422" s="46" t="s">
        <v>381</v>
      </c>
      <c r="Y422" s="48" t="s">
        <v>3974</v>
      </c>
      <c r="Z422" s="1"/>
      <c r="AA422" s="1"/>
      <c r="AB422" s="1"/>
    </row>
    <row r="423" spans="1:28" ht="12.75" customHeight="1" x14ac:dyDescent="0.25">
      <c r="A423" s="4" t="str">
        <f>Q423</f>
        <v>BACHARELADO EM FÍSICA</v>
      </c>
      <c r="B423" s="4" t="str">
        <f>E423</f>
        <v>DANHT3027-15SA</v>
      </c>
      <c r="C423" s="20" t="str">
        <f>CONCATENATE(D423," ",G423,"-",K423," (",J423,")",IF(G423="I"," - TURMA MINISTRADA EM INGLÊS",IF(G423="P"," - TURMA COMPARTILHADA COM A PÓS-GRADUAÇÃO",IF(G423="S"," - TURMA SEMIPRESENCIAL",""))))</f>
        <v>Laboratório de Física I A-diurno (Santo André)</v>
      </c>
      <c r="D423" s="44" t="s">
        <v>1415</v>
      </c>
      <c r="E423" s="44" t="s">
        <v>1416</v>
      </c>
      <c r="F423" s="44" t="s">
        <v>1417</v>
      </c>
      <c r="G423" s="44" t="s">
        <v>8</v>
      </c>
      <c r="H423" s="44"/>
      <c r="I423" s="44" t="s">
        <v>3631</v>
      </c>
      <c r="J423" s="44" t="s">
        <v>9</v>
      </c>
      <c r="K423" s="44" t="s">
        <v>10</v>
      </c>
      <c r="L423" s="44" t="s">
        <v>1052</v>
      </c>
      <c r="M423" s="44">
        <v>30</v>
      </c>
      <c r="N423" s="44">
        <f>COUNTIF('[1]MATRICULAS EM LISTA'!$I:$I,B423)</f>
        <v>0</v>
      </c>
      <c r="O423" s="44" t="s">
        <v>14</v>
      </c>
      <c r="P423" s="44"/>
      <c r="Q423" s="44" t="s">
        <v>69</v>
      </c>
      <c r="R423" s="44"/>
      <c r="S423" s="44" t="s">
        <v>1420</v>
      </c>
      <c r="T423" s="44">
        <v>12</v>
      </c>
      <c r="U423" s="44">
        <v>12</v>
      </c>
      <c r="V423" s="44" t="s">
        <v>575</v>
      </c>
      <c r="W423" s="35" t="s">
        <v>381</v>
      </c>
      <c r="X423" s="46" t="s">
        <v>762</v>
      </c>
      <c r="Y423" s="48" t="s">
        <v>3973</v>
      </c>
      <c r="Z423" s="1"/>
      <c r="AA423" s="1"/>
      <c r="AB423" s="1"/>
    </row>
    <row r="424" spans="1:28" ht="12.75" customHeight="1" x14ac:dyDescent="0.25">
      <c r="A424" s="4" t="str">
        <f>Q424</f>
        <v>BACHARELADO EM FÍSICA</v>
      </c>
      <c r="B424" s="4" t="str">
        <f>E424</f>
        <v>NANHT3027-15SA</v>
      </c>
      <c r="C424" s="20" t="str">
        <f>CONCATENATE(D424," ",G424,"-",K424," (",J424,")",IF(G424="I"," - TURMA MINISTRADA EM INGLÊS",IF(G424="P"," - TURMA COMPARTILHADA COM A PÓS-GRADUAÇÃO",IF(G424="S"," - TURMA SEMIPRESENCIAL",""))))</f>
        <v>Laboratório de Física I A-noturno (Santo André)</v>
      </c>
      <c r="D424" s="44" t="s">
        <v>1415</v>
      </c>
      <c r="E424" s="44" t="s">
        <v>1418</v>
      </c>
      <c r="F424" s="44" t="s">
        <v>1417</v>
      </c>
      <c r="G424" s="44" t="s">
        <v>8</v>
      </c>
      <c r="H424" s="44"/>
      <c r="I424" s="44" t="s">
        <v>1419</v>
      </c>
      <c r="J424" s="44" t="s">
        <v>9</v>
      </c>
      <c r="K424" s="44" t="s">
        <v>15</v>
      </c>
      <c r="L424" s="44" t="s">
        <v>1052</v>
      </c>
      <c r="M424" s="44">
        <v>30</v>
      </c>
      <c r="N424" s="44">
        <f>COUNTIF('[1]MATRICULAS EM LISTA'!$I:$I,B424)</f>
        <v>0</v>
      </c>
      <c r="O424" s="44" t="s">
        <v>14</v>
      </c>
      <c r="P424" s="44"/>
      <c r="Q424" s="44" t="s">
        <v>69</v>
      </c>
      <c r="R424" s="44"/>
      <c r="S424" s="44" t="s">
        <v>1420</v>
      </c>
      <c r="T424" s="44">
        <v>12</v>
      </c>
      <c r="U424" s="44">
        <v>12</v>
      </c>
      <c r="V424" s="44" t="s">
        <v>575</v>
      </c>
      <c r="W424" s="35" t="s">
        <v>381</v>
      </c>
      <c r="X424" s="46" t="s">
        <v>548</v>
      </c>
      <c r="Y424" s="48" t="s">
        <v>3973</v>
      </c>
      <c r="Z424" s="1"/>
      <c r="AA424" s="1"/>
      <c r="AB424" s="1"/>
    </row>
    <row r="425" spans="1:28" ht="12.75" customHeight="1" x14ac:dyDescent="0.25">
      <c r="A425" s="4" t="str">
        <f>Q425</f>
        <v>BACHARELADO EM FÍSICA</v>
      </c>
      <c r="B425" s="4" t="str">
        <f>E425</f>
        <v>DANHT3028-15SA</v>
      </c>
      <c r="C425" s="20" t="str">
        <f>CONCATENATE(D425," ",G425,"-",K425," (",J425,")",IF(G425="I"," - TURMA MINISTRADA EM INGLÊS",IF(G425="P"," - TURMA COMPARTILHADA COM A PÓS-GRADUAÇÃO",IF(G425="S"," - TURMA SEMIPRESENCIAL",""))))</f>
        <v>Laboratório de Física II A-diurno (Santo André)</v>
      </c>
      <c r="D425" s="44" t="s">
        <v>1049</v>
      </c>
      <c r="E425" s="44" t="s">
        <v>1050</v>
      </c>
      <c r="F425" s="44" t="s">
        <v>1051</v>
      </c>
      <c r="G425" s="44" t="s">
        <v>8</v>
      </c>
      <c r="H425" s="44"/>
      <c r="I425" s="44" t="s">
        <v>3632</v>
      </c>
      <c r="J425" s="44" t="s">
        <v>9</v>
      </c>
      <c r="K425" s="44" t="s">
        <v>10</v>
      </c>
      <c r="L425" s="44" t="s">
        <v>1052</v>
      </c>
      <c r="M425" s="44">
        <v>30</v>
      </c>
      <c r="N425" s="44">
        <f>COUNTIF('[1]MATRICULAS EM LISTA'!$I:$I,B425)</f>
        <v>0</v>
      </c>
      <c r="O425" s="44" t="s">
        <v>14</v>
      </c>
      <c r="P425" s="44"/>
      <c r="Q425" s="44" t="s">
        <v>69</v>
      </c>
      <c r="R425" s="44"/>
      <c r="S425" s="44" t="s">
        <v>374</v>
      </c>
      <c r="T425" s="44">
        <v>12</v>
      </c>
      <c r="U425" s="44">
        <v>12</v>
      </c>
      <c r="V425" s="44" t="s">
        <v>575</v>
      </c>
      <c r="W425" s="35" t="s">
        <v>381</v>
      </c>
      <c r="X425" s="46" t="s">
        <v>3820</v>
      </c>
      <c r="Y425" s="48" t="s">
        <v>3973</v>
      </c>
      <c r="Z425" s="1"/>
      <c r="AA425" s="1"/>
      <c r="AB425" s="1"/>
    </row>
    <row r="426" spans="1:28" ht="12.75" customHeight="1" x14ac:dyDescent="0.25">
      <c r="A426" s="4" t="str">
        <f>Q426</f>
        <v>BACHARELADO EM FÍSICA</v>
      </c>
      <c r="B426" s="4" t="str">
        <f>E426</f>
        <v>NANHT3028-15SA</v>
      </c>
      <c r="C426" s="20" t="str">
        <f>CONCATENATE(D426," ",G426,"-",K426," (",J426,")",IF(G426="I"," - TURMA MINISTRADA EM INGLÊS",IF(G426="P"," - TURMA COMPARTILHADA COM A PÓS-GRADUAÇÃO",IF(G426="S"," - TURMA SEMIPRESENCIAL",""))))</f>
        <v>Laboratório de Física II A-noturno (Santo André)</v>
      </c>
      <c r="D426" s="44" t="s">
        <v>1049</v>
      </c>
      <c r="E426" s="44" t="s">
        <v>1053</v>
      </c>
      <c r="F426" s="44" t="s">
        <v>1051</v>
      </c>
      <c r="G426" s="44" t="s">
        <v>8</v>
      </c>
      <c r="H426" s="44"/>
      <c r="I426" s="44" t="s">
        <v>3633</v>
      </c>
      <c r="J426" s="44" t="s">
        <v>9</v>
      </c>
      <c r="K426" s="44" t="s">
        <v>15</v>
      </c>
      <c r="L426" s="44" t="s">
        <v>1052</v>
      </c>
      <c r="M426" s="44">
        <v>30</v>
      </c>
      <c r="N426" s="44">
        <f>COUNTIF('[1]MATRICULAS EM LISTA'!$I:$I,B426)</f>
        <v>0</v>
      </c>
      <c r="O426" s="44" t="s">
        <v>14</v>
      </c>
      <c r="P426" s="44"/>
      <c r="Q426" s="44" t="s">
        <v>69</v>
      </c>
      <c r="R426" s="44"/>
      <c r="S426" s="44" t="s">
        <v>374</v>
      </c>
      <c r="T426" s="44">
        <v>12</v>
      </c>
      <c r="U426" s="44">
        <v>12</v>
      </c>
      <c r="V426" s="44" t="s">
        <v>575</v>
      </c>
      <c r="W426" s="35" t="s">
        <v>381</v>
      </c>
      <c r="X426" s="46" t="s">
        <v>540</v>
      </c>
      <c r="Y426" s="48" t="s">
        <v>3973</v>
      </c>
      <c r="Z426" s="1"/>
      <c r="AA426" s="1"/>
      <c r="AB426" s="1"/>
    </row>
    <row r="427" spans="1:28" ht="12.75" customHeight="1" x14ac:dyDescent="0.25">
      <c r="A427" s="4" t="str">
        <f>Q427</f>
        <v>BACHARELADO EM FÍSICA</v>
      </c>
      <c r="B427" s="4" t="str">
        <f>E427</f>
        <v>DANHT3065-15SA</v>
      </c>
      <c r="C427" s="20" t="str">
        <f>CONCATENATE(D427," ",G427,"-",K427," (",J427,")",IF(G427="I"," - TURMA MINISTRADA EM INGLÊS",IF(G427="P"," - TURMA COMPARTILHADA COM A PÓS-GRADUAÇÃO",IF(G427="S"," - TURMA SEMIPRESENCIAL",""))))</f>
        <v>Laboratório de Física III A-diurno (Santo André)</v>
      </c>
      <c r="D427" s="44" t="s">
        <v>1421</v>
      </c>
      <c r="E427" s="44" t="s">
        <v>1422</v>
      </c>
      <c r="F427" s="44" t="s">
        <v>1423</v>
      </c>
      <c r="G427" s="44" t="s">
        <v>8</v>
      </c>
      <c r="H427" s="44"/>
      <c r="I427" s="44" t="s">
        <v>3634</v>
      </c>
      <c r="J427" s="44" t="s">
        <v>9</v>
      </c>
      <c r="K427" s="44" t="s">
        <v>10</v>
      </c>
      <c r="L427" s="44" t="s">
        <v>1052</v>
      </c>
      <c r="M427" s="44">
        <v>30</v>
      </c>
      <c r="N427" s="44">
        <f>COUNTIF('[1]MATRICULAS EM LISTA'!$I:$I,B427)</f>
        <v>0</v>
      </c>
      <c r="O427" s="44" t="s">
        <v>14</v>
      </c>
      <c r="P427" s="44"/>
      <c r="Q427" s="44" t="s">
        <v>69</v>
      </c>
      <c r="R427" s="44"/>
      <c r="S427" s="44" t="s">
        <v>245</v>
      </c>
      <c r="T427" s="44">
        <v>12</v>
      </c>
      <c r="U427" s="44">
        <v>12</v>
      </c>
      <c r="V427" s="44" t="s">
        <v>575</v>
      </c>
      <c r="W427" s="35" t="s">
        <v>381</v>
      </c>
      <c r="X427" s="46" t="s">
        <v>1525</v>
      </c>
      <c r="Y427" s="48" t="s">
        <v>3973</v>
      </c>
      <c r="Z427" s="1"/>
      <c r="AA427" s="1"/>
      <c r="AB427" s="1"/>
    </row>
    <row r="428" spans="1:28" ht="12.75" customHeight="1" x14ac:dyDescent="0.25">
      <c r="A428" s="4" t="str">
        <f>Q428</f>
        <v>BACHARELADO EM FÍSICA</v>
      </c>
      <c r="B428" s="4" t="str">
        <f>E428</f>
        <v>NANHT3065-15SA</v>
      </c>
      <c r="C428" s="20" t="str">
        <f>CONCATENATE(D428," ",G428,"-",K428," (",J428,")",IF(G428="I"," - TURMA MINISTRADA EM INGLÊS",IF(G428="P"," - TURMA COMPARTILHADA COM A PÓS-GRADUAÇÃO",IF(G428="S"," - TURMA SEMIPRESENCIAL",""))))</f>
        <v>Laboratório de Física III A-noturno (Santo André)</v>
      </c>
      <c r="D428" s="44" t="s">
        <v>1421</v>
      </c>
      <c r="E428" s="44" t="s">
        <v>1424</v>
      </c>
      <c r="F428" s="44" t="s">
        <v>1423</v>
      </c>
      <c r="G428" s="44" t="s">
        <v>8</v>
      </c>
      <c r="H428" s="44"/>
      <c r="I428" s="44" t="s">
        <v>1425</v>
      </c>
      <c r="J428" s="44" t="s">
        <v>9</v>
      </c>
      <c r="K428" s="44" t="s">
        <v>15</v>
      </c>
      <c r="L428" s="44" t="s">
        <v>1052</v>
      </c>
      <c r="M428" s="44">
        <v>30</v>
      </c>
      <c r="N428" s="44">
        <f>COUNTIF('[1]MATRICULAS EM LISTA'!$I:$I,B428)</f>
        <v>0</v>
      </c>
      <c r="O428" s="44" t="s">
        <v>14</v>
      </c>
      <c r="P428" s="44"/>
      <c r="Q428" s="44" t="s">
        <v>69</v>
      </c>
      <c r="R428" s="44"/>
      <c r="S428" s="44" t="s">
        <v>245</v>
      </c>
      <c r="T428" s="44">
        <v>12</v>
      </c>
      <c r="U428" s="44">
        <v>12</v>
      </c>
      <c r="V428" s="44" t="s">
        <v>575</v>
      </c>
      <c r="W428" s="35" t="s">
        <v>381</v>
      </c>
      <c r="X428" s="46" t="s">
        <v>542</v>
      </c>
      <c r="Y428" s="48" t="s">
        <v>3973</v>
      </c>
      <c r="Z428" s="1"/>
      <c r="AA428" s="1"/>
      <c r="AB428" s="1"/>
    </row>
    <row r="429" spans="1:28" ht="12.75" customHeight="1" x14ac:dyDescent="0.25">
      <c r="A429" s="4" t="str">
        <f>Q429</f>
        <v>BACHARELADO EM FÍSICA</v>
      </c>
      <c r="B429" s="4" t="str">
        <f>E429</f>
        <v>DANHZ3075-15SA</v>
      </c>
      <c r="C429" s="20" t="str">
        <f>CONCATENATE(D429," ",G429,"-",K429," (",J429,")",IF(G429="I"," - TURMA MINISTRADA EM INGLÊS",IF(G429="P"," - TURMA COMPARTILHADA COM A PÓS-GRADUAÇÃO",IF(G429="S"," - TURMA SEMIPRESENCIAL",""))))</f>
        <v>Mecânica Clássica III A-diurno (Santo André)</v>
      </c>
      <c r="D429" s="44" t="s">
        <v>2575</v>
      </c>
      <c r="E429" s="44" t="s">
        <v>2576</v>
      </c>
      <c r="F429" s="44" t="s">
        <v>2577</v>
      </c>
      <c r="G429" s="44" t="s">
        <v>8</v>
      </c>
      <c r="H429" s="44" t="s">
        <v>2578</v>
      </c>
      <c r="I429" s="44"/>
      <c r="J429" s="44" t="s">
        <v>9</v>
      </c>
      <c r="K429" s="44" t="s">
        <v>10</v>
      </c>
      <c r="L429" s="44" t="s">
        <v>17</v>
      </c>
      <c r="M429" s="44">
        <v>30</v>
      </c>
      <c r="N429" s="44">
        <f>COUNTIF('[1]MATRICULAS EM LISTA'!$I:$I,B429)</f>
        <v>0</v>
      </c>
      <c r="O429" s="44"/>
      <c r="P429" s="44"/>
      <c r="Q429" s="44" t="s">
        <v>69</v>
      </c>
      <c r="R429" s="44" t="s">
        <v>944</v>
      </c>
      <c r="S429" s="44"/>
      <c r="T429" s="44">
        <v>16</v>
      </c>
      <c r="U429" s="44">
        <v>16</v>
      </c>
      <c r="V429" s="44" t="s">
        <v>575</v>
      </c>
      <c r="W429" s="35" t="s">
        <v>964</v>
      </c>
      <c r="X429" s="46" t="s">
        <v>381</v>
      </c>
      <c r="Y429" s="48" t="s">
        <v>3974</v>
      </c>
      <c r="Z429" s="1"/>
      <c r="AA429" s="1"/>
      <c r="AB429" s="1"/>
    </row>
    <row r="430" spans="1:28" ht="12.75" customHeight="1" x14ac:dyDescent="0.25">
      <c r="A430" s="4" t="str">
        <f>Q430</f>
        <v>BACHARELADO EM FÍSICA</v>
      </c>
      <c r="B430" s="4" t="str">
        <f>E430</f>
        <v>DANHT3072-15SA</v>
      </c>
      <c r="C430" s="20" t="str">
        <f>CONCATENATE(D430," ",G430,"-",K430," (",J430,")",IF(G430="I"," - TURMA MINISTRADA EM INGLÊS",IF(G430="P"," - TURMA COMPARTILHADA COM A PÓS-GRADUAÇÃO",IF(G430="S"," - TURMA SEMIPRESENCIAL",""))))</f>
        <v>Mecânica Quântica I A-diurno (Santo André)</v>
      </c>
      <c r="D430" s="44" t="s">
        <v>2538</v>
      </c>
      <c r="E430" s="44" t="s">
        <v>2539</v>
      </c>
      <c r="F430" s="44" t="s">
        <v>2540</v>
      </c>
      <c r="G430" s="44" t="s">
        <v>8</v>
      </c>
      <c r="H430" s="44" t="s">
        <v>2541</v>
      </c>
      <c r="I430" s="44"/>
      <c r="J430" s="44" t="s">
        <v>9</v>
      </c>
      <c r="K430" s="44" t="s">
        <v>10</v>
      </c>
      <c r="L430" s="44" t="s">
        <v>2542</v>
      </c>
      <c r="M430" s="44">
        <v>30</v>
      </c>
      <c r="N430" s="44">
        <f>COUNTIF('[1]MATRICULAS EM LISTA'!$I:$I,B430)</f>
        <v>0</v>
      </c>
      <c r="O430" s="44" t="s">
        <v>14</v>
      </c>
      <c r="P430" s="44"/>
      <c r="Q430" s="44" t="s">
        <v>69</v>
      </c>
      <c r="R430" s="44" t="s">
        <v>2543</v>
      </c>
      <c r="S430" s="44"/>
      <c r="T430" s="44">
        <v>24</v>
      </c>
      <c r="U430" s="44">
        <v>24</v>
      </c>
      <c r="V430" s="44" t="s">
        <v>575</v>
      </c>
      <c r="W430" s="35" t="s">
        <v>3867</v>
      </c>
      <c r="X430" s="46" t="s">
        <v>381</v>
      </c>
      <c r="Y430" s="48" t="s">
        <v>3974</v>
      </c>
      <c r="Z430" s="1"/>
      <c r="AA430" s="1"/>
      <c r="AB430" s="1"/>
    </row>
    <row r="431" spans="1:28" ht="12.75" customHeight="1" x14ac:dyDescent="0.25">
      <c r="A431" s="4" t="str">
        <f>Q431</f>
        <v>BACHARELADO EM FÍSICA</v>
      </c>
      <c r="B431" s="4" t="str">
        <f>E431</f>
        <v>NANHT3072-15SA</v>
      </c>
      <c r="C431" s="20" t="str">
        <f>CONCATENATE(D431," ",G431,"-",K431," (",J431,")",IF(G431="I"," - TURMA MINISTRADA EM INGLÊS",IF(G431="P"," - TURMA COMPARTILHADA COM A PÓS-GRADUAÇÃO",IF(G431="S"," - TURMA SEMIPRESENCIAL",""))))</f>
        <v>Mecânica Quântica I A-noturno (Santo André)</v>
      </c>
      <c r="D431" s="44" t="s">
        <v>2538</v>
      </c>
      <c r="E431" s="44" t="s">
        <v>2544</v>
      </c>
      <c r="F431" s="44" t="s">
        <v>2540</v>
      </c>
      <c r="G431" s="44" t="s">
        <v>8</v>
      </c>
      <c r="H431" s="44" t="s">
        <v>2545</v>
      </c>
      <c r="I431" s="44"/>
      <c r="J431" s="44" t="s">
        <v>9</v>
      </c>
      <c r="K431" s="44" t="s">
        <v>15</v>
      </c>
      <c r="L431" s="44" t="s">
        <v>2542</v>
      </c>
      <c r="M431" s="44">
        <v>29</v>
      </c>
      <c r="N431" s="44">
        <f>COUNTIF('[1]MATRICULAS EM LISTA'!$I:$I,B431)</f>
        <v>0</v>
      </c>
      <c r="O431" s="44" t="s">
        <v>14</v>
      </c>
      <c r="P431" s="44"/>
      <c r="Q431" s="44" t="s">
        <v>69</v>
      </c>
      <c r="R431" s="44" t="s">
        <v>659</v>
      </c>
      <c r="S431" s="44"/>
      <c r="T431" s="44">
        <v>24</v>
      </c>
      <c r="U431" s="44">
        <v>24</v>
      </c>
      <c r="V431" s="44" t="s">
        <v>575</v>
      </c>
      <c r="W431" s="35" t="s">
        <v>3868</v>
      </c>
      <c r="X431" s="46" t="s">
        <v>381</v>
      </c>
      <c r="Y431" s="48" t="s">
        <v>3974</v>
      </c>
      <c r="Z431" s="1"/>
      <c r="AA431" s="1"/>
      <c r="AB431" s="1"/>
    </row>
    <row r="432" spans="1:28" ht="12.75" customHeight="1" x14ac:dyDescent="0.25">
      <c r="A432" s="4" t="str">
        <f>Q432</f>
        <v>BACHARELADO EM FÍSICA</v>
      </c>
      <c r="B432" s="4" t="str">
        <f>E432</f>
        <v>DANHZ3043-15SA</v>
      </c>
      <c r="C432" s="20" t="str">
        <f>CONCATENATE(D432," ",G432,"-",K432," (",J432,")",IF(G432="I"," - TURMA MINISTRADA EM INGLÊS",IF(G432="P"," - TURMA COMPARTILHADA COM A PÓS-GRADUAÇÃO",IF(G432="S"," - TURMA SEMIPRESENCIAL",""))))</f>
        <v>Noções de Astronomia e Cosmologia A-diurno (Santo André)</v>
      </c>
      <c r="D432" s="44" t="s">
        <v>2579</v>
      </c>
      <c r="E432" s="44" t="s">
        <v>2580</v>
      </c>
      <c r="F432" s="44" t="s">
        <v>2581</v>
      </c>
      <c r="G432" s="44" t="s">
        <v>8</v>
      </c>
      <c r="H432" s="44" t="s">
        <v>2582</v>
      </c>
      <c r="I432" s="44"/>
      <c r="J432" s="44" t="s">
        <v>9</v>
      </c>
      <c r="K432" s="44" t="s">
        <v>10</v>
      </c>
      <c r="L432" s="44" t="s">
        <v>17</v>
      </c>
      <c r="M432" s="44">
        <v>30</v>
      </c>
      <c r="N432" s="44">
        <f>COUNTIF('[1]MATRICULAS EM LISTA'!$I:$I,B432)</f>
        <v>0</v>
      </c>
      <c r="O432" s="44" t="s">
        <v>14</v>
      </c>
      <c r="P432" s="44"/>
      <c r="Q432" s="44" t="s">
        <v>69</v>
      </c>
      <c r="R432" s="44" t="s">
        <v>1508</v>
      </c>
      <c r="S432" s="44"/>
      <c r="T432" s="44">
        <v>16</v>
      </c>
      <c r="U432" s="44">
        <v>16</v>
      </c>
      <c r="V432" s="44" t="s">
        <v>575</v>
      </c>
      <c r="W432" s="35" t="s">
        <v>3870</v>
      </c>
      <c r="X432" s="46" t="s">
        <v>381</v>
      </c>
      <c r="Y432" s="48" t="s">
        <v>3974</v>
      </c>
      <c r="Z432" s="1"/>
      <c r="AA432" s="1"/>
      <c r="AB432" s="1"/>
    </row>
    <row r="433" spans="1:28" ht="12.75" customHeight="1" x14ac:dyDescent="0.25">
      <c r="A433" s="4" t="str">
        <f>Q433</f>
        <v>BACHARELADO EM FÍSICA</v>
      </c>
      <c r="B433" s="4" t="str">
        <f>E433</f>
        <v>NANHZ3043-15SA</v>
      </c>
      <c r="C433" s="20" t="str">
        <f>CONCATENATE(D433," ",G433,"-",K433," (",J433,")",IF(G433="I"," - TURMA MINISTRADA EM INGLÊS",IF(G433="P"," - TURMA COMPARTILHADA COM A PÓS-GRADUAÇÃO",IF(G433="S"," - TURMA SEMIPRESENCIAL",""))))</f>
        <v>Noções de Astronomia e Cosmologia A-noturno (Santo André)</v>
      </c>
      <c r="D433" s="44" t="s">
        <v>2579</v>
      </c>
      <c r="E433" s="44" t="s">
        <v>2583</v>
      </c>
      <c r="F433" s="44" t="s">
        <v>2581</v>
      </c>
      <c r="G433" s="44" t="s">
        <v>8</v>
      </c>
      <c r="H433" s="44" t="s">
        <v>2551</v>
      </c>
      <c r="I433" s="44"/>
      <c r="J433" s="44" t="s">
        <v>9</v>
      </c>
      <c r="K433" s="44" t="s">
        <v>15</v>
      </c>
      <c r="L433" s="44" t="s">
        <v>17</v>
      </c>
      <c r="M433" s="44">
        <v>30</v>
      </c>
      <c r="N433" s="44">
        <f>COUNTIF('[1]MATRICULAS EM LISTA'!$I:$I,B433)</f>
        <v>0</v>
      </c>
      <c r="O433" s="44" t="s">
        <v>14</v>
      </c>
      <c r="P433" s="44"/>
      <c r="Q433" s="44" t="s">
        <v>69</v>
      </c>
      <c r="R433" s="44" t="s">
        <v>1507</v>
      </c>
      <c r="S433" s="44"/>
      <c r="T433" s="44">
        <v>16</v>
      </c>
      <c r="U433" s="44">
        <v>16</v>
      </c>
      <c r="V433" s="44" t="s">
        <v>575</v>
      </c>
      <c r="W433" s="35" t="s">
        <v>752</v>
      </c>
      <c r="X433" s="46" t="s">
        <v>381</v>
      </c>
      <c r="Y433" s="48" t="s">
        <v>3974</v>
      </c>
      <c r="Z433" s="1"/>
      <c r="AA433" s="1"/>
      <c r="AB433" s="1"/>
    </row>
    <row r="434" spans="1:28" ht="12.75" customHeight="1" x14ac:dyDescent="0.25">
      <c r="A434" s="4" t="str">
        <f>Q434</f>
        <v>BACHARELADO EM FÍSICA</v>
      </c>
      <c r="B434" s="4" t="str">
        <f>E434</f>
        <v>DANHZ3053-15SA</v>
      </c>
      <c r="C434" s="20" t="str">
        <f>CONCATENATE(D434," ",G434,"-",K434," (",J434,")",IF(G434="I"," - TURMA MINISTRADA EM INGLÊS",IF(G434="P"," - TURMA COMPARTILHADA COM A PÓS-GRADUAÇÃO",IF(G434="S"," - TURMA SEMIPRESENCIAL",""))))</f>
        <v>Teoria Clássica dos Campos A-diurno (Santo André)</v>
      </c>
      <c r="D434" s="44" t="s">
        <v>1690</v>
      </c>
      <c r="E434" s="44" t="s">
        <v>1691</v>
      </c>
      <c r="F434" s="44" t="s">
        <v>1692</v>
      </c>
      <c r="G434" s="44" t="s">
        <v>8</v>
      </c>
      <c r="H434" s="44" t="s">
        <v>1693</v>
      </c>
      <c r="I434" s="44"/>
      <c r="J434" s="44" t="s">
        <v>9</v>
      </c>
      <c r="K434" s="44" t="s">
        <v>10</v>
      </c>
      <c r="L434" s="44" t="s">
        <v>17</v>
      </c>
      <c r="M434" s="44">
        <v>30</v>
      </c>
      <c r="N434" s="44">
        <f>COUNTIF('[1]MATRICULAS EM LISTA'!$I:$I,B434)</f>
        <v>0</v>
      </c>
      <c r="O434" s="44"/>
      <c r="P434" s="44"/>
      <c r="Q434" s="44" t="s">
        <v>69</v>
      </c>
      <c r="R434" s="44" t="s">
        <v>375</v>
      </c>
      <c r="S434" s="44"/>
      <c r="T434" s="44">
        <v>16</v>
      </c>
      <c r="U434" s="44">
        <v>16</v>
      </c>
      <c r="V434" s="44" t="s">
        <v>575</v>
      </c>
      <c r="W434" s="35" t="s">
        <v>3816</v>
      </c>
      <c r="X434" s="46" t="s">
        <v>381</v>
      </c>
      <c r="Y434" s="48" t="s">
        <v>3974</v>
      </c>
      <c r="Z434" s="1"/>
      <c r="AA434" s="1"/>
      <c r="AB434" s="1"/>
    </row>
    <row r="435" spans="1:28" ht="12.75" customHeight="1" x14ac:dyDescent="0.25">
      <c r="A435" s="4" t="str">
        <f>Q435</f>
        <v>BACHARELADO EM FÍSICA</v>
      </c>
      <c r="B435" s="4" t="str">
        <f>E435</f>
        <v>DANHT3089-15SA</v>
      </c>
      <c r="C435" s="20" t="str">
        <f>CONCATENATE(D435," ",G435,"-",K435," (",J435,")",IF(G435="I"," - TURMA MINISTRADA EM INGLÊS",IF(G435="P"," - TURMA COMPARTILHADA COM A PÓS-GRADUAÇÃO",IF(G435="S"," - TURMA SEMIPRESENCIAL",""))))</f>
        <v>Trabalho de Conclusão de Curso em Física A-diurno (Santo André)</v>
      </c>
      <c r="D435" s="44" t="s">
        <v>70</v>
      </c>
      <c r="E435" s="44" t="s">
        <v>192</v>
      </c>
      <c r="F435" s="44" t="s">
        <v>71</v>
      </c>
      <c r="G435" s="44" t="s">
        <v>8</v>
      </c>
      <c r="H435" s="44" t="s">
        <v>1685</v>
      </c>
      <c r="I435" s="44"/>
      <c r="J435" s="44" t="s">
        <v>9</v>
      </c>
      <c r="K435" s="44" t="s">
        <v>10</v>
      </c>
      <c r="L435" s="44" t="s">
        <v>72</v>
      </c>
      <c r="M435" s="44">
        <v>25</v>
      </c>
      <c r="N435" s="44">
        <f>COUNTIF('[1]MATRICULAS EM LISTA'!$I:$I,B435)</f>
        <v>0</v>
      </c>
      <c r="O435" s="44"/>
      <c r="P435" s="44"/>
      <c r="Q435" s="44" t="s">
        <v>69</v>
      </c>
      <c r="R435" s="44" t="s">
        <v>661</v>
      </c>
      <c r="S435" s="44"/>
      <c r="T435" s="44">
        <v>8</v>
      </c>
      <c r="U435" s="44">
        <v>8</v>
      </c>
      <c r="V435" s="44" t="s">
        <v>575</v>
      </c>
      <c r="W435" s="35" t="s">
        <v>959</v>
      </c>
      <c r="X435" s="46" t="s">
        <v>381</v>
      </c>
      <c r="Y435" s="48" t="s">
        <v>3974</v>
      </c>
      <c r="Z435" s="1"/>
      <c r="AA435" s="1"/>
      <c r="AB435" s="1"/>
    </row>
    <row r="436" spans="1:28" ht="12.75" customHeight="1" x14ac:dyDescent="0.25">
      <c r="A436" s="4" t="str">
        <f>Q436</f>
        <v>BACHARELADO EM MATEMÁTICA</v>
      </c>
      <c r="B436" s="4" t="str">
        <f>E436</f>
        <v>NA1MCTB001-17SA</v>
      </c>
      <c r="C436" s="20" t="str">
        <f>CONCATENATE(D436," ",G436,"-",K436," (",J436,")",IF(G436="I"," - TURMA MINISTRADA EM INGLÊS",IF(G436="P"," - TURMA COMPARTILHADA COM A PÓS-GRADUAÇÃO",IF(G436="S"," - TURMA SEMIPRESENCIAL",""))))</f>
        <v>Álgebra Linear A1-noturno (Santo André)</v>
      </c>
      <c r="D436" s="44" t="s">
        <v>146</v>
      </c>
      <c r="E436" s="44" t="s">
        <v>356</v>
      </c>
      <c r="F436" s="44" t="s">
        <v>147</v>
      </c>
      <c r="G436" s="44" t="s">
        <v>13</v>
      </c>
      <c r="H436" s="44" t="s">
        <v>2629</v>
      </c>
      <c r="I436" s="44"/>
      <c r="J436" s="44" t="s">
        <v>9</v>
      </c>
      <c r="K436" s="44" t="s">
        <v>15</v>
      </c>
      <c r="L436" s="44" t="s">
        <v>148</v>
      </c>
      <c r="M436" s="44">
        <v>75</v>
      </c>
      <c r="N436" s="44">
        <f>COUNTIF('[1]MATRICULAS EM LISTA'!$I:$I,B436)</f>
        <v>0</v>
      </c>
      <c r="O436" s="44" t="s">
        <v>14</v>
      </c>
      <c r="P436" s="44" t="s">
        <v>14</v>
      </c>
      <c r="Q436" s="44" t="s">
        <v>73</v>
      </c>
      <c r="R436" s="44" t="s">
        <v>2633</v>
      </c>
      <c r="S436" s="44"/>
      <c r="T436" s="44">
        <v>24</v>
      </c>
      <c r="U436" s="44">
        <v>24</v>
      </c>
      <c r="V436" s="44" t="s">
        <v>575</v>
      </c>
      <c r="W436" s="35" t="s">
        <v>3872</v>
      </c>
      <c r="X436" s="46" t="s">
        <v>381</v>
      </c>
      <c r="Y436" s="48" t="s">
        <v>3974</v>
      </c>
      <c r="Z436" s="1"/>
      <c r="AA436" s="1"/>
      <c r="AB436" s="1"/>
    </row>
    <row r="437" spans="1:28" ht="12.75" customHeight="1" x14ac:dyDescent="0.25">
      <c r="A437" s="4" t="str">
        <f>Q437</f>
        <v>BACHARELADO EM MATEMÁTICA</v>
      </c>
      <c r="B437" s="4" t="str">
        <f>E437</f>
        <v>NA2MCTB001-17SA</v>
      </c>
      <c r="C437" s="20" t="str">
        <f>CONCATENATE(D437," ",G437,"-",K437," (",J437,")",IF(G437="I"," - TURMA MINISTRADA EM INGLÊS",IF(G437="P"," - TURMA COMPARTILHADA COM A PÓS-GRADUAÇÃO",IF(G437="S"," - TURMA SEMIPRESENCIAL",""))))</f>
        <v>Álgebra Linear A2-noturno (Santo André)</v>
      </c>
      <c r="D437" s="44" t="s">
        <v>146</v>
      </c>
      <c r="E437" s="44" t="s">
        <v>2628</v>
      </c>
      <c r="F437" s="44" t="s">
        <v>147</v>
      </c>
      <c r="G437" s="44" t="s">
        <v>16</v>
      </c>
      <c r="H437" s="44" t="s">
        <v>2629</v>
      </c>
      <c r="I437" s="44"/>
      <c r="J437" s="44" t="s">
        <v>9</v>
      </c>
      <c r="K437" s="44" t="s">
        <v>15</v>
      </c>
      <c r="L437" s="44" t="s">
        <v>148</v>
      </c>
      <c r="M437" s="44">
        <v>75</v>
      </c>
      <c r="N437" s="44">
        <f>COUNTIF('[1]MATRICULAS EM LISTA'!$I:$I,B437)</f>
        <v>0</v>
      </c>
      <c r="O437" s="44" t="s">
        <v>14</v>
      </c>
      <c r="P437" s="44" t="s">
        <v>14</v>
      </c>
      <c r="Q437" s="44" t="s">
        <v>73</v>
      </c>
      <c r="R437" s="44" t="s">
        <v>1273</v>
      </c>
      <c r="S437" s="44"/>
      <c r="T437" s="44">
        <v>24</v>
      </c>
      <c r="U437" s="44">
        <v>24</v>
      </c>
      <c r="V437" s="44" t="s">
        <v>575</v>
      </c>
      <c r="W437" s="35" t="s">
        <v>3872</v>
      </c>
      <c r="X437" s="46" t="s">
        <v>381</v>
      </c>
      <c r="Y437" s="48" t="s">
        <v>3974</v>
      </c>
      <c r="Z437" s="1"/>
      <c r="AA437" s="1"/>
      <c r="AB437" s="1"/>
    </row>
    <row r="438" spans="1:28" ht="12.75" customHeight="1" x14ac:dyDescent="0.25">
      <c r="A438" s="4" t="str">
        <f>Q438</f>
        <v>BACHARELADO EM MATEMÁTICA</v>
      </c>
      <c r="B438" s="4" t="str">
        <f>E438</f>
        <v>DAMCTB001-17SB</v>
      </c>
      <c r="C438" s="20" t="str">
        <f>CONCATENATE(D438," ",G438,"-",K438," (",J438,")",IF(G438="I"," - TURMA MINISTRADA EM INGLÊS",IF(G438="P"," - TURMA COMPARTILHADA COM A PÓS-GRADUAÇÃO",IF(G438="S"," - TURMA SEMIPRESENCIAL",""))))</f>
        <v>Álgebra Linear A-diurno (São Bernardo do Campo)</v>
      </c>
      <c r="D438" s="44" t="s">
        <v>146</v>
      </c>
      <c r="E438" s="44" t="s">
        <v>2640</v>
      </c>
      <c r="F438" s="44" t="s">
        <v>147</v>
      </c>
      <c r="G438" s="44" t="s">
        <v>8</v>
      </c>
      <c r="H438" s="44" t="s">
        <v>2641</v>
      </c>
      <c r="I438" s="44"/>
      <c r="J438" s="44" t="s">
        <v>27</v>
      </c>
      <c r="K438" s="44" t="s">
        <v>10</v>
      </c>
      <c r="L438" s="44" t="s">
        <v>148</v>
      </c>
      <c r="M438" s="44">
        <v>75</v>
      </c>
      <c r="N438" s="44">
        <f>COUNTIF('[1]MATRICULAS EM LISTA'!$I:$I,B438)</f>
        <v>0</v>
      </c>
      <c r="O438" s="44" t="s">
        <v>14</v>
      </c>
      <c r="P438" s="44" t="s">
        <v>14</v>
      </c>
      <c r="Q438" s="44" t="s">
        <v>73</v>
      </c>
      <c r="R438" s="44" t="s">
        <v>239</v>
      </c>
      <c r="S438" s="44"/>
      <c r="T438" s="44">
        <v>24</v>
      </c>
      <c r="U438" s="44">
        <v>24</v>
      </c>
      <c r="V438" s="44" t="s">
        <v>575</v>
      </c>
      <c r="W438" s="35" t="s">
        <v>3874</v>
      </c>
      <c r="X438" s="46" t="s">
        <v>381</v>
      </c>
      <c r="Y438" s="48" t="s">
        <v>3974</v>
      </c>
      <c r="Z438" s="1"/>
      <c r="AA438" s="1"/>
      <c r="AB438" s="1"/>
    </row>
    <row r="439" spans="1:28" ht="12.75" customHeight="1" x14ac:dyDescent="0.25">
      <c r="A439" s="4" t="str">
        <f>Q439</f>
        <v>BACHARELADO EM MATEMÁTICA</v>
      </c>
      <c r="B439" s="4" t="str">
        <f>E439</f>
        <v>NAMCTB003-17SA</v>
      </c>
      <c r="C439" s="20" t="str">
        <f>CONCATENATE(D439," ",G439,"-",K439," (",J439,")",IF(G439="I"," - TURMA MINISTRADA EM INGLÊS",IF(G439="P"," - TURMA COMPARTILHADA COM A PÓS-GRADUAÇÃO",IF(G439="S"," - TURMA SEMIPRESENCIAL",""))))</f>
        <v>Álgebra Linear Avançada II A-noturno (Santo André)</v>
      </c>
      <c r="D439" s="44" t="s">
        <v>2611</v>
      </c>
      <c r="E439" s="44" t="s">
        <v>2612</v>
      </c>
      <c r="F439" s="44" t="s">
        <v>2613</v>
      </c>
      <c r="G439" s="44" t="s">
        <v>8</v>
      </c>
      <c r="H439" s="44" t="s">
        <v>2614</v>
      </c>
      <c r="I439" s="44"/>
      <c r="J439" s="44" t="s">
        <v>9</v>
      </c>
      <c r="K439" s="44" t="s">
        <v>15</v>
      </c>
      <c r="L439" s="44" t="s">
        <v>17</v>
      </c>
      <c r="M439" s="44">
        <v>75</v>
      </c>
      <c r="N439" s="44">
        <f>COUNTIF('[1]MATRICULAS EM LISTA'!$I:$I,B439)</f>
        <v>0</v>
      </c>
      <c r="O439" s="44" t="s">
        <v>14</v>
      </c>
      <c r="P439" s="44"/>
      <c r="Q439" s="44" t="s">
        <v>73</v>
      </c>
      <c r="R439" s="44" t="s">
        <v>2615</v>
      </c>
      <c r="S439" s="44"/>
      <c r="T439" s="44">
        <v>16</v>
      </c>
      <c r="U439" s="44">
        <v>16</v>
      </c>
      <c r="V439" s="44" t="s">
        <v>575</v>
      </c>
      <c r="W439" s="35" t="s">
        <v>750</v>
      </c>
      <c r="X439" s="46" t="s">
        <v>381</v>
      </c>
      <c r="Y439" s="48" t="s">
        <v>3974</v>
      </c>
      <c r="Z439" s="1"/>
      <c r="AA439" s="1"/>
      <c r="AB439" s="1"/>
    </row>
    <row r="440" spans="1:28" ht="12.75" customHeight="1" x14ac:dyDescent="0.25">
      <c r="A440" s="4" t="str">
        <f>Q440</f>
        <v>BACHARELADO EM MATEMÁTICA</v>
      </c>
      <c r="B440" s="4" t="str">
        <f>E440</f>
        <v>NB1MCTB001-17SA</v>
      </c>
      <c r="C440" s="20" t="str">
        <f>CONCATENATE(D440," ",G440,"-",K440," (",J440,")",IF(G440="I"," - TURMA MINISTRADA EM INGLÊS",IF(G440="P"," - TURMA COMPARTILHADA COM A PÓS-GRADUAÇÃO",IF(G440="S"," - TURMA SEMIPRESENCIAL",""))))</f>
        <v>Álgebra Linear B1-noturno (Santo André)</v>
      </c>
      <c r="D440" s="44" t="s">
        <v>146</v>
      </c>
      <c r="E440" s="44" t="s">
        <v>726</v>
      </c>
      <c r="F440" s="44" t="s">
        <v>147</v>
      </c>
      <c r="G440" s="44" t="s">
        <v>22</v>
      </c>
      <c r="H440" s="44" t="s">
        <v>2631</v>
      </c>
      <c r="I440" s="44"/>
      <c r="J440" s="44" t="s">
        <v>9</v>
      </c>
      <c r="K440" s="44" t="s">
        <v>15</v>
      </c>
      <c r="L440" s="44" t="s">
        <v>148</v>
      </c>
      <c r="M440" s="44">
        <v>75</v>
      </c>
      <c r="N440" s="44">
        <f>COUNTIF('[1]MATRICULAS EM LISTA'!$I:$I,B440)</f>
        <v>0</v>
      </c>
      <c r="O440" s="44" t="s">
        <v>14</v>
      </c>
      <c r="P440" s="44" t="s">
        <v>14</v>
      </c>
      <c r="Q440" s="44" t="s">
        <v>73</v>
      </c>
      <c r="R440" s="44" t="s">
        <v>2633</v>
      </c>
      <c r="S440" s="44"/>
      <c r="T440" s="44">
        <v>24</v>
      </c>
      <c r="U440" s="44">
        <v>24</v>
      </c>
      <c r="V440" s="44" t="s">
        <v>575</v>
      </c>
      <c r="W440" s="35" t="s">
        <v>3873</v>
      </c>
      <c r="X440" s="46" t="s">
        <v>381</v>
      </c>
      <c r="Y440" s="48" t="s">
        <v>3974</v>
      </c>
      <c r="Z440" s="1"/>
      <c r="AA440" s="1"/>
      <c r="AB440" s="1"/>
    </row>
    <row r="441" spans="1:28" ht="12.75" customHeight="1" x14ac:dyDescent="0.25">
      <c r="A441" s="4" t="str">
        <f>Q441</f>
        <v>BACHARELADO EM MATEMÁTICA</v>
      </c>
      <c r="B441" s="4" t="str">
        <f>E441</f>
        <v>NB2MCTB001-17SA</v>
      </c>
      <c r="C441" s="20" t="str">
        <f>CONCATENATE(D441," ",G441,"-",K441," (",J441,")",IF(G441="I"," - TURMA MINISTRADA EM INGLÊS",IF(G441="P"," - TURMA COMPARTILHADA COM A PÓS-GRADUAÇÃO",IF(G441="S"," - TURMA SEMIPRESENCIAL",""))))</f>
        <v>Álgebra Linear B2-noturno (Santo André)</v>
      </c>
      <c r="D441" s="44" t="s">
        <v>146</v>
      </c>
      <c r="E441" s="44" t="s">
        <v>2630</v>
      </c>
      <c r="F441" s="44" t="s">
        <v>147</v>
      </c>
      <c r="G441" s="44" t="s">
        <v>23</v>
      </c>
      <c r="H441" s="44" t="s">
        <v>2631</v>
      </c>
      <c r="I441" s="44"/>
      <c r="J441" s="44" t="s">
        <v>9</v>
      </c>
      <c r="K441" s="44" t="s">
        <v>15</v>
      </c>
      <c r="L441" s="44" t="s">
        <v>148</v>
      </c>
      <c r="M441" s="44">
        <v>75</v>
      </c>
      <c r="N441" s="44">
        <f>COUNTIF('[1]MATRICULAS EM LISTA'!$I:$I,B441)</f>
        <v>0</v>
      </c>
      <c r="O441" s="44" t="s">
        <v>14</v>
      </c>
      <c r="P441" s="44" t="s">
        <v>14</v>
      </c>
      <c r="Q441" s="44" t="s">
        <v>73</v>
      </c>
      <c r="R441" s="44" t="s">
        <v>1273</v>
      </c>
      <c r="S441" s="44"/>
      <c r="T441" s="44">
        <v>24</v>
      </c>
      <c r="U441" s="44">
        <v>24</v>
      </c>
      <c r="V441" s="44" t="s">
        <v>575</v>
      </c>
      <c r="W441" s="35" t="s">
        <v>3873</v>
      </c>
      <c r="X441" s="46" t="s">
        <v>381</v>
      </c>
      <c r="Y441" s="48" t="s">
        <v>3974</v>
      </c>
      <c r="Z441" s="1"/>
      <c r="AA441" s="1"/>
      <c r="AB441" s="1"/>
    </row>
    <row r="442" spans="1:28" ht="12.75" customHeight="1" x14ac:dyDescent="0.25">
      <c r="A442" s="4" t="str">
        <f>Q442</f>
        <v>BACHARELADO EM MATEMÁTICA</v>
      </c>
      <c r="B442" s="4" t="str">
        <f>E442</f>
        <v>DBMCTB001-17SB</v>
      </c>
      <c r="C442" s="20" t="str">
        <f>CONCATENATE(D442," ",G442,"-",K442," (",J442,")",IF(G442="I"," - TURMA MINISTRADA EM INGLÊS",IF(G442="P"," - TURMA COMPARTILHADA COM A PÓS-GRADUAÇÃO",IF(G442="S"," - TURMA SEMIPRESENCIAL",""))))</f>
        <v>Álgebra Linear B-diurno (São Bernardo do Campo)</v>
      </c>
      <c r="D442" s="44" t="s">
        <v>146</v>
      </c>
      <c r="E442" s="44" t="s">
        <v>2642</v>
      </c>
      <c r="F442" s="44" t="s">
        <v>147</v>
      </c>
      <c r="G442" s="44" t="s">
        <v>20</v>
      </c>
      <c r="H442" s="44" t="s">
        <v>2643</v>
      </c>
      <c r="I442" s="44"/>
      <c r="J442" s="44" t="s">
        <v>27</v>
      </c>
      <c r="K442" s="44" t="s">
        <v>10</v>
      </c>
      <c r="L442" s="44" t="s">
        <v>148</v>
      </c>
      <c r="M442" s="44">
        <v>75</v>
      </c>
      <c r="N442" s="44">
        <f>COUNTIF('[1]MATRICULAS EM LISTA'!$I:$I,B442)</f>
        <v>0</v>
      </c>
      <c r="O442" s="44" t="s">
        <v>14</v>
      </c>
      <c r="P442" s="44" t="s">
        <v>14</v>
      </c>
      <c r="Q442" s="44" t="s">
        <v>73</v>
      </c>
      <c r="R442" s="44" t="s">
        <v>273</v>
      </c>
      <c r="S442" s="44"/>
      <c r="T442" s="44">
        <v>24</v>
      </c>
      <c r="U442" s="44">
        <v>24</v>
      </c>
      <c r="V442" s="44" t="s">
        <v>575</v>
      </c>
      <c r="W442" s="35" t="s">
        <v>3875</v>
      </c>
      <c r="X442" s="46" t="s">
        <v>381</v>
      </c>
      <c r="Y442" s="48" t="s">
        <v>3974</v>
      </c>
      <c r="Z442" s="1"/>
      <c r="AA442" s="1"/>
      <c r="AB442" s="1"/>
    </row>
    <row r="443" spans="1:28" ht="12.75" customHeight="1" x14ac:dyDescent="0.25">
      <c r="A443" s="4" t="str">
        <f>Q443</f>
        <v>BACHARELADO EM MATEMÁTICA</v>
      </c>
      <c r="B443" s="4" t="str">
        <f>E443</f>
        <v>NCMCTB001-17SA</v>
      </c>
      <c r="C443" s="20" t="str">
        <f>CONCATENATE(D443," ",G443,"-",K443," (",J443,")",IF(G443="I"," - TURMA MINISTRADA EM INGLÊS",IF(G443="P"," - TURMA COMPARTILHADA COM A PÓS-GRADUAÇÃO",IF(G443="S"," - TURMA SEMIPRESENCIAL",""))))</f>
        <v>Álgebra Linear C-noturno (Santo André)</v>
      </c>
      <c r="D443" s="44" t="s">
        <v>146</v>
      </c>
      <c r="E443" s="44" t="s">
        <v>3771</v>
      </c>
      <c r="F443" s="44" t="s">
        <v>147</v>
      </c>
      <c r="G443" s="44" t="s">
        <v>35</v>
      </c>
      <c r="H443" s="44" t="s">
        <v>3772</v>
      </c>
      <c r="I443" s="44"/>
      <c r="J443" s="44" t="s">
        <v>9</v>
      </c>
      <c r="K443" s="44" t="s">
        <v>15</v>
      </c>
      <c r="L443" s="44" t="s">
        <v>148</v>
      </c>
      <c r="M443" s="44">
        <v>75</v>
      </c>
      <c r="N443" s="44">
        <f>COUNTIF('[1]MATRICULAS EM LISTA'!$I:$I,B443)</f>
        <v>0</v>
      </c>
      <c r="O443" s="44" t="s">
        <v>14</v>
      </c>
      <c r="P443" s="44" t="s">
        <v>14</v>
      </c>
      <c r="Q443" s="44" t="s">
        <v>73</v>
      </c>
      <c r="R443" s="44" t="s">
        <v>639</v>
      </c>
      <c r="S443" s="44"/>
      <c r="T443" s="44">
        <v>24</v>
      </c>
      <c r="U443" s="44">
        <v>24</v>
      </c>
      <c r="V443" s="44" t="s">
        <v>575</v>
      </c>
      <c r="W443" s="35" t="s">
        <v>3914</v>
      </c>
      <c r="X443" s="46" t="s">
        <v>381</v>
      </c>
      <c r="Y443" s="49" t="s">
        <v>3974</v>
      </c>
      <c r="Z443" s="1"/>
      <c r="AA443" s="1"/>
      <c r="AB443" s="1"/>
    </row>
    <row r="444" spans="1:28" ht="12.75" customHeight="1" x14ac:dyDescent="0.25">
      <c r="A444" s="4" t="str">
        <f>Q444</f>
        <v>BACHARELADO EM MATEMÁTICA</v>
      </c>
      <c r="B444" s="4" t="str">
        <f>E444</f>
        <v>NAMCTB004-17SA</v>
      </c>
      <c r="C444" s="20" t="str">
        <f>CONCATENATE(D444," ",G444,"-",K444," (",J444,")",IF(G444="I"," - TURMA MINISTRADA EM INGLÊS",IF(G444="P"," - TURMA COMPARTILHADA COM A PÓS-GRADUAÇÃO",IF(G444="S"," - TURMA SEMIPRESENCIAL",""))))</f>
        <v>Análise no Rn I A-noturno (Santo André)</v>
      </c>
      <c r="D444" s="44" t="s">
        <v>2620</v>
      </c>
      <c r="E444" s="44" t="s">
        <v>2621</v>
      </c>
      <c r="F444" s="44" t="s">
        <v>2622</v>
      </c>
      <c r="G444" s="44" t="s">
        <v>8</v>
      </c>
      <c r="H444" s="44" t="s">
        <v>2623</v>
      </c>
      <c r="I444" s="44"/>
      <c r="J444" s="44" t="s">
        <v>9</v>
      </c>
      <c r="K444" s="44" t="s">
        <v>15</v>
      </c>
      <c r="L444" s="44" t="s">
        <v>17</v>
      </c>
      <c r="M444" s="44">
        <v>75</v>
      </c>
      <c r="N444" s="44">
        <f>COUNTIF('[1]MATRICULAS EM LISTA'!$I:$I,B444)</f>
        <v>0</v>
      </c>
      <c r="O444" s="44"/>
      <c r="P444" s="44"/>
      <c r="Q444" s="44" t="s">
        <v>73</v>
      </c>
      <c r="R444" s="44" t="s">
        <v>822</v>
      </c>
      <c r="S444" s="44"/>
      <c r="T444" s="44">
        <v>16</v>
      </c>
      <c r="U444" s="44">
        <v>16</v>
      </c>
      <c r="V444" s="44" t="s">
        <v>575</v>
      </c>
      <c r="W444" s="35" t="s">
        <v>752</v>
      </c>
      <c r="X444" s="46" t="s">
        <v>381</v>
      </c>
      <c r="Y444" s="48" t="s">
        <v>3974</v>
      </c>
      <c r="Z444" s="1"/>
      <c r="AA444" s="1"/>
      <c r="AB444" s="1"/>
    </row>
    <row r="445" spans="1:28" ht="12.75" customHeight="1" x14ac:dyDescent="0.25">
      <c r="A445" s="4" t="str">
        <f>Q445</f>
        <v>BACHARELADO EM MATEMÁTICA</v>
      </c>
      <c r="B445" s="4" t="str">
        <f>E445</f>
        <v>NAMCTB005-13SA</v>
      </c>
      <c r="C445" s="20" t="str">
        <f>CONCATENATE(D445," ",G445,"-",K445," (",J445,")",IF(G445="I"," - TURMA MINISTRADA EM INGLÊS",IF(G445="P"," - TURMA COMPARTILHADA COM A PÓS-GRADUAÇÃO",IF(G445="S"," - TURMA SEMIPRESENCIAL",""))))</f>
        <v>Análise Real I A-noturno (Santo André)</v>
      </c>
      <c r="D445" s="44" t="s">
        <v>2624</v>
      </c>
      <c r="E445" s="44" t="s">
        <v>2625</v>
      </c>
      <c r="F445" s="44" t="s">
        <v>2626</v>
      </c>
      <c r="G445" s="44" t="s">
        <v>8</v>
      </c>
      <c r="H445" s="44" t="s">
        <v>2627</v>
      </c>
      <c r="I445" s="44"/>
      <c r="J445" s="44" t="s">
        <v>9</v>
      </c>
      <c r="K445" s="44" t="s">
        <v>15</v>
      </c>
      <c r="L445" s="44" t="s">
        <v>17</v>
      </c>
      <c r="M445" s="44">
        <v>75</v>
      </c>
      <c r="N445" s="44">
        <f>COUNTIF('[1]MATRICULAS EM LISTA'!$I:$I,B445)</f>
        <v>0</v>
      </c>
      <c r="O445" s="44" t="s">
        <v>14</v>
      </c>
      <c r="P445" s="44"/>
      <c r="Q445" s="44" t="s">
        <v>73</v>
      </c>
      <c r="R445" s="44" t="s">
        <v>824</v>
      </c>
      <c r="S445" s="44"/>
      <c r="T445" s="44">
        <v>16</v>
      </c>
      <c r="U445" s="44">
        <v>16</v>
      </c>
      <c r="V445" s="44" t="s">
        <v>575</v>
      </c>
      <c r="W445" s="35" t="s">
        <v>3871</v>
      </c>
      <c r="X445" s="46" t="s">
        <v>381</v>
      </c>
      <c r="Y445" s="48" t="s">
        <v>3974</v>
      </c>
      <c r="Z445" s="1"/>
      <c r="AA445" s="1"/>
      <c r="AB445" s="1"/>
    </row>
    <row r="446" spans="1:28" ht="12.75" customHeight="1" x14ac:dyDescent="0.25">
      <c r="A446" s="4" t="str">
        <f>Q446</f>
        <v>BACHARELADO EM MATEMÁTICA</v>
      </c>
      <c r="B446" s="4" t="str">
        <f>E446</f>
        <v>NAMCTB008-17SA</v>
      </c>
      <c r="C446" s="20" t="str">
        <f>CONCATENATE(D446," ",G446,"-",K446," (",J446,")",IF(G446="I"," - TURMA MINISTRADA EM INGLÊS",IF(G446="P"," - TURMA COMPARTILHADA COM A PÓS-GRADUAÇÃO",IF(G446="S"," - TURMA SEMIPRESENCIAL",""))))</f>
        <v>Cálculo de Probabilidade A-noturno (Santo André)</v>
      </c>
      <c r="D446" s="44" t="s">
        <v>2608</v>
      </c>
      <c r="E446" s="44" t="s">
        <v>2609</v>
      </c>
      <c r="F446" s="44" t="s">
        <v>2610</v>
      </c>
      <c r="G446" s="44" t="s">
        <v>8</v>
      </c>
      <c r="H446" s="44" t="s">
        <v>1228</v>
      </c>
      <c r="I446" s="44"/>
      <c r="J446" s="44" t="s">
        <v>9</v>
      </c>
      <c r="K446" s="44" t="s">
        <v>15</v>
      </c>
      <c r="L446" s="44" t="s">
        <v>17</v>
      </c>
      <c r="M446" s="44">
        <v>75</v>
      </c>
      <c r="N446" s="44">
        <f>COUNTIF('[1]MATRICULAS EM LISTA'!$I:$I,B446)</f>
        <v>0</v>
      </c>
      <c r="O446" s="44" t="s">
        <v>14</v>
      </c>
      <c r="P446" s="44" t="s">
        <v>14</v>
      </c>
      <c r="Q446" s="44" t="s">
        <v>73</v>
      </c>
      <c r="R446" s="44" t="s">
        <v>869</v>
      </c>
      <c r="S446" s="44"/>
      <c r="T446" s="44">
        <v>16</v>
      </c>
      <c r="U446" s="44">
        <v>16</v>
      </c>
      <c r="V446" s="44" t="s">
        <v>575</v>
      </c>
      <c r="W446" s="35" t="s">
        <v>525</v>
      </c>
      <c r="X446" s="46" t="s">
        <v>381</v>
      </c>
      <c r="Y446" s="48" t="s">
        <v>3974</v>
      </c>
      <c r="Z446" s="1"/>
      <c r="AA446" s="1"/>
      <c r="AB446" s="1"/>
    </row>
    <row r="447" spans="1:28" ht="12.75" customHeight="1" x14ac:dyDescent="0.25">
      <c r="A447" s="4" t="str">
        <f>Q447</f>
        <v>BACHARELADO EM MATEMÁTICA</v>
      </c>
      <c r="B447" s="4" t="str">
        <f>E447</f>
        <v>NA1MCTB009-17SA</v>
      </c>
      <c r="C447" s="20" t="str">
        <f>CONCATENATE(D447," ",G447,"-",K447," (",J447,")",IF(G447="I"," - TURMA MINISTRADA EM INGLÊS",IF(G447="P"," - TURMA COMPARTILHADA COM A PÓS-GRADUAÇÃO",IF(G447="S"," - TURMA SEMIPRESENCIAL",""))))</f>
        <v>Cálculo Numérico A1-noturno (Santo André)</v>
      </c>
      <c r="D447" s="44" t="s">
        <v>1694</v>
      </c>
      <c r="E447" s="44" t="s">
        <v>695</v>
      </c>
      <c r="F447" s="44" t="s">
        <v>1695</v>
      </c>
      <c r="G447" s="44" t="s">
        <v>13</v>
      </c>
      <c r="H447" s="44" t="s">
        <v>1700</v>
      </c>
      <c r="I447" s="44"/>
      <c r="J447" s="44" t="s">
        <v>9</v>
      </c>
      <c r="K447" s="44" t="s">
        <v>15</v>
      </c>
      <c r="L447" s="44" t="s">
        <v>17</v>
      </c>
      <c r="M447" s="44">
        <v>75</v>
      </c>
      <c r="N447" s="44">
        <f>COUNTIF('[1]MATRICULAS EM LISTA'!$I:$I,B447)</f>
        <v>0</v>
      </c>
      <c r="O447" s="44" t="s">
        <v>14</v>
      </c>
      <c r="P447" s="44"/>
      <c r="Q447" s="44" t="s">
        <v>73</v>
      </c>
      <c r="R447" s="44" t="s">
        <v>1698</v>
      </c>
      <c r="S447" s="44"/>
      <c r="T447" s="44">
        <v>16</v>
      </c>
      <c r="U447" s="44">
        <v>16</v>
      </c>
      <c r="V447" s="44" t="s">
        <v>575</v>
      </c>
      <c r="W447" s="35" t="s">
        <v>516</v>
      </c>
      <c r="X447" s="46" t="s">
        <v>381</v>
      </c>
      <c r="Y447" s="48" t="s">
        <v>3974</v>
      </c>
      <c r="Z447" s="1"/>
      <c r="AA447" s="1"/>
      <c r="AB447" s="1"/>
    </row>
    <row r="448" spans="1:28" ht="12.75" customHeight="1" x14ac:dyDescent="0.25">
      <c r="A448" s="4" t="str">
        <f>Q448</f>
        <v>BACHARELADO EM MATEMÁTICA</v>
      </c>
      <c r="B448" s="4" t="str">
        <f>E448</f>
        <v>DAMCTB009-17SA</v>
      </c>
      <c r="C448" s="20" t="str">
        <f>CONCATENATE(D448," ",G448,"-",K448," (",J448,")",IF(G448="I"," - TURMA MINISTRADA EM INGLÊS",IF(G448="P"," - TURMA COMPARTILHADA COM A PÓS-GRADUAÇÃO",IF(G448="S"," - TURMA SEMIPRESENCIAL",""))))</f>
        <v>Cálculo Numérico A-diurno (Santo André)</v>
      </c>
      <c r="D448" s="44" t="s">
        <v>1694</v>
      </c>
      <c r="E448" s="44" t="s">
        <v>694</v>
      </c>
      <c r="F448" s="44" t="s">
        <v>1695</v>
      </c>
      <c r="G448" s="44" t="s">
        <v>8</v>
      </c>
      <c r="H448" s="44" t="s">
        <v>1699</v>
      </c>
      <c r="I448" s="44"/>
      <c r="J448" s="44" t="s">
        <v>9</v>
      </c>
      <c r="K448" s="44" t="s">
        <v>10</v>
      </c>
      <c r="L448" s="44" t="s">
        <v>17</v>
      </c>
      <c r="M448" s="44">
        <v>75</v>
      </c>
      <c r="N448" s="44">
        <f>COUNTIF('[1]MATRICULAS EM LISTA'!$I:$I,B448)</f>
        <v>0</v>
      </c>
      <c r="O448" s="44" t="s">
        <v>14</v>
      </c>
      <c r="P448" s="44"/>
      <c r="Q448" s="44" t="s">
        <v>73</v>
      </c>
      <c r="R448" s="44" t="s">
        <v>432</v>
      </c>
      <c r="S448" s="44"/>
      <c r="T448" s="44">
        <v>16</v>
      </c>
      <c r="U448" s="44">
        <v>16</v>
      </c>
      <c r="V448" s="44" t="s">
        <v>575</v>
      </c>
      <c r="W448" s="35" t="s">
        <v>515</v>
      </c>
      <c r="X448" s="46" t="s">
        <v>381</v>
      </c>
      <c r="Y448" s="48" t="s">
        <v>3974</v>
      </c>
      <c r="Z448" s="1"/>
      <c r="AA448" s="1"/>
      <c r="AB448" s="1"/>
    </row>
    <row r="449" spans="1:28" ht="12.75" customHeight="1" x14ac:dyDescent="0.25">
      <c r="A449" s="4" t="str">
        <f>Q449</f>
        <v>BACHARELADO EM MATEMÁTICA</v>
      </c>
      <c r="B449" s="4" t="str">
        <f>E449</f>
        <v>NB1MCTB009-17SA</v>
      </c>
      <c r="C449" s="20" t="str">
        <f>CONCATENATE(D449," ",G449,"-",K449," (",J449,")",IF(G449="I"," - TURMA MINISTRADA EM INGLÊS",IF(G449="P"," - TURMA COMPARTILHADA COM A PÓS-GRADUAÇÃO",IF(G449="S"," - TURMA SEMIPRESENCIAL",""))))</f>
        <v>Cálculo Numérico B1-noturno (Santo André)</v>
      </c>
      <c r="D449" s="44" t="s">
        <v>1694</v>
      </c>
      <c r="E449" s="44" t="s">
        <v>693</v>
      </c>
      <c r="F449" s="44" t="s">
        <v>1695</v>
      </c>
      <c r="G449" s="44" t="s">
        <v>22</v>
      </c>
      <c r="H449" s="44" t="s">
        <v>1697</v>
      </c>
      <c r="I449" s="44"/>
      <c r="J449" s="44" t="s">
        <v>9</v>
      </c>
      <c r="K449" s="44" t="s">
        <v>15</v>
      </c>
      <c r="L449" s="44" t="s">
        <v>17</v>
      </c>
      <c r="M449" s="44">
        <v>75</v>
      </c>
      <c r="N449" s="44">
        <f>COUNTIF('[1]MATRICULAS EM LISTA'!$I:$I,B449)</f>
        <v>0</v>
      </c>
      <c r="O449" s="44" t="s">
        <v>14</v>
      </c>
      <c r="P449" s="44"/>
      <c r="Q449" s="44" t="s">
        <v>73</v>
      </c>
      <c r="R449" s="44" t="s">
        <v>1698</v>
      </c>
      <c r="S449" s="44"/>
      <c r="T449" s="44">
        <v>16</v>
      </c>
      <c r="U449" s="44">
        <v>16</v>
      </c>
      <c r="V449" s="44" t="s">
        <v>575</v>
      </c>
      <c r="W449" s="35" t="s">
        <v>535</v>
      </c>
      <c r="X449" s="46" t="s">
        <v>381</v>
      </c>
      <c r="Y449" s="48" t="s">
        <v>3974</v>
      </c>
      <c r="Z449" s="1"/>
      <c r="AA449" s="1"/>
      <c r="AB449" s="1"/>
    </row>
    <row r="450" spans="1:28" ht="12.75" customHeight="1" x14ac:dyDescent="0.25">
      <c r="A450" s="4" t="str">
        <f>Q450</f>
        <v>BACHARELADO EM MATEMÁTICA</v>
      </c>
      <c r="B450" s="4" t="str">
        <f>E450</f>
        <v>DBMCTB009-17SA</v>
      </c>
      <c r="C450" s="20" t="str">
        <f>CONCATENATE(D450," ",G450,"-",K450," (",J450,")",IF(G450="I"," - TURMA MINISTRADA EM INGLÊS",IF(G450="P"," - TURMA COMPARTILHADA COM A PÓS-GRADUAÇÃO",IF(G450="S"," - TURMA SEMIPRESENCIAL",""))))</f>
        <v>Cálculo Numérico B-diurno (Santo André)</v>
      </c>
      <c r="D450" s="44" t="s">
        <v>1694</v>
      </c>
      <c r="E450" s="44" t="s">
        <v>692</v>
      </c>
      <c r="F450" s="44" t="s">
        <v>1695</v>
      </c>
      <c r="G450" s="44" t="s">
        <v>20</v>
      </c>
      <c r="H450" s="44" t="s">
        <v>1696</v>
      </c>
      <c r="I450" s="44"/>
      <c r="J450" s="44" t="s">
        <v>9</v>
      </c>
      <c r="K450" s="44" t="s">
        <v>10</v>
      </c>
      <c r="L450" s="44" t="s">
        <v>17</v>
      </c>
      <c r="M450" s="44">
        <v>75</v>
      </c>
      <c r="N450" s="44">
        <f>COUNTIF('[1]MATRICULAS EM LISTA'!$I:$I,B450)</f>
        <v>0</v>
      </c>
      <c r="O450" s="44" t="s">
        <v>14</v>
      </c>
      <c r="P450" s="44"/>
      <c r="Q450" s="44" t="s">
        <v>73</v>
      </c>
      <c r="R450" s="44" t="s">
        <v>432</v>
      </c>
      <c r="S450" s="44"/>
      <c r="T450" s="44">
        <v>16</v>
      </c>
      <c r="U450" s="44">
        <v>16</v>
      </c>
      <c r="V450" s="44" t="s">
        <v>575</v>
      </c>
      <c r="W450" s="35" t="s">
        <v>534</v>
      </c>
      <c r="X450" s="46" t="s">
        <v>381</v>
      </c>
      <c r="Y450" s="48" t="s">
        <v>3974</v>
      </c>
      <c r="Z450" s="1"/>
      <c r="AA450" s="1"/>
      <c r="AB450" s="1"/>
    </row>
    <row r="451" spans="1:28" ht="12.75" customHeight="1" x14ac:dyDescent="0.25">
      <c r="A451" s="4" t="str">
        <f>Q451</f>
        <v>BACHARELADO EM MATEMÁTICA</v>
      </c>
      <c r="B451" s="4" t="str">
        <f>E451</f>
        <v>NCMCTB009-17SA</v>
      </c>
      <c r="C451" s="20" t="str">
        <f>CONCATENATE(D451," ",G451,"-",K451," (",J451,")",IF(G451="I"," - TURMA MINISTRADA EM INGLÊS",IF(G451="P"," - TURMA COMPARTILHADA COM A PÓS-GRADUAÇÃO",IF(G451="S"," - TURMA SEMIPRESENCIAL",""))))</f>
        <v>Cálculo Numérico C-noturno (Santo André)</v>
      </c>
      <c r="D451" s="44" t="s">
        <v>1694</v>
      </c>
      <c r="E451" s="44" t="s">
        <v>3769</v>
      </c>
      <c r="F451" s="44" t="s">
        <v>1695</v>
      </c>
      <c r="G451" s="44" t="s">
        <v>35</v>
      </c>
      <c r="H451" s="44" t="s">
        <v>3770</v>
      </c>
      <c r="I451" s="44"/>
      <c r="J451" s="44" t="s">
        <v>9</v>
      </c>
      <c r="K451" s="44" t="s">
        <v>15</v>
      </c>
      <c r="L451" s="44" t="s">
        <v>17</v>
      </c>
      <c r="M451" s="44">
        <v>75</v>
      </c>
      <c r="N451" s="44">
        <f>COUNTIF('[1]MATRICULAS EM LISTA'!$I:$I,B451)</f>
        <v>0</v>
      </c>
      <c r="O451" s="44" t="s">
        <v>14</v>
      </c>
      <c r="P451" s="44"/>
      <c r="Q451" s="44" t="s">
        <v>73</v>
      </c>
      <c r="R451" s="44" t="s">
        <v>1011</v>
      </c>
      <c r="S451" s="44"/>
      <c r="T451" s="44">
        <v>16</v>
      </c>
      <c r="U451" s="44">
        <v>16</v>
      </c>
      <c r="V451" s="44" t="s">
        <v>575</v>
      </c>
      <c r="W451" s="35" t="s">
        <v>752</v>
      </c>
      <c r="X451" s="46" t="s">
        <v>381</v>
      </c>
      <c r="Y451" s="49" t="s">
        <v>3974</v>
      </c>
      <c r="Z451" s="1"/>
      <c r="AA451" s="1"/>
      <c r="AB451" s="1"/>
    </row>
    <row r="452" spans="1:28" ht="12.75" customHeight="1" x14ac:dyDescent="0.25">
      <c r="A452" s="4" t="str">
        <f>Q452</f>
        <v>BACHARELADO EM MATEMÁTICA</v>
      </c>
      <c r="B452" s="4" t="str">
        <f>E452</f>
        <v>NAMCZB008-13SB</v>
      </c>
      <c r="C452" s="20" t="str">
        <f>CONCATENATE(D452," ",G452,"-",K452," (",J452,")",IF(G452="I"," - TURMA MINISTRADA EM INGLÊS",IF(G452="P"," - TURMA COMPARTILHADA COM A PÓS-GRADUAÇÃO",IF(G452="S"," - TURMA SEMIPRESENCIAL",""))))</f>
        <v>Formas Diferenciais A-noturno (São Bernardo do Campo)</v>
      </c>
      <c r="D452" s="44" t="s">
        <v>3435</v>
      </c>
      <c r="E452" s="44" t="s">
        <v>3436</v>
      </c>
      <c r="F452" s="44" t="s">
        <v>3437</v>
      </c>
      <c r="G452" s="44" t="s">
        <v>8</v>
      </c>
      <c r="H452" s="44" t="s">
        <v>3438</v>
      </c>
      <c r="I452" s="44"/>
      <c r="J452" s="44" t="s">
        <v>27</v>
      </c>
      <c r="K452" s="44" t="s">
        <v>15</v>
      </c>
      <c r="L452" s="44" t="s">
        <v>17</v>
      </c>
      <c r="M452" s="44">
        <v>75</v>
      </c>
      <c r="N452" s="44">
        <f>COUNTIF('[1]MATRICULAS EM LISTA'!$I:$I,B452)</f>
        <v>0</v>
      </c>
      <c r="O452" s="44"/>
      <c r="P452" s="44"/>
      <c r="Q452" s="44" t="s">
        <v>73</v>
      </c>
      <c r="R452" s="44" t="s">
        <v>1272</v>
      </c>
      <c r="S452" s="44"/>
      <c r="T452" s="44">
        <v>16</v>
      </c>
      <c r="U452" s="44">
        <v>16</v>
      </c>
      <c r="V452" s="44" t="s">
        <v>575</v>
      </c>
      <c r="W452" s="35" t="s">
        <v>512</v>
      </c>
      <c r="X452" s="46" t="s">
        <v>381</v>
      </c>
      <c r="Y452" s="48" t="s">
        <v>3974</v>
      </c>
      <c r="Z452" s="1"/>
      <c r="AA452" s="1"/>
      <c r="AB452" s="1"/>
    </row>
    <row r="453" spans="1:28" ht="12.75" customHeight="1" x14ac:dyDescent="0.25">
      <c r="A453" s="4" t="str">
        <f>Q453</f>
        <v>BACHARELADO EM MATEMÁTICA</v>
      </c>
      <c r="B453" s="4" t="str">
        <f>E453</f>
        <v>NAMCTB018-17SA</v>
      </c>
      <c r="C453" s="20" t="str">
        <f>CONCATENATE(D453," ",G453,"-",K453," (",J453,")",IF(G453="I"," - TURMA MINISTRADA EM INGLÊS",IF(G453="P"," - TURMA COMPARTILHADA COM A PÓS-GRADUAÇÃO",IF(G453="S"," - TURMA SEMIPRESENCIAL",""))))</f>
        <v>Grupos A-noturno (Santo André)</v>
      </c>
      <c r="D453" s="44" t="s">
        <v>2616</v>
      </c>
      <c r="E453" s="44" t="s">
        <v>2617</v>
      </c>
      <c r="F453" s="44" t="s">
        <v>2618</v>
      </c>
      <c r="G453" s="44" t="s">
        <v>8</v>
      </c>
      <c r="H453" s="44" t="s">
        <v>2619</v>
      </c>
      <c r="I453" s="44"/>
      <c r="J453" s="44" t="s">
        <v>9</v>
      </c>
      <c r="K453" s="44" t="s">
        <v>15</v>
      </c>
      <c r="L453" s="44" t="s">
        <v>17</v>
      </c>
      <c r="M453" s="44">
        <v>75</v>
      </c>
      <c r="N453" s="44">
        <f>COUNTIF('[1]MATRICULAS EM LISTA'!$I:$I,B453)</f>
        <v>0</v>
      </c>
      <c r="O453" s="44" t="s">
        <v>14</v>
      </c>
      <c r="P453" s="44"/>
      <c r="Q453" s="44" t="s">
        <v>73</v>
      </c>
      <c r="R453" s="44" t="s">
        <v>274</v>
      </c>
      <c r="S453" s="44"/>
      <c r="T453" s="44">
        <v>16</v>
      </c>
      <c r="U453" s="44">
        <v>16</v>
      </c>
      <c r="V453" s="44" t="s">
        <v>575</v>
      </c>
      <c r="W453" s="35" t="s">
        <v>533</v>
      </c>
      <c r="X453" s="46" t="s">
        <v>381</v>
      </c>
      <c r="Y453" s="48" t="s">
        <v>3974</v>
      </c>
      <c r="Z453" s="1"/>
      <c r="AA453" s="1"/>
      <c r="AB453" s="1"/>
    </row>
    <row r="454" spans="1:28" ht="12.75" customHeight="1" x14ac:dyDescent="0.25">
      <c r="A454" s="4" t="str">
        <f>Q454</f>
        <v>BACHARELADO EM MATEMÁTICA</v>
      </c>
      <c r="B454" s="4" t="str">
        <f>E454</f>
        <v>NAMCZB014-17SB</v>
      </c>
      <c r="C454" s="20" t="str">
        <f>CONCATENATE(D454," ",G454,"-",K454," (",J454,")",IF(G454="I"," - TURMA MINISTRADA EM INGLÊS",IF(G454="P"," - TURMA COMPARTILHADA COM A PÓS-GRADUAÇÃO",IF(G454="S"," - TURMA SEMIPRESENCIAL",""))))</f>
        <v>Introdução à Análise Funcional A-noturno (São Bernardo do Campo)</v>
      </c>
      <c r="D454" s="44" t="s">
        <v>3445</v>
      </c>
      <c r="E454" s="44" t="s">
        <v>3446</v>
      </c>
      <c r="F454" s="44" t="s">
        <v>3447</v>
      </c>
      <c r="G454" s="44" t="s">
        <v>8</v>
      </c>
      <c r="H454" s="44" t="s">
        <v>3448</v>
      </c>
      <c r="I454" s="44"/>
      <c r="J454" s="44" t="s">
        <v>27</v>
      </c>
      <c r="K454" s="44" t="s">
        <v>15</v>
      </c>
      <c r="L454" s="44" t="s">
        <v>17</v>
      </c>
      <c r="M454" s="44">
        <v>75</v>
      </c>
      <c r="N454" s="44">
        <f>COUNTIF('[1]MATRICULAS EM LISTA'!$I:$I,B454)</f>
        <v>0</v>
      </c>
      <c r="O454" s="44"/>
      <c r="P454" s="44"/>
      <c r="Q454" s="44" t="s">
        <v>73</v>
      </c>
      <c r="R454" s="44" t="s">
        <v>3449</v>
      </c>
      <c r="S454" s="44"/>
      <c r="T454" s="44">
        <v>16</v>
      </c>
      <c r="U454" s="44">
        <v>16</v>
      </c>
      <c r="V454" s="44" t="s">
        <v>575</v>
      </c>
      <c r="W454" s="35" t="s">
        <v>516</v>
      </c>
      <c r="X454" s="46" t="s">
        <v>381</v>
      </c>
      <c r="Y454" s="48" t="s">
        <v>3974</v>
      </c>
      <c r="Z454" s="1"/>
      <c r="AA454" s="1"/>
      <c r="AB454" s="1"/>
    </row>
    <row r="455" spans="1:28" ht="12.75" customHeight="1" x14ac:dyDescent="0.25">
      <c r="A455" s="4" t="str">
        <f>Q455</f>
        <v>BACHARELADO EM MATEMÁTICA</v>
      </c>
      <c r="B455" s="4" t="str">
        <f>E455</f>
        <v>NA2MCTC014-13SB</v>
      </c>
      <c r="C455" s="20" t="str">
        <f>CONCATENATE(D455," ",G455,"-",K455," (",J455,")",IF(G455="I"," - TURMA MINISTRADA EM INGLÊS",IF(G455="P"," - TURMA COMPARTILHADA COM A PÓS-GRADUAÇÃO",IF(G455="S"," - TURMA SEMIPRESENCIAL",""))))</f>
        <v>Introdução à Inferência Estatística A2-noturno (São Bernardo do Campo)</v>
      </c>
      <c r="D455" s="44" t="s">
        <v>1382</v>
      </c>
      <c r="E455" s="44" t="s">
        <v>3439</v>
      </c>
      <c r="F455" s="44" t="s">
        <v>1383</v>
      </c>
      <c r="G455" s="44" t="s">
        <v>16</v>
      </c>
      <c r="H455" s="44" t="s">
        <v>3440</v>
      </c>
      <c r="I455" s="44"/>
      <c r="J455" s="44" t="s">
        <v>27</v>
      </c>
      <c r="K455" s="44" t="s">
        <v>15</v>
      </c>
      <c r="L455" s="44" t="s">
        <v>212</v>
      </c>
      <c r="M455" s="44">
        <v>75</v>
      </c>
      <c r="N455" s="44">
        <f>COUNTIF('[1]MATRICULAS EM LISTA'!$I:$I,B455)</f>
        <v>0</v>
      </c>
      <c r="O455" s="44" t="s">
        <v>14</v>
      </c>
      <c r="P455" s="44" t="s">
        <v>14</v>
      </c>
      <c r="Q455" s="44" t="s">
        <v>73</v>
      </c>
      <c r="R455" s="44" t="s">
        <v>1059</v>
      </c>
      <c r="S455" s="44"/>
      <c r="T455" s="44">
        <v>16</v>
      </c>
      <c r="U455" s="44">
        <v>16</v>
      </c>
      <c r="V455" s="44" t="s">
        <v>575</v>
      </c>
      <c r="W455" s="35" t="s">
        <v>533</v>
      </c>
      <c r="X455" s="46" t="s">
        <v>381</v>
      </c>
      <c r="Y455" s="48" t="s">
        <v>3974</v>
      </c>
      <c r="Z455" s="1"/>
      <c r="AA455" s="1"/>
      <c r="AB455" s="1"/>
    </row>
    <row r="456" spans="1:28" ht="12.75" customHeight="1" x14ac:dyDescent="0.25">
      <c r="A456" s="4" t="str">
        <f>Q456</f>
        <v>BACHARELADO EM MATEMÁTICA</v>
      </c>
      <c r="B456" s="4" t="str">
        <f>E456</f>
        <v>DAMCTC014-13SB</v>
      </c>
      <c r="C456" s="20" t="str">
        <f>CONCATENATE(D456," ",G456,"-",K456," (",J456,")",IF(G456="I"," - TURMA MINISTRADA EM INGLÊS",IF(G456="P"," - TURMA COMPARTILHADA COM A PÓS-GRADUAÇÃO",IF(G456="S"," - TURMA SEMIPRESENCIAL",""))))</f>
        <v>Introdução à Inferência Estatística A-diurno (São Bernardo do Campo)</v>
      </c>
      <c r="D456" s="44" t="s">
        <v>1382</v>
      </c>
      <c r="E456" s="44" t="s">
        <v>3181</v>
      </c>
      <c r="F456" s="44" t="s">
        <v>1383</v>
      </c>
      <c r="G456" s="44" t="s">
        <v>8</v>
      </c>
      <c r="H456" s="44" t="s">
        <v>3182</v>
      </c>
      <c r="I456" s="44"/>
      <c r="J456" s="44" t="s">
        <v>27</v>
      </c>
      <c r="K456" s="44" t="s">
        <v>10</v>
      </c>
      <c r="L456" s="44" t="s">
        <v>212</v>
      </c>
      <c r="M456" s="44">
        <v>75</v>
      </c>
      <c r="N456" s="44">
        <f>COUNTIF('[1]MATRICULAS EM LISTA'!$I:$I,B456)</f>
        <v>0</v>
      </c>
      <c r="O456" s="44" t="s">
        <v>14</v>
      </c>
      <c r="P456" s="44" t="s">
        <v>14</v>
      </c>
      <c r="Q456" s="44" t="s">
        <v>73</v>
      </c>
      <c r="R456" s="44" t="s">
        <v>1059</v>
      </c>
      <c r="S456" s="44"/>
      <c r="T456" s="44">
        <v>16</v>
      </c>
      <c r="U456" s="44">
        <v>16</v>
      </c>
      <c r="V456" s="44" t="s">
        <v>575</v>
      </c>
      <c r="W456" s="35" t="s">
        <v>532</v>
      </c>
      <c r="X456" s="46" t="s">
        <v>381</v>
      </c>
      <c r="Y456" s="48" t="s">
        <v>3974</v>
      </c>
      <c r="Z456" s="1"/>
      <c r="AA456" s="1"/>
      <c r="AB456" s="1"/>
    </row>
    <row r="457" spans="1:28" ht="12.75" customHeight="1" x14ac:dyDescent="0.25">
      <c r="A457" s="4" t="str">
        <f>Q457</f>
        <v>BACHARELADO EM MATEMÁTICA</v>
      </c>
      <c r="B457" s="4" t="str">
        <f>E457</f>
        <v>DBMCTC014-13SB</v>
      </c>
      <c r="C457" s="20" t="str">
        <f>CONCATENATE(D457," ",G457,"-",K457," (",J457,")",IF(G457="I"," - TURMA MINISTRADA EM INGLÊS",IF(G457="P"," - TURMA COMPARTILHADA COM A PÓS-GRADUAÇÃO",IF(G457="S"," - TURMA SEMIPRESENCIAL",""))))</f>
        <v>Introdução à Inferência Estatística B-diurno (São Bernardo do Campo)</v>
      </c>
      <c r="D457" s="44" t="s">
        <v>1382</v>
      </c>
      <c r="E457" s="44" t="s">
        <v>3441</v>
      </c>
      <c r="F457" s="44" t="s">
        <v>1383</v>
      </c>
      <c r="G457" s="44" t="s">
        <v>20</v>
      </c>
      <c r="H457" s="44" t="s">
        <v>3442</v>
      </c>
      <c r="I457" s="44"/>
      <c r="J457" s="44" t="s">
        <v>27</v>
      </c>
      <c r="K457" s="44" t="s">
        <v>10</v>
      </c>
      <c r="L457" s="44" t="s">
        <v>212</v>
      </c>
      <c r="M457" s="44">
        <v>75</v>
      </c>
      <c r="N457" s="44">
        <f>COUNTIF('[1]MATRICULAS EM LISTA'!$I:$I,B457)</f>
        <v>0</v>
      </c>
      <c r="O457" s="44" t="s">
        <v>14</v>
      </c>
      <c r="P457" s="44" t="s">
        <v>14</v>
      </c>
      <c r="Q457" s="44" t="s">
        <v>73</v>
      </c>
      <c r="R457" s="44" t="s">
        <v>915</v>
      </c>
      <c r="S457" s="44"/>
      <c r="T457" s="44">
        <v>16</v>
      </c>
      <c r="U457" s="44">
        <v>16</v>
      </c>
      <c r="V457" s="44" t="s">
        <v>575</v>
      </c>
      <c r="W457" s="35" t="s">
        <v>511</v>
      </c>
      <c r="X457" s="46" t="s">
        <v>381</v>
      </c>
      <c r="Y457" s="48" t="s">
        <v>3974</v>
      </c>
      <c r="Z457" s="1"/>
      <c r="AA457" s="1"/>
      <c r="AB457" s="1"/>
    </row>
    <row r="458" spans="1:28" ht="12.75" customHeight="1" x14ac:dyDescent="0.25">
      <c r="A458" s="4" t="str">
        <f>Q458</f>
        <v>BACHARELADO EM MATEMÁTICA</v>
      </c>
      <c r="B458" s="4" t="str">
        <f>E458</f>
        <v>NBMCTC014-13SB</v>
      </c>
      <c r="C458" s="20" t="str">
        <f>CONCATENATE(D458," ",G458,"-",K458," (",J458,")",IF(G458="I"," - TURMA MINISTRADA EM INGLÊS",IF(G458="P"," - TURMA COMPARTILHADA COM A PÓS-GRADUAÇÃO",IF(G458="S"," - TURMA SEMIPRESENCIAL",""))))</f>
        <v>Introdução à Inferência Estatística B-noturno (São Bernardo do Campo)</v>
      </c>
      <c r="D458" s="44" t="s">
        <v>1382</v>
      </c>
      <c r="E458" s="44" t="s">
        <v>3443</v>
      </c>
      <c r="F458" s="44" t="s">
        <v>1383</v>
      </c>
      <c r="G458" s="44" t="s">
        <v>20</v>
      </c>
      <c r="H458" s="44" t="s">
        <v>3444</v>
      </c>
      <c r="I458" s="44"/>
      <c r="J458" s="44" t="s">
        <v>27</v>
      </c>
      <c r="K458" s="44" t="s">
        <v>15</v>
      </c>
      <c r="L458" s="44" t="s">
        <v>212</v>
      </c>
      <c r="M458" s="44">
        <v>75</v>
      </c>
      <c r="N458" s="44">
        <f>COUNTIF('[1]MATRICULAS EM LISTA'!$I:$I,B458)</f>
        <v>0</v>
      </c>
      <c r="O458" s="44" t="s">
        <v>14</v>
      </c>
      <c r="P458" s="44" t="s">
        <v>14</v>
      </c>
      <c r="Q458" s="44" t="s">
        <v>73</v>
      </c>
      <c r="R458" s="44" t="s">
        <v>915</v>
      </c>
      <c r="S458" s="44"/>
      <c r="T458" s="44">
        <v>16</v>
      </c>
      <c r="U458" s="44">
        <v>16</v>
      </c>
      <c r="V458" s="44" t="s">
        <v>575</v>
      </c>
      <c r="W458" s="35" t="s">
        <v>510</v>
      </c>
      <c r="X458" s="46" t="s">
        <v>381</v>
      </c>
      <c r="Y458" s="48" t="s">
        <v>3974</v>
      </c>
      <c r="Z458" s="1"/>
      <c r="AA458" s="1"/>
      <c r="AB458" s="1"/>
    </row>
    <row r="459" spans="1:28" ht="12.75" customHeight="1" x14ac:dyDescent="0.25">
      <c r="A459" s="4" t="str">
        <f>Q459</f>
        <v>BACHARELADO EM MATEMÁTICA</v>
      </c>
      <c r="B459" s="4" t="str">
        <f>E459</f>
        <v>NAMCTB021-17SA</v>
      </c>
      <c r="C459" s="20" t="str">
        <f>CONCATENATE(D459," ",G459,"-",K459," (",J459,")",IF(G459="I"," - TURMA MINISTRADA EM INGLÊS",IF(G459="P"," - TURMA COMPARTILHADA COM A PÓS-GRADUAÇÃO",IF(G459="S"," - TURMA SEMIPRESENCIAL",""))))</f>
        <v>Probabilidade A-noturno (Santo André)</v>
      </c>
      <c r="D459" s="44" t="s">
        <v>2604</v>
      </c>
      <c r="E459" s="44" t="s">
        <v>2605</v>
      </c>
      <c r="F459" s="44" t="s">
        <v>2606</v>
      </c>
      <c r="G459" s="44" t="s">
        <v>8</v>
      </c>
      <c r="H459" s="44" t="s">
        <v>2607</v>
      </c>
      <c r="I459" s="44"/>
      <c r="J459" s="44" t="s">
        <v>9</v>
      </c>
      <c r="K459" s="44" t="s">
        <v>15</v>
      </c>
      <c r="L459" s="44" t="s">
        <v>17</v>
      </c>
      <c r="M459" s="44">
        <v>75</v>
      </c>
      <c r="N459" s="44">
        <f>COUNTIF('[1]MATRICULAS EM LISTA'!$I:$I,B459)</f>
        <v>0</v>
      </c>
      <c r="O459" s="44"/>
      <c r="P459" s="44"/>
      <c r="Q459" s="44" t="s">
        <v>73</v>
      </c>
      <c r="R459" s="44" t="s">
        <v>272</v>
      </c>
      <c r="S459" s="44"/>
      <c r="T459" s="44">
        <v>16</v>
      </c>
      <c r="U459" s="44">
        <v>16</v>
      </c>
      <c r="V459" s="44" t="s">
        <v>575</v>
      </c>
      <c r="W459" s="35" t="s">
        <v>510</v>
      </c>
      <c r="X459" s="46" t="s">
        <v>381</v>
      </c>
      <c r="Y459" s="48" t="s">
        <v>3974</v>
      </c>
      <c r="Z459" s="1"/>
      <c r="AA459" s="1"/>
      <c r="AB459" s="1"/>
    </row>
    <row r="460" spans="1:28" ht="12.75" customHeight="1" x14ac:dyDescent="0.25">
      <c r="A460" s="4" t="str">
        <f>Q460</f>
        <v>BACHARELADO EM MATEMÁTICA</v>
      </c>
      <c r="B460" s="4" t="str">
        <f>E460</f>
        <v>NAMCTA017-17SA</v>
      </c>
      <c r="C460" s="20" t="str">
        <f>CONCATENATE(D460," ",G460,"-",K460," (",J460,")",IF(G460="I"," - TURMA MINISTRADA EM INGLÊS",IF(G460="P"," - TURMA COMPARTILHADA COM A PÓS-GRADUAÇÃO",IF(G460="S"," - TURMA SEMIPRESENCIAL",""))))</f>
        <v>Programação Matemática A-noturno (Santo André)</v>
      </c>
      <c r="D460" s="44" t="s">
        <v>1017</v>
      </c>
      <c r="E460" s="44" t="s">
        <v>3492</v>
      </c>
      <c r="F460" s="44" t="s">
        <v>1018</v>
      </c>
      <c r="G460" s="44" t="s">
        <v>8</v>
      </c>
      <c r="H460" s="44" t="s">
        <v>3493</v>
      </c>
      <c r="I460" s="44"/>
      <c r="J460" s="44" t="s">
        <v>9</v>
      </c>
      <c r="K460" s="44" t="s">
        <v>15</v>
      </c>
      <c r="L460" s="44" t="s">
        <v>212</v>
      </c>
      <c r="M460" s="44">
        <v>75</v>
      </c>
      <c r="N460" s="44">
        <f>COUNTIF('[1]MATRICULAS EM LISTA'!$I:$I,B460)</f>
        <v>0</v>
      </c>
      <c r="O460" s="44" t="s">
        <v>14</v>
      </c>
      <c r="P460" s="44"/>
      <c r="Q460" s="44" t="s">
        <v>73</v>
      </c>
      <c r="R460" s="44" t="s">
        <v>3494</v>
      </c>
      <c r="S460" s="44" t="s">
        <v>3494</v>
      </c>
      <c r="T460" s="44">
        <v>16</v>
      </c>
      <c r="U460" s="44">
        <v>16</v>
      </c>
      <c r="V460" s="44" t="s">
        <v>575</v>
      </c>
      <c r="W460" s="35" t="s">
        <v>754</v>
      </c>
      <c r="X460" s="46" t="s">
        <v>381</v>
      </c>
      <c r="Y460" s="48" t="s">
        <v>3974</v>
      </c>
      <c r="Z460" s="1"/>
      <c r="AA460" s="1"/>
      <c r="AB460" s="1"/>
    </row>
    <row r="461" spans="1:28" ht="12.75" customHeight="1" x14ac:dyDescent="0.25">
      <c r="A461" s="4" t="str">
        <f>Q461</f>
        <v>BACHARELADO EM MATEMÁTICA</v>
      </c>
      <c r="B461" s="4" t="str">
        <f>E461</f>
        <v>NAMCTB024-13SA</v>
      </c>
      <c r="C461" s="20" t="str">
        <f>CONCATENATE(D461," ",G461,"-",K461," (",J461,")",IF(G461="I"," - TURMA MINISTRADA EM INGLÊS",IF(G461="P"," - TURMA COMPARTILHADA COM A PÓS-GRADUAÇÃO",IF(G461="S"," - TURMA SEMIPRESENCIAL",""))))</f>
        <v>Trabalho de Conclusão de Curso em Matemática I A-noturno (Santo André)</v>
      </c>
      <c r="D461" s="44" t="s">
        <v>74</v>
      </c>
      <c r="E461" s="44" t="s">
        <v>1701</v>
      </c>
      <c r="F461" s="44" t="s">
        <v>75</v>
      </c>
      <c r="G461" s="44" t="s">
        <v>8</v>
      </c>
      <c r="H461" s="44" t="s">
        <v>1702</v>
      </c>
      <c r="I461" s="44"/>
      <c r="J461" s="44" t="s">
        <v>9</v>
      </c>
      <c r="K461" s="44" t="s">
        <v>15</v>
      </c>
      <c r="L461" s="44" t="s">
        <v>83</v>
      </c>
      <c r="M461" s="44">
        <v>45</v>
      </c>
      <c r="N461" s="44">
        <f>COUNTIF('[1]MATRICULAS EM LISTA'!$I:$I,B461)</f>
        <v>0</v>
      </c>
      <c r="O461" s="44"/>
      <c r="P461" s="44"/>
      <c r="Q461" s="44" t="s">
        <v>73</v>
      </c>
      <c r="R461" s="44" t="s">
        <v>244</v>
      </c>
      <c r="S461" s="44"/>
      <c r="T461" s="44">
        <v>8</v>
      </c>
      <c r="U461" s="44">
        <v>8</v>
      </c>
      <c r="V461" s="44" t="s">
        <v>575</v>
      </c>
      <c r="W461" s="35" t="s">
        <v>755</v>
      </c>
      <c r="X461" s="46" t="s">
        <v>381</v>
      </c>
      <c r="Y461" s="48" t="s">
        <v>3974</v>
      </c>
      <c r="Z461" s="1"/>
      <c r="AA461" s="1"/>
      <c r="AB461" s="1"/>
    </row>
    <row r="462" spans="1:28" ht="12.75" customHeight="1" x14ac:dyDescent="0.25">
      <c r="A462" s="4" t="str">
        <f>Q462</f>
        <v>BACHARELADO EM MATEMÁTICA</v>
      </c>
      <c r="B462" s="4" t="str">
        <f>E462</f>
        <v>NAMCTB025-13SA</v>
      </c>
      <c r="C462" s="20" t="str">
        <f>CONCATENATE(D462," ",G462,"-",K462," (",J462,")",IF(G462="I"," - TURMA MINISTRADA EM INGLÊS",IF(G462="P"," - TURMA COMPARTILHADA COM A PÓS-GRADUAÇÃO",IF(G462="S"," - TURMA SEMIPRESENCIAL",""))))</f>
        <v>Trabalho de Conclusão de Curso em Matemática II A-noturno (Santo André)</v>
      </c>
      <c r="D462" s="44" t="s">
        <v>76</v>
      </c>
      <c r="E462" s="44" t="s">
        <v>1703</v>
      </c>
      <c r="F462" s="44" t="s">
        <v>77</v>
      </c>
      <c r="G462" s="44" t="s">
        <v>8</v>
      </c>
      <c r="H462" s="44" t="s">
        <v>1704</v>
      </c>
      <c r="I462" s="44"/>
      <c r="J462" s="44" t="s">
        <v>9</v>
      </c>
      <c r="K462" s="44" t="s">
        <v>15</v>
      </c>
      <c r="L462" s="44" t="s">
        <v>83</v>
      </c>
      <c r="M462" s="44">
        <v>45</v>
      </c>
      <c r="N462" s="44">
        <f>COUNTIF('[1]MATRICULAS EM LISTA'!$I:$I,B462)</f>
        <v>0</v>
      </c>
      <c r="O462" s="44"/>
      <c r="P462" s="44"/>
      <c r="Q462" s="44" t="s">
        <v>73</v>
      </c>
      <c r="R462" s="44" t="s">
        <v>244</v>
      </c>
      <c r="S462" s="44"/>
      <c r="T462" s="44">
        <v>8</v>
      </c>
      <c r="U462" s="44">
        <v>8</v>
      </c>
      <c r="V462" s="44" t="s">
        <v>575</v>
      </c>
      <c r="W462" s="35" t="s">
        <v>756</v>
      </c>
      <c r="X462" s="46" t="s">
        <v>381</v>
      </c>
      <c r="Y462" s="48" t="s">
        <v>3974</v>
      </c>
      <c r="Z462" s="1"/>
      <c r="AA462" s="1"/>
      <c r="AB462" s="1"/>
    </row>
    <row r="463" spans="1:28" ht="12.75" customHeight="1" x14ac:dyDescent="0.25">
      <c r="A463" s="4" t="str">
        <f>Q463</f>
        <v>BACHARELADO EM MATEMÁTICA</v>
      </c>
      <c r="B463" s="4" t="str">
        <f>E463</f>
        <v>NAMCTB027-13SA</v>
      </c>
      <c r="C463" s="20" t="str">
        <f>CONCATENATE(D463," ",G463,"-",K463," (",J463,")",IF(G463="I"," - TURMA MINISTRADA EM INGLÊS",IF(G463="P"," - TURMA COMPARTILHADA COM A PÓS-GRADUAÇÃO",IF(G463="S"," - TURMA SEMIPRESENCIAL",""))))</f>
        <v>Trabalho de Conclusão de Curso em Matemática III A-noturno (Santo André)</v>
      </c>
      <c r="D463" s="44" t="s">
        <v>78</v>
      </c>
      <c r="E463" s="44" t="s">
        <v>1705</v>
      </c>
      <c r="F463" s="44" t="s">
        <v>79</v>
      </c>
      <c r="G463" s="44" t="s">
        <v>8</v>
      </c>
      <c r="H463" s="44" t="s">
        <v>1706</v>
      </c>
      <c r="I463" s="44"/>
      <c r="J463" s="44" t="s">
        <v>9</v>
      </c>
      <c r="K463" s="44" t="s">
        <v>15</v>
      </c>
      <c r="L463" s="44" t="s">
        <v>84</v>
      </c>
      <c r="M463" s="44">
        <v>45</v>
      </c>
      <c r="N463" s="44">
        <f>COUNTIF('[1]MATRICULAS EM LISTA'!$I:$I,B463)</f>
        <v>0</v>
      </c>
      <c r="O463" s="44"/>
      <c r="P463" s="44"/>
      <c r="Q463" s="44" t="s">
        <v>73</v>
      </c>
      <c r="R463" s="44" t="s">
        <v>244</v>
      </c>
      <c r="S463" s="44"/>
      <c r="T463" s="44">
        <v>8</v>
      </c>
      <c r="U463" s="44">
        <v>8</v>
      </c>
      <c r="V463" s="44" t="s">
        <v>575</v>
      </c>
      <c r="W463" s="35" t="s">
        <v>757</v>
      </c>
      <c r="X463" s="46" t="s">
        <v>381</v>
      </c>
      <c r="Y463" s="48" t="s">
        <v>3974</v>
      </c>
      <c r="Z463" s="1"/>
      <c r="AA463" s="1"/>
      <c r="AB463" s="1"/>
    </row>
    <row r="464" spans="1:28" ht="12.75" customHeight="1" x14ac:dyDescent="0.25">
      <c r="A464" s="4" t="str">
        <f>Q464</f>
        <v>BACHARELADO EM NEUROCIÊNCIA</v>
      </c>
      <c r="B464" s="4" t="str">
        <f>E464</f>
        <v>DAMCZA002-17SB</v>
      </c>
      <c r="C464" s="20" t="str">
        <f>CONCATENATE(D464," ",G464,"-",K464," (",J464,")",IF(G464="I"," - TURMA MINISTRADA EM INGLÊS",IF(G464="P"," - TURMA COMPARTILHADA COM A PÓS-GRADUAÇÃO",IF(G464="S"," - TURMA SEMIPRESENCIAL",""))))</f>
        <v>Aprendizado de Máquina A-diurno (São Bernardo do Campo)</v>
      </c>
      <c r="D464" s="44" t="s">
        <v>1410</v>
      </c>
      <c r="E464" s="44" t="s">
        <v>3768</v>
      </c>
      <c r="F464" s="44" t="s">
        <v>1411</v>
      </c>
      <c r="G464" s="44" t="s">
        <v>8</v>
      </c>
      <c r="H464" s="44" t="s">
        <v>1101</v>
      </c>
      <c r="I464" s="44"/>
      <c r="J464" s="44" t="s">
        <v>27</v>
      </c>
      <c r="K464" s="44" t="s">
        <v>10</v>
      </c>
      <c r="L464" s="44" t="s">
        <v>17</v>
      </c>
      <c r="M464" s="44">
        <v>75</v>
      </c>
      <c r="N464" s="44">
        <f>COUNTIF('[1]MATRICULAS EM LISTA'!$I:$I,B464)</f>
        <v>0</v>
      </c>
      <c r="O464" s="44" t="s">
        <v>14</v>
      </c>
      <c r="P464" s="44"/>
      <c r="Q464" s="44" t="s">
        <v>80</v>
      </c>
      <c r="R464" s="44" t="s">
        <v>3767</v>
      </c>
      <c r="S464" s="44"/>
      <c r="T464" s="44">
        <v>16</v>
      </c>
      <c r="U464" s="44">
        <v>16</v>
      </c>
      <c r="V464" s="44" t="s">
        <v>575</v>
      </c>
      <c r="W464" s="35" t="s">
        <v>751</v>
      </c>
      <c r="X464" s="46" t="s">
        <v>381</v>
      </c>
      <c r="Y464" s="49" t="s">
        <v>3974</v>
      </c>
      <c r="Z464" s="1"/>
      <c r="AA464" s="1"/>
      <c r="AB464" s="1"/>
    </row>
    <row r="465" spans="1:28" ht="12.75" customHeight="1" x14ac:dyDescent="0.25">
      <c r="A465" s="4" t="str">
        <f>Q465</f>
        <v>BACHARELADO EM NEUROCIÊNCIA</v>
      </c>
      <c r="B465" s="4" t="str">
        <f>E465</f>
        <v>NAMCZA002-17SB</v>
      </c>
      <c r="C465" s="20" t="str">
        <f>CONCATENATE(D465," ",G465,"-",K465," (",J465,")",IF(G465="I"," - TURMA MINISTRADA EM INGLÊS",IF(G465="P"," - TURMA COMPARTILHADA COM A PÓS-GRADUAÇÃO",IF(G465="S"," - TURMA SEMIPRESENCIAL",""))))</f>
        <v>Aprendizado de Máquina A-noturno (São Bernardo do Campo)</v>
      </c>
      <c r="D465" s="44" t="s">
        <v>1410</v>
      </c>
      <c r="E465" s="44" t="s">
        <v>3766</v>
      </c>
      <c r="F465" s="44" t="s">
        <v>1411</v>
      </c>
      <c r="G465" s="44" t="s">
        <v>8</v>
      </c>
      <c r="H465" s="44" t="s">
        <v>1044</v>
      </c>
      <c r="I465" s="44"/>
      <c r="J465" s="44" t="s">
        <v>27</v>
      </c>
      <c r="K465" s="44" t="s">
        <v>15</v>
      </c>
      <c r="L465" s="44" t="s">
        <v>17</v>
      </c>
      <c r="M465" s="44">
        <v>75</v>
      </c>
      <c r="N465" s="44">
        <f>COUNTIF('[1]MATRICULAS EM LISTA'!$I:$I,B465)</f>
        <v>0</v>
      </c>
      <c r="O465" s="44" t="s">
        <v>14</v>
      </c>
      <c r="P465" s="44"/>
      <c r="Q465" s="44" t="s">
        <v>80</v>
      </c>
      <c r="R465" s="44" t="s">
        <v>3767</v>
      </c>
      <c r="S465" s="44"/>
      <c r="T465" s="44">
        <v>16</v>
      </c>
      <c r="U465" s="44">
        <v>16</v>
      </c>
      <c r="V465" s="44" t="s">
        <v>575</v>
      </c>
      <c r="W465" s="35" t="s">
        <v>752</v>
      </c>
      <c r="X465" s="46" t="s">
        <v>381</v>
      </c>
      <c r="Y465" s="49" t="s">
        <v>3974</v>
      </c>
      <c r="Z465" s="1"/>
      <c r="AA465" s="1"/>
      <c r="AB465" s="1"/>
    </row>
    <row r="466" spans="1:28" ht="12.75" customHeight="1" x14ac:dyDescent="0.25">
      <c r="A466" s="4" t="str">
        <f>Q466</f>
        <v>BACHARELADO EM NEUROCIÊNCIA</v>
      </c>
      <c r="B466" s="4" t="str">
        <f>E466</f>
        <v>DA1NHT1002-15SB</v>
      </c>
      <c r="C466" s="20" t="str">
        <f>CONCATENATE(D466," ",G466,"-",K466," (",J466,")",IF(G466="I"," - TURMA MINISTRADA EM INGLÊS",IF(G466="P"," - TURMA COMPARTILHADA COM A PÓS-GRADUAÇÃO",IF(G466="S"," - TURMA SEMIPRESENCIAL",""))))</f>
        <v>Bioética A1-diurno (São Bernardo do Campo)</v>
      </c>
      <c r="D466" s="44" t="s">
        <v>1533</v>
      </c>
      <c r="E466" s="44" t="s">
        <v>1713</v>
      </c>
      <c r="F466" s="44" t="s">
        <v>1534</v>
      </c>
      <c r="G466" s="44" t="s">
        <v>13</v>
      </c>
      <c r="H466" s="44" t="s">
        <v>1714</v>
      </c>
      <c r="I466" s="44"/>
      <c r="J466" s="44" t="s">
        <v>27</v>
      </c>
      <c r="K466" s="44" t="s">
        <v>10</v>
      </c>
      <c r="L466" s="44" t="s">
        <v>62</v>
      </c>
      <c r="M466" s="44">
        <v>45</v>
      </c>
      <c r="N466" s="44">
        <f>COUNTIF('[1]MATRICULAS EM LISTA'!$I:$I,B466)</f>
        <v>0</v>
      </c>
      <c r="O466" s="44"/>
      <c r="P466" s="44" t="s">
        <v>14</v>
      </c>
      <c r="Q466" s="44" t="s">
        <v>80</v>
      </c>
      <c r="R466" s="44" t="s">
        <v>1715</v>
      </c>
      <c r="S466" s="44" t="s">
        <v>1715</v>
      </c>
      <c r="T466" s="44">
        <v>8</v>
      </c>
      <c r="U466" s="44">
        <v>8</v>
      </c>
      <c r="V466" s="44" t="s">
        <v>575</v>
      </c>
      <c r="W466" s="35" t="s">
        <v>513</v>
      </c>
      <c r="X466" s="46" t="s">
        <v>381</v>
      </c>
      <c r="Y466" s="48" t="s">
        <v>3974</v>
      </c>
      <c r="Z466" s="1"/>
      <c r="AA466" s="1"/>
      <c r="AB466" s="1"/>
    </row>
    <row r="467" spans="1:28" ht="12.75" customHeight="1" x14ac:dyDescent="0.25">
      <c r="A467" s="4" t="str">
        <f>Q467</f>
        <v>BACHARELADO EM NEUROCIÊNCIA</v>
      </c>
      <c r="B467" s="4" t="str">
        <f>E467</f>
        <v>NA1NHT1002-15SB</v>
      </c>
      <c r="C467" s="20" t="str">
        <f>CONCATENATE(D467," ",G467,"-",K467," (",J467,")",IF(G467="I"," - TURMA MINISTRADA EM INGLÊS",IF(G467="P"," - TURMA COMPARTILHADA COM A PÓS-GRADUAÇÃO",IF(G467="S"," - TURMA SEMIPRESENCIAL",""))))</f>
        <v>Bioética A1-noturno (São Bernardo do Campo)</v>
      </c>
      <c r="D467" s="44" t="s">
        <v>1533</v>
      </c>
      <c r="E467" s="44" t="s">
        <v>1716</v>
      </c>
      <c r="F467" s="44" t="s">
        <v>1534</v>
      </c>
      <c r="G467" s="44" t="s">
        <v>13</v>
      </c>
      <c r="H467" s="44" t="s">
        <v>1717</v>
      </c>
      <c r="I467" s="44"/>
      <c r="J467" s="44" t="s">
        <v>27</v>
      </c>
      <c r="K467" s="44" t="s">
        <v>15</v>
      </c>
      <c r="L467" s="44" t="s">
        <v>62</v>
      </c>
      <c r="M467" s="44">
        <v>45</v>
      </c>
      <c r="N467" s="44">
        <f>COUNTIF('[1]MATRICULAS EM LISTA'!$I:$I,B467)</f>
        <v>0</v>
      </c>
      <c r="O467" s="44"/>
      <c r="P467" s="44" t="s">
        <v>14</v>
      </c>
      <c r="Q467" s="44" t="s">
        <v>80</v>
      </c>
      <c r="R467" s="44" t="s">
        <v>1715</v>
      </c>
      <c r="S467" s="44" t="s">
        <v>1715</v>
      </c>
      <c r="T467" s="44">
        <v>8</v>
      </c>
      <c r="U467" s="44">
        <v>8</v>
      </c>
      <c r="V467" s="44" t="s">
        <v>575</v>
      </c>
      <c r="W467" s="35" t="s">
        <v>514</v>
      </c>
      <c r="X467" s="46" t="s">
        <v>381</v>
      </c>
      <c r="Y467" s="48" t="s">
        <v>3974</v>
      </c>
      <c r="Z467" s="1"/>
      <c r="AA467" s="1"/>
      <c r="AB467" s="1"/>
    </row>
    <row r="468" spans="1:28" ht="12.75" customHeight="1" x14ac:dyDescent="0.25">
      <c r="A468" s="4" t="str">
        <f>Q468</f>
        <v>BACHARELADO EM NEUROCIÊNCIA</v>
      </c>
      <c r="B468" s="4" t="str">
        <f>E468</f>
        <v>DA2NHT1002-15SB</v>
      </c>
      <c r="C468" s="20" t="str">
        <f>CONCATENATE(D468," ",G468,"-",K468," (",J468,")",IF(G468="I"," - TURMA MINISTRADA EM INGLÊS",IF(G468="P"," - TURMA COMPARTILHADA COM A PÓS-GRADUAÇÃO",IF(G468="S"," - TURMA SEMIPRESENCIAL",""))))</f>
        <v>Bioética A2-diurno (São Bernardo do Campo)</v>
      </c>
      <c r="D468" s="44" t="s">
        <v>1533</v>
      </c>
      <c r="E468" s="44" t="s">
        <v>1718</v>
      </c>
      <c r="F468" s="44" t="s">
        <v>1534</v>
      </c>
      <c r="G468" s="44" t="s">
        <v>16</v>
      </c>
      <c r="H468" s="44" t="s">
        <v>1719</v>
      </c>
      <c r="I468" s="44"/>
      <c r="J468" s="44" t="s">
        <v>27</v>
      </c>
      <c r="K468" s="44" t="s">
        <v>10</v>
      </c>
      <c r="L468" s="44" t="s">
        <v>62</v>
      </c>
      <c r="M468" s="44">
        <v>45</v>
      </c>
      <c r="N468" s="44">
        <f>COUNTIF('[1]MATRICULAS EM LISTA'!$I:$I,B468)</f>
        <v>0</v>
      </c>
      <c r="O468" s="44"/>
      <c r="P468" s="44" t="s">
        <v>14</v>
      </c>
      <c r="Q468" s="44" t="s">
        <v>80</v>
      </c>
      <c r="R468" s="44" t="s">
        <v>379</v>
      </c>
      <c r="S468" s="44" t="s">
        <v>379</v>
      </c>
      <c r="T468" s="44">
        <v>8</v>
      </c>
      <c r="U468" s="44">
        <v>8</v>
      </c>
      <c r="V468" s="44" t="s">
        <v>575</v>
      </c>
      <c r="W468" s="35" t="s">
        <v>513</v>
      </c>
      <c r="X468" s="46" t="s">
        <v>381</v>
      </c>
      <c r="Y468" s="48" t="s">
        <v>3974</v>
      </c>
      <c r="Z468" s="1"/>
      <c r="AA468" s="1"/>
      <c r="AB468" s="1"/>
    </row>
    <row r="469" spans="1:28" ht="12.75" customHeight="1" x14ac:dyDescent="0.25">
      <c r="A469" s="4" t="str">
        <f>Q469</f>
        <v>BACHARELADO EM NEUROCIÊNCIA</v>
      </c>
      <c r="B469" s="4" t="str">
        <f>E469</f>
        <v>NA2NHT1002-15SB</v>
      </c>
      <c r="C469" s="20" t="str">
        <f>CONCATENATE(D469," ",G469,"-",K469," (",J469,")",IF(G469="I"," - TURMA MINISTRADA EM INGLÊS",IF(G469="P"," - TURMA COMPARTILHADA COM A PÓS-GRADUAÇÃO",IF(G469="S"," - TURMA SEMIPRESENCIAL",""))))</f>
        <v>Bioética A2-noturno (São Bernardo do Campo)</v>
      </c>
      <c r="D469" s="44" t="s">
        <v>1533</v>
      </c>
      <c r="E469" s="44" t="s">
        <v>1720</v>
      </c>
      <c r="F469" s="44" t="s">
        <v>1534</v>
      </c>
      <c r="G469" s="44" t="s">
        <v>16</v>
      </c>
      <c r="H469" s="44" t="s">
        <v>1721</v>
      </c>
      <c r="I469" s="44"/>
      <c r="J469" s="44" t="s">
        <v>27</v>
      </c>
      <c r="K469" s="44" t="s">
        <v>15</v>
      </c>
      <c r="L469" s="44" t="s">
        <v>62</v>
      </c>
      <c r="M469" s="44">
        <v>45</v>
      </c>
      <c r="N469" s="44">
        <f>COUNTIF('[1]MATRICULAS EM LISTA'!$I:$I,B469)</f>
        <v>0</v>
      </c>
      <c r="O469" s="44"/>
      <c r="P469" s="44" t="s">
        <v>14</v>
      </c>
      <c r="Q469" s="44" t="s">
        <v>80</v>
      </c>
      <c r="R469" s="44" t="s">
        <v>379</v>
      </c>
      <c r="S469" s="44" t="s">
        <v>379</v>
      </c>
      <c r="T469" s="44">
        <v>8</v>
      </c>
      <c r="U469" s="44">
        <v>8</v>
      </c>
      <c r="V469" s="44" t="s">
        <v>575</v>
      </c>
      <c r="W469" s="35" t="s">
        <v>514</v>
      </c>
      <c r="X469" s="46" t="s">
        <v>381</v>
      </c>
      <c r="Y469" s="48" t="s">
        <v>3974</v>
      </c>
      <c r="Z469" s="1"/>
      <c r="AA469" s="1"/>
      <c r="AB469" s="1"/>
    </row>
    <row r="470" spans="1:28" ht="12.75" customHeight="1" x14ac:dyDescent="0.25">
      <c r="A470" s="4" t="str">
        <f>Q470</f>
        <v>BACHARELADO EM NEUROCIÊNCIA</v>
      </c>
      <c r="B470" s="4" t="str">
        <f>E470</f>
        <v>DA1MCTC025-20SB</v>
      </c>
      <c r="C470" s="20" t="str">
        <f>CONCATENATE(D470," ",G470,"-",K470," (",J470,")",IF(G470="I"," - TURMA MINISTRADA EM INGLÊS",IF(G470="P"," - TURMA COMPARTILHADA COM A PÓS-GRADUAÇÃO",IF(G470="S"," - TURMA SEMIPRESENCIAL",""))))</f>
        <v>Biofísica de Membranas A1-diurno (São Bernardo do Campo)</v>
      </c>
      <c r="D470" s="44" t="s">
        <v>3726</v>
      </c>
      <c r="E470" s="44" t="s">
        <v>3730</v>
      </c>
      <c r="F470" s="44" t="s">
        <v>3728</v>
      </c>
      <c r="G470" s="44" t="s">
        <v>13</v>
      </c>
      <c r="H470" s="44" t="s">
        <v>3645</v>
      </c>
      <c r="I470" s="44"/>
      <c r="J470" s="44" t="s">
        <v>27</v>
      </c>
      <c r="K470" s="44" t="s">
        <v>10</v>
      </c>
      <c r="L470" s="44" t="s">
        <v>1426</v>
      </c>
      <c r="M470" s="44">
        <v>45</v>
      </c>
      <c r="N470" s="44">
        <f>COUNTIF('[1]MATRICULAS EM LISTA'!$I:$I,B470)</f>
        <v>0</v>
      </c>
      <c r="O470" s="44"/>
      <c r="P470" s="44"/>
      <c r="Q470" s="44" t="s">
        <v>80</v>
      </c>
      <c r="R470" s="44" t="s">
        <v>597</v>
      </c>
      <c r="S470" s="44"/>
      <c r="T470" s="44">
        <v>24</v>
      </c>
      <c r="U470" s="44">
        <v>24</v>
      </c>
      <c r="V470" s="44" t="s">
        <v>575</v>
      </c>
      <c r="W470" s="35" t="s">
        <v>3906</v>
      </c>
      <c r="X470" s="46" t="s">
        <v>381</v>
      </c>
      <c r="Y470" s="48" t="s">
        <v>3974</v>
      </c>
      <c r="Z470" s="1"/>
      <c r="AA470" s="1"/>
      <c r="AB470" s="1"/>
    </row>
    <row r="471" spans="1:28" ht="12.75" customHeight="1" x14ac:dyDescent="0.25">
      <c r="A471" s="4" t="str">
        <f>Q471</f>
        <v>BACHARELADO EM NEUROCIÊNCIA</v>
      </c>
      <c r="B471" s="4" t="str">
        <f>E471</f>
        <v>NA1MCTC025-20SB</v>
      </c>
      <c r="C471" s="20" t="str">
        <f>CONCATENATE(D471," ",G471,"-",K471," (",J471,")",IF(G471="I"," - TURMA MINISTRADA EM INGLÊS",IF(G471="P"," - TURMA COMPARTILHADA COM A PÓS-GRADUAÇÃO",IF(G471="S"," - TURMA SEMIPRESENCIAL",""))))</f>
        <v>Biofísica de Membranas A1-noturno (São Bernardo do Campo)</v>
      </c>
      <c r="D471" s="44" t="s">
        <v>3726</v>
      </c>
      <c r="E471" s="44" t="s">
        <v>3727</v>
      </c>
      <c r="F471" s="44" t="s">
        <v>3728</v>
      </c>
      <c r="G471" s="44" t="s">
        <v>13</v>
      </c>
      <c r="H471" s="44" t="s">
        <v>3647</v>
      </c>
      <c r="I471" s="44"/>
      <c r="J471" s="44" t="s">
        <v>27</v>
      </c>
      <c r="K471" s="44" t="s">
        <v>15</v>
      </c>
      <c r="L471" s="44" t="s">
        <v>1426</v>
      </c>
      <c r="M471" s="44">
        <v>45</v>
      </c>
      <c r="N471" s="44">
        <f>COUNTIF('[1]MATRICULAS EM LISTA'!$I:$I,B471)</f>
        <v>0</v>
      </c>
      <c r="O471" s="44"/>
      <c r="P471" s="44"/>
      <c r="Q471" s="44" t="s">
        <v>80</v>
      </c>
      <c r="R471" s="44" t="s">
        <v>3729</v>
      </c>
      <c r="S471" s="44"/>
      <c r="T471" s="44">
        <v>24</v>
      </c>
      <c r="U471" s="44">
        <v>24</v>
      </c>
      <c r="V471" s="44" t="s">
        <v>575</v>
      </c>
      <c r="W471" s="35" t="s">
        <v>3907</v>
      </c>
      <c r="X471" s="46" t="s">
        <v>381</v>
      </c>
      <c r="Y471" s="48" t="s">
        <v>3974</v>
      </c>
      <c r="Z471" s="1"/>
      <c r="AA471" s="1"/>
      <c r="AB471" s="1"/>
    </row>
    <row r="472" spans="1:28" ht="12.75" customHeight="1" x14ac:dyDescent="0.25">
      <c r="A472" s="4" t="str">
        <f>Q472</f>
        <v>BACHARELADO EM NEUROCIÊNCIA</v>
      </c>
      <c r="B472" s="4" t="str">
        <f>E472</f>
        <v>NA1MCZC004-15SB</v>
      </c>
      <c r="C472" s="20" t="str">
        <f>CONCATENATE(D472," ",G472,"-",K472," (",J472,")",IF(G472="I"," - TURMA MINISTRADA EM INGLÊS",IF(G472="P"," - TURMA COMPARTILHADA COM A PÓS-GRADUAÇÃO",IF(G472="S"," - TURMA SEMIPRESENCIAL",""))))</f>
        <v>Desenvolvimento e Degeneração do Sistema Nervoso A1-noturno (São Bernardo do Campo)</v>
      </c>
      <c r="D472" s="44" t="s">
        <v>2634</v>
      </c>
      <c r="E472" s="44" t="s">
        <v>3627</v>
      </c>
      <c r="F472" s="44" t="s">
        <v>2636</v>
      </c>
      <c r="G472" s="44" t="s">
        <v>13</v>
      </c>
      <c r="H472" s="44" t="s">
        <v>3628</v>
      </c>
      <c r="I472" s="44"/>
      <c r="J472" s="44" t="s">
        <v>27</v>
      </c>
      <c r="K472" s="44" t="s">
        <v>15</v>
      </c>
      <c r="L472" s="44" t="s">
        <v>17</v>
      </c>
      <c r="M472" s="44">
        <v>45</v>
      </c>
      <c r="N472" s="44">
        <f>COUNTIF('[1]MATRICULAS EM LISTA'!$I:$I,B472)</f>
        <v>0</v>
      </c>
      <c r="O472" s="44"/>
      <c r="P472" s="44"/>
      <c r="Q472" s="44" t="s">
        <v>80</v>
      </c>
      <c r="R472" s="44" t="s">
        <v>1715</v>
      </c>
      <c r="S472" s="44"/>
      <c r="T472" s="44">
        <v>16</v>
      </c>
      <c r="U472" s="44">
        <v>16</v>
      </c>
      <c r="V472" s="44" t="s">
        <v>575</v>
      </c>
      <c r="W472" s="35" t="s">
        <v>754</v>
      </c>
      <c r="X472" s="46" t="s">
        <v>381</v>
      </c>
      <c r="Y472" s="48" t="s">
        <v>3974</v>
      </c>
      <c r="Z472" s="1"/>
      <c r="AA472" s="1"/>
      <c r="AB472" s="1"/>
    </row>
    <row r="473" spans="1:28" ht="12.75" customHeight="1" x14ac:dyDescent="0.25">
      <c r="A473" s="4" t="str">
        <f>Q473</f>
        <v>BACHARELADO EM NEUROCIÊNCIA</v>
      </c>
      <c r="B473" s="4" t="str">
        <f>E473</f>
        <v>DAMCZC004-15SB</v>
      </c>
      <c r="C473" s="20" t="str">
        <f>CONCATENATE(D473," ",G473,"-",K473," (",J473,")",IF(G473="I"," - TURMA MINISTRADA EM INGLÊS",IF(G473="P"," - TURMA COMPARTILHADA COM A PÓS-GRADUAÇÃO",IF(G473="S"," - TURMA SEMIPRESENCIAL",""))))</f>
        <v>Desenvolvimento e Degeneração do Sistema Nervoso A-diurno (São Bernardo do Campo)</v>
      </c>
      <c r="D473" s="44" t="s">
        <v>2634</v>
      </c>
      <c r="E473" s="44" t="s">
        <v>2635</v>
      </c>
      <c r="F473" s="44" t="s">
        <v>2636</v>
      </c>
      <c r="G473" s="44" t="s">
        <v>8</v>
      </c>
      <c r="H473" s="44" t="s">
        <v>2637</v>
      </c>
      <c r="I473" s="44"/>
      <c r="J473" s="44" t="s">
        <v>27</v>
      </c>
      <c r="K473" s="44" t="s">
        <v>10</v>
      </c>
      <c r="L473" s="44" t="s">
        <v>17</v>
      </c>
      <c r="M473" s="44">
        <v>45</v>
      </c>
      <c r="N473" s="44">
        <f>COUNTIF('[1]MATRICULAS EM LISTA'!$I:$I,B473)</f>
        <v>0</v>
      </c>
      <c r="O473" s="44"/>
      <c r="P473" s="44"/>
      <c r="Q473" s="44" t="s">
        <v>80</v>
      </c>
      <c r="R473" s="44" t="s">
        <v>1056</v>
      </c>
      <c r="S473" s="44"/>
      <c r="T473" s="44">
        <v>16</v>
      </c>
      <c r="U473" s="44">
        <v>16</v>
      </c>
      <c r="V473" s="44" t="s">
        <v>575</v>
      </c>
      <c r="W473" s="35" t="s">
        <v>753</v>
      </c>
      <c r="X473" s="46" t="s">
        <v>381</v>
      </c>
      <c r="Y473" s="48" t="s">
        <v>3974</v>
      </c>
      <c r="Z473" s="1"/>
      <c r="AA473" s="1"/>
      <c r="AB473" s="1"/>
    </row>
    <row r="474" spans="1:28" ht="12.75" customHeight="1" x14ac:dyDescent="0.25">
      <c r="A474" s="4" t="str">
        <f>Q474</f>
        <v>BACHARELADO EM NEUROCIÊNCIA</v>
      </c>
      <c r="B474" s="4" t="str">
        <f>E474</f>
        <v>DA1MCTC002-15SB</v>
      </c>
      <c r="C474" s="20" t="str">
        <f>CONCATENATE(D474," ",G474,"-",K474," (",J474,")",IF(G474="I"," - TURMA MINISTRADA EM INGLÊS",IF(G474="P"," - TURMA COMPARTILHADA COM A PÓS-GRADUAÇÃO",IF(G474="S"," - TURMA SEMIPRESENCIAL",""))))</f>
        <v>Introdução à Neurociência A1-diurno (São Bernardo do Campo)</v>
      </c>
      <c r="D474" s="44" t="s">
        <v>1054</v>
      </c>
      <c r="E474" s="44" t="s">
        <v>3624</v>
      </c>
      <c r="F474" s="44" t="s">
        <v>1055</v>
      </c>
      <c r="G474" s="44" t="s">
        <v>13</v>
      </c>
      <c r="H474" s="44" t="s">
        <v>1643</v>
      </c>
      <c r="I474" s="44"/>
      <c r="J474" s="44" t="s">
        <v>27</v>
      </c>
      <c r="K474" s="44" t="s">
        <v>10</v>
      </c>
      <c r="L474" s="44" t="s">
        <v>36</v>
      </c>
      <c r="M474" s="44">
        <v>45</v>
      </c>
      <c r="N474" s="44">
        <f>COUNTIF('[1]MATRICULAS EM LISTA'!$I:$I,B474)</f>
        <v>0</v>
      </c>
      <c r="O474" s="44" t="s">
        <v>14</v>
      </c>
      <c r="P474" s="44" t="s">
        <v>14</v>
      </c>
      <c r="Q474" s="44" t="s">
        <v>80</v>
      </c>
      <c r="R474" s="44" t="s">
        <v>827</v>
      </c>
      <c r="S474" s="44"/>
      <c r="T474" s="44">
        <v>16</v>
      </c>
      <c r="U474" s="44">
        <v>16</v>
      </c>
      <c r="V474" s="44" t="s">
        <v>575</v>
      </c>
      <c r="W474" s="35" t="s">
        <v>751</v>
      </c>
      <c r="X474" s="46" t="s">
        <v>381</v>
      </c>
      <c r="Y474" s="48" t="s">
        <v>3974</v>
      </c>
      <c r="Z474" s="1"/>
      <c r="AA474" s="1"/>
      <c r="AB474" s="1"/>
    </row>
    <row r="475" spans="1:28" ht="12.75" customHeight="1" x14ac:dyDescent="0.25">
      <c r="A475" s="4" t="str">
        <f>Q475</f>
        <v>BACHARELADO EM NEUROCIÊNCIA</v>
      </c>
      <c r="B475" s="4" t="str">
        <f>E475</f>
        <v>NA1MCTC002-15SB</v>
      </c>
      <c r="C475" s="20" t="str">
        <f>CONCATENATE(D475," ",G475,"-",K475," (",J475,")",IF(G475="I"," - TURMA MINISTRADA EM INGLÊS",IF(G475="P"," - TURMA COMPARTILHADA COM A PÓS-GRADUAÇÃO",IF(G475="S"," - TURMA SEMIPRESENCIAL",""))))</f>
        <v>Introdução à Neurociência A1-noturno (São Bernardo do Campo)</v>
      </c>
      <c r="D475" s="44" t="s">
        <v>1054</v>
      </c>
      <c r="E475" s="44" t="s">
        <v>2821</v>
      </c>
      <c r="F475" s="44" t="s">
        <v>1055</v>
      </c>
      <c r="G475" s="44" t="s">
        <v>13</v>
      </c>
      <c r="H475" s="44" t="s">
        <v>2822</v>
      </c>
      <c r="I475" s="44"/>
      <c r="J475" s="44" t="s">
        <v>27</v>
      </c>
      <c r="K475" s="44" t="s">
        <v>15</v>
      </c>
      <c r="L475" s="44" t="s">
        <v>36</v>
      </c>
      <c r="M475" s="44">
        <v>45</v>
      </c>
      <c r="N475" s="44">
        <f>COUNTIF('[1]MATRICULAS EM LISTA'!$I:$I,B475)</f>
        <v>0</v>
      </c>
      <c r="O475" s="44" t="s">
        <v>14</v>
      </c>
      <c r="P475" s="44" t="s">
        <v>14</v>
      </c>
      <c r="Q475" s="44" t="s">
        <v>80</v>
      </c>
      <c r="R475" s="44" t="s">
        <v>827</v>
      </c>
      <c r="S475" s="44"/>
      <c r="T475" s="44">
        <v>16</v>
      </c>
      <c r="U475" s="44">
        <v>16</v>
      </c>
      <c r="V475" s="44" t="s">
        <v>575</v>
      </c>
      <c r="W475" s="35" t="s">
        <v>752</v>
      </c>
      <c r="X475" s="46" t="s">
        <v>381</v>
      </c>
      <c r="Y475" s="49" t="s">
        <v>3974</v>
      </c>
      <c r="Z475" s="1"/>
      <c r="AA475" s="1"/>
      <c r="AB475" s="1"/>
    </row>
    <row r="476" spans="1:28" ht="12.75" customHeight="1" x14ac:dyDescent="0.25">
      <c r="A476" s="4" t="str">
        <f>Q476</f>
        <v>BACHARELADO EM NEUROCIÊNCIA</v>
      </c>
      <c r="B476" s="4" t="str">
        <f>E476</f>
        <v>DA2MCTC002-15SB</v>
      </c>
      <c r="C476" s="20" t="str">
        <f>CONCATENATE(D476," ",G476,"-",K476," (",J476,")",IF(G476="I"," - TURMA MINISTRADA EM INGLÊS",IF(G476="P"," - TURMA COMPARTILHADA COM A PÓS-GRADUAÇÃO",IF(G476="S"," - TURMA SEMIPRESENCIAL",""))))</f>
        <v>Introdução à Neurociência A2-diurno (São Bernardo do Campo)</v>
      </c>
      <c r="D476" s="44" t="s">
        <v>1054</v>
      </c>
      <c r="E476" s="44" t="s">
        <v>1707</v>
      </c>
      <c r="F476" s="44" t="s">
        <v>1055</v>
      </c>
      <c r="G476" s="44" t="s">
        <v>16</v>
      </c>
      <c r="H476" s="44" t="s">
        <v>1708</v>
      </c>
      <c r="I476" s="44"/>
      <c r="J476" s="44" t="s">
        <v>27</v>
      </c>
      <c r="K476" s="44" t="s">
        <v>10</v>
      </c>
      <c r="L476" s="44" t="s">
        <v>36</v>
      </c>
      <c r="M476" s="44">
        <v>45</v>
      </c>
      <c r="N476" s="44">
        <f>COUNTIF('[1]MATRICULAS EM LISTA'!$I:$I,B476)</f>
        <v>0</v>
      </c>
      <c r="O476" s="44" t="s">
        <v>14</v>
      </c>
      <c r="P476" s="44" t="s">
        <v>14</v>
      </c>
      <c r="Q476" s="44" t="s">
        <v>80</v>
      </c>
      <c r="R476" s="44" t="s">
        <v>640</v>
      </c>
      <c r="S476" s="44"/>
      <c r="T476" s="44">
        <v>16</v>
      </c>
      <c r="U476" s="44">
        <v>16</v>
      </c>
      <c r="V476" s="44" t="s">
        <v>575</v>
      </c>
      <c r="W476" s="35" t="s">
        <v>751</v>
      </c>
      <c r="X476" s="46" t="s">
        <v>381</v>
      </c>
      <c r="Y476" s="49" t="s">
        <v>3974</v>
      </c>
      <c r="Z476" s="1"/>
      <c r="AA476" s="1"/>
      <c r="AB476" s="1"/>
    </row>
    <row r="477" spans="1:28" ht="12.75" customHeight="1" x14ac:dyDescent="0.25">
      <c r="A477" s="4" t="str">
        <f>Q477</f>
        <v>BACHARELADO EM NEUROCIÊNCIA</v>
      </c>
      <c r="B477" s="4" t="str">
        <f>E477</f>
        <v>NA2MCTC002-15SB</v>
      </c>
      <c r="C477" s="20" t="str">
        <f>CONCATENATE(D477," ",G477,"-",K477," (",J477,")",IF(G477="I"," - TURMA MINISTRADA EM INGLÊS",IF(G477="P"," - TURMA COMPARTILHADA COM A PÓS-GRADUAÇÃO",IF(G477="S"," - TURMA SEMIPRESENCIAL",""))))</f>
        <v>Introdução à Neurociência A2-noturno (São Bernardo do Campo)</v>
      </c>
      <c r="D477" s="44" t="s">
        <v>1054</v>
      </c>
      <c r="E477" s="44" t="s">
        <v>1515</v>
      </c>
      <c r="F477" s="44" t="s">
        <v>1055</v>
      </c>
      <c r="G477" s="44" t="s">
        <v>16</v>
      </c>
      <c r="H477" s="44" t="s">
        <v>2632</v>
      </c>
      <c r="I477" s="44"/>
      <c r="J477" s="44" t="s">
        <v>27</v>
      </c>
      <c r="K477" s="44" t="s">
        <v>15</v>
      </c>
      <c r="L477" s="44" t="s">
        <v>36</v>
      </c>
      <c r="M477" s="44">
        <v>45</v>
      </c>
      <c r="N477" s="44">
        <f>COUNTIF('[1]MATRICULAS EM LISTA'!$I:$I,B477)</f>
        <v>0</v>
      </c>
      <c r="O477" s="44" t="s">
        <v>14</v>
      </c>
      <c r="P477" s="44" t="s">
        <v>14</v>
      </c>
      <c r="Q477" s="44" t="s">
        <v>80</v>
      </c>
      <c r="R477" s="44" t="s">
        <v>640</v>
      </c>
      <c r="S477" s="44"/>
      <c r="T477" s="44">
        <v>16</v>
      </c>
      <c r="U477" s="44">
        <v>16</v>
      </c>
      <c r="V477" s="44" t="s">
        <v>575</v>
      </c>
      <c r="W477" s="35" t="s">
        <v>752</v>
      </c>
      <c r="X477" s="46" t="s">
        <v>381</v>
      </c>
      <c r="Y477" s="49" t="s">
        <v>3974</v>
      </c>
      <c r="Z477" s="1"/>
      <c r="AA477" s="1"/>
      <c r="AB477" s="1"/>
    </row>
    <row r="478" spans="1:28" ht="12.75" customHeight="1" x14ac:dyDescent="0.25">
      <c r="A478" s="4" t="str">
        <f>Q478</f>
        <v>BACHARELADO EM NEUROCIÊNCIA</v>
      </c>
      <c r="B478" s="4" t="str">
        <f>E478</f>
        <v>DA1MCZC020-20SB</v>
      </c>
      <c r="C478" s="20" t="str">
        <f>CONCATENATE(D478," ",G478,"-",K478," (",J478,")",IF(G478="I"," - TURMA MINISTRADA EM INGLÊS",IF(G478="P"," - TURMA COMPARTILHADA COM A PÓS-GRADUAÇÃO",IF(G478="S"," - TURMA SEMIPRESENCIAL",""))))</f>
        <v>Introdução à Neuromodulação Invasiva e Não-invasiva A1-diurno (São Bernardo do Campo)</v>
      </c>
      <c r="D478" s="44" t="s">
        <v>3731</v>
      </c>
      <c r="E478" s="44" t="s">
        <v>3732</v>
      </c>
      <c r="F478" s="44" t="s">
        <v>3733</v>
      </c>
      <c r="G478" s="44" t="s">
        <v>13</v>
      </c>
      <c r="H478" s="44" t="s">
        <v>3734</v>
      </c>
      <c r="I478" s="44"/>
      <c r="J478" s="44" t="s">
        <v>27</v>
      </c>
      <c r="K478" s="44" t="s">
        <v>10</v>
      </c>
      <c r="L478" s="44" t="s">
        <v>62</v>
      </c>
      <c r="M478" s="44">
        <v>45</v>
      </c>
      <c r="N478" s="44">
        <f>COUNTIF('[1]MATRICULAS EM LISTA'!$I:$I,B478)</f>
        <v>0</v>
      </c>
      <c r="O478" s="44"/>
      <c r="P478" s="44"/>
      <c r="Q478" s="44" t="s">
        <v>80</v>
      </c>
      <c r="R478" s="44" t="s">
        <v>643</v>
      </c>
      <c r="S478" s="44"/>
      <c r="T478" s="44">
        <v>8</v>
      </c>
      <c r="U478" s="44">
        <v>8</v>
      </c>
      <c r="V478" s="44" t="s">
        <v>575</v>
      </c>
      <c r="W478" s="35" t="s">
        <v>520</v>
      </c>
      <c r="X478" s="46" t="s">
        <v>381</v>
      </c>
      <c r="Y478" s="48" t="s">
        <v>3974</v>
      </c>
      <c r="Z478" s="1"/>
      <c r="AA478" s="1"/>
      <c r="AB478" s="1"/>
    </row>
    <row r="479" spans="1:28" ht="12.75" customHeight="1" x14ac:dyDescent="0.25">
      <c r="A479" s="4" t="str">
        <f>Q479</f>
        <v>BACHARELADO EM NEUROCIÊNCIA</v>
      </c>
      <c r="B479" s="4" t="str">
        <f>E479</f>
        <v>NA1MCZC020-20SB</v>
      </c>
      <c r="C479" s="20" t="str">
        <f>CONCATENATE(D479," ",G479,"-",K479," (",J479,")",IF(G479="I"," - TURMA MINISTRADA EM INGLÊS",IF(G479="P"," - TURMA COMPARTILHADA COM A PÓS-GRADUAÇÃO",IF(G479="S"," - TURMA SEMIPRESENCIAL",""))))</f>
        <v>Introdução à Neuromodulação Invasiva e Não-invasiva A1-noturno (São Bernardo do Campo)</v>
      </c>
      <c r="D479" s="44" t="s">
        <v>3731</v>
      </c>
      <c r="E479" s="44" t="s">
        <v>3735</v>
      </c>
      <c r="F479" s="44" t="s">
        <v>3733</v>
      </c>
      <c r="G479" s="44" t="s">
        <v>13</v>
      </c>
      <c r="H479" s="44" t="s">
        <v>1071</v>
      </c>
      <c r="I479" s="44"/>
      <c r="J479" s="44" t="s">
        <v>27</v>
      </c>
      <c r="K479" s="44" t="s">
        <v>15</v>
      </c>
      <c r="L479" s="44" t="s">
        <v>62</v>
      </c>
      <c r="M479" s="44">
        <v>45</v>
      </c>
      <c r="N479" s="44">
        <f>COUNTIF('[1]MATRICULAS EM LISTA'!$I:$I,B479)</f>
        <v>0</v>
      </c>
      <c r="O479" s="44"/>
      <c r="P479" s="44"/>
      <c r="Q479" s="44" t="s">
        <v>80</v>
      </c>
      <c r="R479" s="44" t="s">
        <v>1514</v>
      </c>
      <c r="S479" s="44"/>
      <c r="T479" s="44">
        <v>8</v>
      </c>
      <c r="U479" s="44">
        <v>8</v>
      </c>
      <c r="V479" s="44" t="s">
        <v>575</v>
      </c>
      <c r="W479" s="35" t="s">
        <v>521</v>
      </c>
      <c r="X479" s="46" t="s">
        <v>381</v>
      </c>
      <c r="Y479" s="48" t="s">
        <v>3974</v>
      </c>
      <c r="Z479" s="1"/>
      <c r="AA479" s="1"/>
      <c r="AB479" s="1"/>
    </row>
    <row r="480" spans="1:28" ht="12.75" customHeight="1" x14ac:dyDescent="0.25">
      <c r="A480" s="4" t="str">
        <f>Q480</f>
        <v>BACHARELADO EM NEUROCIÊNCIA</v>
      </c>
      <c r="B480" s="4" t="str">
        <f>E480</f>
        <v>DA1MCTC023-15SB</v>
      </c>
      <c r="C480" s="20" t="str">
        <f>CONCATENATE(D480," ",G480,"-",K480," (",J480,")",IF(G480="I"," - TURMA MINISTRADA EM INGLÊS",IF(G480="P"," - TURMA COMPARTILHADA COM A PÓS-GRADUAÇÃO",IF(G480="S"," - TURMA SEMIPRESENCIAL",""))))</f>
        <v>Neuroanatomia A1-diurno (São Bernardo do Campo)</v>
      </c>
      <c r="D480" s="44" t="s">
        <v>3736</v>
      </c>
      <c r="E480" s="44" t="s">
        <v>3737</v>
      </c>
      <c r="F480" s="44" t="s">
        <v>3738</v>
      </c>
      <c r="G480" s="44" t="s">
        <v>13</v>
      </c>
      <c r="H480" s="44" t="s">
        <v>3739</v>
      </c>
      <c r="I480" s="44" t="s">
        <v>3740</v>
      </c>
      <c r="J480" s="44" t="s">
        <v>27</v>
      </c>
      <c r="K480" s="44" t="s">
        <v>10</v>
      </c>
      <c r="L480" s="44" t="s">
        <v>212</v>
      </c>
      <c r="M480" s="44">
        <v>18</v>
      </c>
      <c r="N480" s="44">
        <f>COUNTIF('[1]MATRICULAS EM LISTA'!$I:$I,B480)</f>
        <v>0</v>
      </c>
      <c r="O480" s="44"/>
      <c r="P480" s="44"/>
      <c r="Q480" s="44" t="s">
        <v>80</v>
      </c>
      <c r="R480" s="44" t="s">
        <v>598</v>
      </c>
      <c r="S480" s="44" t="s">
        <v>3741</v>
      </c>
      <c r="T480" s="44">
        <v>16</v>
      </c>
      <c r="U480" s="44">
        <v>16</v>
      </c>
      <c r="V480" s="44" t="s">
        <v>575</v>
      </c>
      <c r="W480" s="35" t="s">
        <v>3911</v>
      </c>
      <c r="X480" s="46" t="s">
        <v>977</v>
      </c>
      <c r="Y480" s="48" t="s">
        <v>3973</v>
      </c>
      <c r="Z480" s="1"/>
      <c r="AA480" s="1"/>
      <c r="AB480" s="1"/>
    </row>
    <row r="481" spans="1:28" ht="12.75" customHeight="1" x14ac:dyDescent="0.25">
      <c r="A481" s="4" t="str">
        <f>Q481</f>
        <v>BACHARELADO EM NEUROCIÊNCIA</v>
      </c>
      <c r="B481" s="4" t="str">
        <f>E481</f>
        <v>NA1MCTC023-15SB</v>
      </c>
      <c r="C481" s="20" t="str">
        <f>CONCATENATE(D481," ",G481,"-",K481," (",J481,")",IF(G481="I"," - TURMA MINISTRADA EM INGLÊS",IF(G481="P"," - TURMA COMPARTILHADA COM A PÓS-GRADUAÇÃO",IF(G481="S"," - TURMA SEMIPRESENCIAL",""))))</f>
        <v>Neuroanatomia A1-noturno (São Bernardo do Campo)</v>
      </c>
      <c r="D481" s="44" t="s">
        <v>3736</v>
      </c>
      <c r="E481" s="44" t="s">
        <v>3745</v>
      </c>
      <c r="F481" s="44" t="s">
        <v>3738</v>
      </c>
      <c r="G481" s="44" t="s">
        <v>13</v>
      </c>
      <c r="H481" s="44" t="s">
        <v>1238</v>
      </c>
      <c r="I481" s="44" t="s">
        <v>3746</v>
      </c>
      <c r="J481" s="44" t="s">
        <v>27</v>
      </c>
      <c r="K481" s="44" t="s">
        <v>15</v>
      </c>
      <c r="L481" s="44" t="s">
        <v>212</v>
      </c>
      <c r="M481" s="44">
        <v>20</v>
      </c>
      <c r="N481" s="44">
        <f>COUNTIF('[1]MATRICULAS EM LISTA'!$I:$I,B481)</f>
        <v>0</v>
      </c>
      <c r="O481" s="44"/>
      <c r="P481" s="44"/>
      <c r="Q481" s="44" t="s">
        <v>80</v>
      </c>
      <c r="R481" s="44" t="s">
        <v>598</v>
      </c>
      <c r="S481" s="44" t="s">
        <v>3741</v>
      </c>
      <c r="T481" s="44">
        <v>16</v>
      </c>
      <c r="U481" s="44">
        <v>16</v>
      </c>
      <c r="V481" s="44" t="s">
        <v>575</v>
      </c>
      <c r="W481" s="35" t="s">
        <v>1464</v>
      </c>
      <c r="X481" s="46" t="s">
        <v>1494</v>
      </c>
      <c r="Y481" s="48" t="s">
        <v>3973</v>
      </c>
      <c r="Z481" s="1"/>
      <c r="AA481" s="1"/>
      <c r="AB481" s="1"/>
    </row>
    <row r="482" spans="1:28" ht="12.75" customHeight="1" x14ac:dyDescent="0.25">
      <c r="A482" s="4" t="str">
        <f>Q482</f>
        <v>BACHARELADO EM NEUROCIÊNCIA</v>
      </c>
      <c r="B482" s="4" t="str">
        <f>E482</f>
        <v>DA2MCTC023-15SB</v>
      </c>
      <c r="C482" s="20" t="str">
        <f>CONCATENATE(D482," ",G482,"-",K482," (",J482,")",IF(G482="I"," - TURMA MINISTRADA EM INGLÊS",IF(G482="P"," - TURMA COMPARTILHADA COM A PÓS-GRADUAÇÃO",IF(G482="S"," - TURMA SEMIPRESENCIAL",""))))</f>
        <v>Neuroanatomia A2-diurno (São Bernardo do Campo)</v>
      </c>
      <c r="D482" s="44" t="s">
        <v>3736</v>
      </c>
      <c r="E482" s="44" t="s">
        <v>3742</v>
      </c>
      <c r="F482" s="44" t="s">
        <v>3738</v>
      </c>
      <c r="G482" s="44" t="s">
        <v>16</v>
      </c>
      <c r="H482" s="44" t="s">
        <v>3743</v>
      </c>
      <c r="I482" s="44" t="s">
        <v>3744</v>
      </c>
      <c r="J482" s="44" t="s">
        <v>27</v>
      </c>
      <c r="K482" s="44" t="s">
        <v>10</v>
      </c>
      <c r="L482" s="44" t="s">
        <v>212</v>
      </c>
      <c r="M482" s="44">
        <v>18</v>
      </c>
      <c r="N482" s="44">
        <f>COUNTIF('[1]MATRICULAS EM LISTA'!$I:$I,B482)</f>
        <v>0</v>
      </c>
      <c r="O482" s="44"/>
      <c r="P482" s="44"/>
      <c r="Q482" s="44" t="s">
        <v>80</v>
      </c>
      <c r="R482" s="44" t="s">
        <v>598</v>
      </c>
      <c r="S482" s="44" t="s">
        <v>3741</v>
      </c>
      <c r="T482" s="44">
        <v>16</v>
      </c>
      <c r="U482" s="44">
        <v>16</v>
      </c>
      <c r="V482" s="44" t="s">
        <v>575</v>
      </c>
      <c r="W482" s="35" t="s">
        <v>3869</v>
      </c>
      <c r="X482" s="46" t="s">
        <v>785</v>
      </c>
      <c r="Y482" s="48" t="s">
        <v>3973</v>
      </c>
      <c r="Z482" s="1"/>
      <c r="AA482" s="1"/>
      <c r="AB482" s="1"/>
    </row>
    <row r="483" spans="1:28" ht="12.75" customHeight="1" x14ac:dyDescent="0.25">
      <c r="A483" s="4" t="str">
        <f>Q483</f>
        <v>BACHARELADO EM NEUROCIÊNCIA</v>
      </c>
      <c r="B483" s="4" t="str">
        <f>E483</f>
        <v>NA2MCTC023-15SB</v>
      </c>
      <c r="C483" s="20" t="str">
        <f>CONCATENATE(D483," ",G483,"-",K483," (",J483,")",IF(G483="I"," - TURMA MINISTRADA EM INGLÊS",IF(G483="P"," - TURMA COMPARTILHADA COM A PÓS-GRADUAÇÃO",IF(G483="S"," - TURMA SEMIPRESENCIAL",""))))</f>
        <v>Neuroanatomia A2-noturno (São Bernardo do Campo)</v>
      </c>
      <c r="D483" s="44" t="s">
        <v>3736</v>
      </c>
      <c r="E483" s="44" t="s">
        <v>3747</v>
      </c>
      <c r="F483" s="44" t="s">
        <v>3738</v>
      </c>
      <c r="G483" s="44" t="s">
        <v>16</v>
      </c>
      <c r="H483" s="44" t="s">
        <v>3748</v>
      </c>
      <c r="I483" s="44" t="s">
        <v>3749</v>
      </c>
      <c r="J483" s="44" t="s">
        <v>27</v>
      </c>
      <c r="K483" s="44" t="s">
        <v>15</v>
      </c>
      <c r="L483" s="44" t="s">
        <v>212</v>
      </c>
      <c r="M483" s="44">
        <v>20</v>
      </c>
      <c r="N483" s="44">
        <f>COUNTIF('[1]MATRICULAS EM LISTA'!$I:$I,B483)</f>
        <v>0</v>
      </c>
      <c r="O483" s="44"/>
      <c r="P483" s="44"/>
      <c r="Q483" s="44" t="s">
        <v>80</v>
      </c>
      <c r="R483" s="44" t="s">
        <v>598</v>
      </c>
      <c r="S483" s="44" t="s">
        <v>3741</v>
      </c>
      <c r="T483" s="44">
        <v>16</v>
      </c>
      <c r="U483" s="44">
        <v>16</v>
      </c>
      <c r="V483" s="44" t="s">
        <v>575</v>
      </c>
      <c r="W483" s="35" t="s">
        <v>3892</v>
      </c>
      <c r="X483" s="46" t="s">
        <v>975</v>
      </c>
      <c r="Y483" s="48" t="s">
        <v>3973</v>
      </c>
      <c r="Z483" s="1"/>
      <c r="AA483" s="1"/>
      <c r="AB483" s="1"/>
    </row>
    <row r="484" spans="1:28" ht="12.75" customHeight="1" x14ac:dyDescent="0.25">
      <c r="A484" s="4" t="str">
        <f>Q484</f>
        <v>BACHARELADO EM NEUROCIÊNCIA</v>
      </c>
      <c r="B484" s="4" t="str">
        <f>E484</f>
        <v>DA3MCTC023-15SB</v>
      </c>
      <c r="C484" s="20" t="str">
        <f>CONCATENATE(D484," ",G484,"-",K484," (",J484,")",IF(G484="I"," - TURMA MINISTRADA EM INGLÊS",IF(G484="P"," - TURMA COMPARTILHADA COM A PÓS-GRADUAÇÃO",IF(G484="S"," - TURMA SEMIPRESENCIAL",""))))</f>
        <v>Neuroanatomia A3-diurno (São Bernardo do Campo)</v>
      </c>
      <c r="D484" s="44" t="s">
        <v>3736</v>
      </c>
      <c r="E484" s="44" t="s">
        <v>3750</v>
      </c>
      <c r="F484" s="44" t="s">
        <v>3738</v>
      </c>
      <c r="G484" s="44" t="s">
        <v>18</v>
      </c>
      <c r="H484" s="44" t="s">
        <v>3751</v>
      </c>
      <c r="I484" s="44" t="s">
        <v>3752</v>
      </c>
      <c r="J484" s="44" t="s">
        <v>27</v>
      </c>
      <c r="K484" s="44" t="s">
        <v>10</v>
      </c>
      <c r="L484" s="44" t="s">
        <v>212</v>
      </c>
      <c r="M484" s="44">
        <v>40</v>
      </c>
      <c r="N484" s="44">
        <f>COUNTIF('[1]MATRICULAS EM LISTA'!$I:$I,B484)</f>
        <v>0</v>
      </c>
      <c r="O484" s="44"/>
      <c r="P484" s="44"/>
      <c r="Q484" s="44" t="s">
        <v>80</v>
      </c>
      <c r="R484" s="44" t="s">
        <v>596</v>
      </c>
      <c r="S484" s="44" t="s">
        <v>596</v>
      </c>
      <c r="T484" s="44">
        <v>16</v>
      </c>
      <c r="U484" s="44">
        <v>16</v>
      </c>
      <c r="V484" s="44" t="s">
        <v>575</v>
      </c>
      <c r="W484" s="35" t="s">
        <v>3912</v>
      </c>
      <c r="X484" s="46" t="s">
        <v>1452</v>
      </c>
      <c r="Y484" s="49" t="s">
        <v>3974</v>
      </c>
      <c r="Z484" s="1"/>
      <c r="AA484" s="1"/>
      <c r="AB484" s="1"/>
    </row>
    <row r="485" spans="1:28" ht="12.75" customHeight="1" x14ac:dyDescent="0.25">
      <c r="A485" s="4" t="str">
        <f>Q485</f>
        <v>BACHARELADO EM NEUROCIÊNCIA</v>
      </c>
      <c r="B485" s="4" t="str">
        <f>E485</f>
        <v>NA3MCTC023-15SB</v>
      </c>
      <c r="C485" s="20" t="str">
        <f>CONCATENATE(D485," ",G485,"-",K485," (",J485,")",IF(G485="I"," - TURMA MINISTRADA EM INGLÊS",IF(G485="P"," - TURMA COMPARTILHADA COM A PÓS-GRADUAÇÃO",IF(G485="S"," - TURMA SEMIPRESENCIAL",""))))</f>
        <v>Neuroanatomia A3-noturno (São Bernardo do Campo)</v>
      </c>
      <c r="D485" s="44" t="s">
        <v>3736</v>
      </c>
      <c r="E485" s="44" t="s">
        <v>3753</v>
      </c>
      <c r="F485" s="44" t="s">
        <v>3738</v>
      </c>
      <c r="G485" s="44" t="s">
        <v>18</v>
      </c>
      <c r="H485" s="44" t="s">
        <v>3754</v>
      </c>
      <c r="I485" s="44" t="s">
        <v>3755</v>
      </c>
      <c r="J485" s="44" t="s">
        <v>27</v>
      </c>
      <c r="K485" s="44" t="s">
        <v>15</v>
      </c>
      <c r="L485" s="44" t="s">
        <v>212</v>
      </c>
      <c r="M485" s="44">
        <v>40</v>
      </c>
      <c r="N485" s="44">
        <f>COUNTIF('[1]MATRICULAS EM LISTA'!$I:$I,B485)</f>
        <v>0</v>
      </c>
      <c r="O485" s="44"/>
      <c r="P485" s="44"/>
      <c r="Q485" s="44" t="s">
        <v>80</v>
      </c>
      <c r="R485" s="44" t="s">
        <v>596</v>
      </c>
      <c r="S485" s="44" t="s">
        <v>596</v>
      </c>
      <c r="T485" s="44">
        <v>16</v>
      </c>
      <c r="U485" s="44">
        <v>16</v>
      </c>
      <c r="V485" s="44" t="s">
        <v>575</v>
      </c>
      <c r="W485" s="35" t="s">
        <v>3913</v>
      </c>
      <c r="X485" s="46" t="s">
        <v>1453</v>
      </c>
      <c r="Y485" s="48" t="s">
        <v>3974</v>
      </c>
      <c r="Z485" s="1"/>
      <c r="AA485" s="1"/>
      <c r="AB485" s="1"/>
    </row>
    <row r="486" spans="1:28" ht="12.75" customHeight="1" x14ac:dyDescent="0.25">
      <c r="A486" s="4" t="str">
        <f>Q486</f>
        <v>BACHARELADO EM NEUROCIÊNCIA</v>
      </c>
      <c r="B486" s="4" t="str">
        <f>E486</f>
        <v>DA1MCTC019-15SB</v>
      </c>
      <c r="C486" s="20" t="str">
        <f>CONCATENATE(D486," ",G486,"-",K486," (",J486,")",IF(G486="I"," - TURMA MINISTRADA EM INGLÊS",IF(G486="P"," - TURMA COMPARTILHADA COM A PÓS-GRADUAÇÃO",IF(G486="S"," - TURMA SEMIPRESENCIAL",""))))</f>
        <v>Neurobiologia Molecular e Celular A1-diurno (São Bernardo do Campo)</v>
      </c>
      <c r="D486" s="44" t="s">
        <v>3642</v>
      </c>
      <c r="E486" s="44" t="s">
        <v>3643</v>
      </c>
      <c r="F486" s="44" t="s">
        <v>3644</v>
      </c>
      <c r="G486" s="44" t="s">
        <v>13</v>
      </c>
      <c r="H486" s="44" t="s">
        <v>3645</v>
      </c>
      <c r="I486" s="44"/>
      <c r="J486" s="44" t="s">
        <v>27</v>
      </c>
      <c r="K486" s="44" t="s">
        <v>10</v>
      </c>
      <c r="L486" s="44" t="s">
        <v>213</v>
      </c>
      <c r="M486" s="44">
        <v>45</v>
      </c>
      <c r="N486" s="44">
        <f>COUNTIF('[1]MATRICULAS EM LISTA'!$I:$I,B486)</f>
        <v>0</v>
      </c>
      <c r="O486" s="44"/>
      <c r="P486" s="44"/>
      <c r="Q486" s="44" t="s">
        <v>80</v>
      </c>
      <c r="R486" s="44" t="s">
        <v>596</v>
      </c>
      <c r="S486" s="44" t="s">
        <v>596</v>
      </c>
      <c r="T486" s="44">
        <v>24</v>
      </c>
      <c r="U486" s="44">
        <v>24</v>
      </c>
      <c r="V486" s="44" t="s">
        <v>575</v>
      </c>
      <c r="W486" s="35" t="s">
        <v>3906</v>
      </c>
      <c r="X486" s="46" t="s">
        <v>381</v>
      </c>
      <c r="Y486" s="48" t="s">
        <v>3974</v>
      </c>
      <c r="Z486" s="1"/>
      <c r="AA486" s="1"/>
      <c r="AB486" s="1"/>
    </row>
    <row r="487" spans="1:28" ht="12.75" customHeight="1" x14ac:dyDescent="0.25">
      <c r="A487" s="4" t="str">
        <f>Q487</f>
        <v>BACHARELADO EM NEUROCIÊNCIA</v>
      </c>
      <c r="B487" s="4" t="str">
        <f>E487</f>
        <v>NA1MCTC019-15SB</v>
      </c>
      <c r="C487" s="20" t="str">
        <f>CONCATENATE(D487," ",G487,"-",K487," (",J487,")",IF(G487="I"," - TURMA MINISTRADA EM INGLÊS",IF(G487="P"," - TURMA COMPARTILHADA COM A PÓS-GRADUAÇÃO",IF(G487="S"," - TURMA SEMIPRESENCIAL",""))))</f>
        <v>Neurobiologia Molecular e Celular A1-noturno (São Bernardo do Campo)</v>
      </c>
      <c r="D487" s="44" t="s">
        <v>3642</v>
      </c>
      <c r="E487" s="44" t="s">
        <v>3646</v>
      </c>
      <c r="F487" s="44" t="s">
        <v>3644</v>
      </c>
      <c r="G487" s="44" t="s">
        <v>13</v>
      </c>
      <c r="H487" s="44" t="s">
        <v>3647</v>
      </c>
      <c r="I487" s="44"/>
      <c r="J487" s="44" t="s">
        <v>27</v>
      </c>
      <c r="K487" s="44" t="s">
        <v>15</v>
      </c>
      <c r="L487" s="44" t="s">
        <v>213</v>
      </c>
      <c r="M487" s="44">
        <v>45</v>
      </c>
      <c r="N487" s="44">
        <f>COUNTIF('[1]MATRICULAS EM LISTA'!$I:$I,B487)</f>
        <v>0</v>
      </c>
      <c r="O487" s="44"/>
      <c r="P487" s="44"/>
      <c r="Q487" s="44" t="s">
        <v>80</v>
      </c>
      <c r="R487" s="44" t="s">
        <v>1293</v>
      </c>
      <c r="S487" s="44" t="s">
        <v>1293</v>
      </c>
      <c r="T487" s="44">
        <v>24</v>
      </c>
      <c r="U487" s="44">
        <v>24</v>
      </c>
      <c r="V487" s="44" t="s">
        <v>575</v>
      </c>
      <c r="W487" s="35" t="s">
        <v>3907</v>
      </c>
      <c r="X487" s="46" t="s">
        <v>381</v>
      </c>
      <c r="Y487" s="48" t="s">
        <v>3974</v>
      </c>
      <c r="Z487" s="1"/>
      <c r="AA487" s="1"/>
      <c r="AB487" s="1"/>
    </row>
    <row r="488" spans="1:28" ht="12.75" customHeight="1" x14ac:dyDescent="0.25">
      <c r="A488" s="4" t="str">
        <f>Q488</f>
        <v>BACHARELADO EM NEUROCIÊNCIA</v>
      </c>
      <c r="B488" s="4" t="str">
        <f>E488</f>
        <v>DAMCZC016-15SB</v>
      </c>
      <c r="C488" s="20" t="str">
        <f>CONCATENATE(D488," ",G488,"-",K488," (",J488,")",IF(G488="I"," - TURMA MINISTRADA EM INGLÊS",IF(G488="P"," - TURMA COMPARTILHADA COM A PÓS-GRADUAÇÃO",IF(G488="S"," - TURMA SEMIPRESENCIAL",""))))</f>
        <v>Neurociência da Cognição Musical A-diurno (São Bernardo do Campo)</v>
      </c>
      <c r="D488" s="44" t="s">
        <v>1709</v>
      </c>
      <c r="E488" s="44" t="s">
        <v>2638</v>
      </c>
      <c r="F488" s="44" t="s">
        <v>1711</v>
      </c>
      <c r="G488" s="44" t="s">
        <v>8</v>
      </c>
      <c r="H488" s="44" t="s">
        <v>2639</v>
      </c>
      <c r="I488" s="44"/>
      <c r="J488" s="44" t="s">
        <v>27</v>
      </c>
      <c r="K488" s="44" t="s">
        <v>10</v>
      </c>
      <c r="L488" s="44" t="s">
        <v>62</v>
      </c>
      <c r="M488" s="44">
        <v>45</v>
      </c>
      <c r="N488" s="44">
        <f>COUNTIF('[1]MATRICULAS EM LISTA'!$I:$I,B488)</f>
        <v>0</v>
      </c>
      <c r="O488" s="44"/>
      <c r="P488" s="44"/>
      <c r="Q488" s="44" t="s">
        <v>80</v>
      </c>
      <c r="R488" s="44" t="s">
        <v>380</v>
      </c>
      <c r="S488" s="44"/>
      <c r="T488" s="44">
        <v>8</v>
      </c>
      <c r="U488" s="44">
        <v>8</v>
      </c>
      <c r="V488" s="44" t="s">
        <v>575</v>
      </c>
      <c r="W488" s="35" t="s">
        <v>530</v>
      </c>
      <c r="X488" s="46" t="s">
        <v>381</v>
      </c>
      <c r="Y488" s="48" t="s">
        <v>3974</v>
      </c>
      <c r="Z488" s="1"/>
      <c r="AA488" s="1"/>
      <c r="AB488" s="1"/>
    </row>
    <row r="489" spans="1:28" ht="12.75" customHeight="1" x14ac:dyDescent="0.25">
      <c r="A489" s="4" t="str">
        <f>Q489</f>
        <v>BACHARELADO EM NEUROCIÊNCIA</v>
      </c>
      <c r="B489" s="4" t="str">
        <f>E489</f>
        <v>NAMCZC016-15SB</v>
      </c>
      <c r="C489" s="20" t="str">
        <f>CONCATENATE(D489," ",G489,"-",K489," (",J489,")",IF(G489="I"," - TURMA MINISTRADA EM INGLÊS",IF(G489="P"," - TURMA COMPARTILHADA COM A PÓS-GRADUAÇÃO",IF(G489="S"," - TURMA SEMIPRESENCIAL",""))))</f>
        <v>Neurociência da Cognição Musical A-noturno (São Bernardo do Campo)</v>
      </c>
      <c r="D489" s="44" t="s">
        <v>1709</v>
      </c>
      <c r="E489" s="44" t="s">
        <v>1710</v>
      </c>
      <c r="F489" s="44" t="s">
        <v>1711</v>
      </c>
      <c r="G489" s="44" t="s">
        <v>8</v>
      </c>
      <c r="H489" s="44" t="s">
        <v>1712</v>
      </c>
      <c r="I489" s="44"/>
      <c r="J489" s="44" t="s">
        <v>27</v>
      </c>
      <c r="K489" s="44" t="s">
        <v>15</v>
      </c>
      <c r="L489" s="44" t="s">
        <v>62</v>
      </c>
      <c r="M489" s="44">
        <v>45</v>
      </c>
      <c r="N489" s="44">
        <f>COUNTIF('[1]MATRICULAS EM LISTA'!$I:$I,B489)</f>
        <v>0</v>
      </c>
      <c r="O489" s="44"/>
      <c r="P489" s="44"/>
      <c r="Q489" s="44" t="s">
        <v>80</v>
      </c>
      <c r="R489" s="44" t="s">
        <v>380</v>
      </c>
      <c r="S489" s="44"/>
      <c r="T489" s="44">
        <v>8</v>
      </c>
      <c r="U489" s="44">
        <v>8</v>
      </c>
      <c r="V489" s="44" t="s">
        <v>575</v>
      </c>
      <c r="W489" s="35" t="s">
        <v>531</v>
      </c>
      <c r="X489" s="46" t="s">
        <v>381</v>
      </c>
      <c r="Y489" s="48" t="s">
        <v>3974</v>
      </c>
      <c r="Z489" s="1"/>
      <c r="AA489" s="1"/>
      <c r="AB489" s="1"/>
    </row>
    <row r="490" spans="1:28" ht="12.75" customHeight="1" x14ac:dyDescent="0.25">
      <c r="A490" s="4" t="str">
        <f>Q490</f>
        <v>BACHARELADO EM NEUROCIÊNCIA</v>
      </c>
      <c r="B490" s="4" t="str">
        <f>E490</f>
        <v>DAMCTC011-15SB</v>
      </c>
      <c r="C490" s="20" t="str">
        <f>CONCATENATE(D490," ",G490,"-",K490," (",J490,")",IF(G490="I"," - TURMA MINISTRADA EM INGLÊS",IF(G490="P"," - TURMA COMPARTILHADA COM A PÓS-GRADUAÇÃO",IF(G490="S"," - TURMA SEMIPRESENCIAL",""))))</f>
        <v>Psicologia Cognitiva A-diurno (São Bernardo do Campo)</v>
      </c>
      <c r="D490" s="44" t="s">
        <v>1061</v>
      </c>
      <c r="E490" s="44" t="s">
        <v>1062</v>
      </c>
      <c r="F490" s="44" t="s">
        <v>1063</v>
      </c>
      <c r="G490" s="44" t="s">
        <v>8</v>
      </c>
      <c r="H490" s="44" t="s">
        <v>2645</v>
      </c>
      <c r="I490" s="44"/>
      <c r="J490" s="44" t="s">
        <v>27</v>
      </c>
      <c r="K490" s="44" t="s">
        <v>10</v>
      </c>
      <c r="L490" s="44" t="s">
        <v>17</v>
      </c>
      <c r="M490" s="44">
        <v>45</v>
      </c>
      <c r="N490" s="44">
        <f>COUNTIF('[1]MATRICULAS EM LISTA'!$I:$I,B490)</f>
        <v>0</v>
      </c>
      <c r="O490" s="44" t="s">
        <v>14</v>
      </c>
      <c r="P490" s="44" t="s">
        <v>14</v>
      </c>
      <c r="Q490" s="44" t="s">
        <v>80</v>
      </c>
      <c r="R490" s="44" t="s">
        <v>426</v>
      </c>
      <c r="S490" s="44" t="s">
        <v>426</v>
      </c>
      <c r="T490" s="44">
        <v>16</v>
      </c>
      <c r="U490" s="44">
        <v>16</v>
      </c>
      <c r="V490" s="44" t="s">
        <v>575</v>
      </c>
      <c r="W490" s="35" t="s">
        <v>753</v>
      </c>
      <c r="X490" s="46" t="s">
        <v>381</v>
      </c>
      <c r="Y490" s="49" t="s">
        <v>3974</v>
      </c>
      <c r="Z490" s="1"/>
      <c r="AA490" s="1"/>
      <c r="AB490" s="1"/>
    </row>
    <row r="491" spans="1:28" ht="12.75" customHeight="1" x14ac:dyDescent="0.25">
      <c r="A491" s="4" t="str">
        <f>Q491</f>
        <v>BACHARELADO EM NEUROCIÊNCIA</v>
      </c>
      <c r="B491" s="4" t="str">
        <f>E491</f>
        <v>NAMCTC011-15SB</v>
      </c>
      <c r="C491" s="20" t="str">
        <f>CONCATENATE(D491," ",G491,"-",K491," (",J491,")",IF(G491="I"," - TURMA MINISTRADA EM INGLÊS",IF(G491="P"," - TURMA COMPARTILHADA COM A PÓS-GRADUAÇÃO",IF(G491="S"," - TURMA SEMIPRESENCIAL",""))))</f>
        <v>Psicologia Cognitiva A-noturno (São Bernardo do Campo)</v>
      </c>
      <c r="D491" s="44" t="s">
        <v>1061</v>
      </c>
      <c r="E491" s="44" t="s">
        <v>1065</v>
      </c>
      <c r="F491" s="44" t="s">
        <v>1063</v>
      </c>
      <c r="G491" s="44" t="s">
        <v>8</v>
      </c>
      <c r="H491" s="44" t="s">
        <v>2644</v>
      </c>
      <c r="I491" s="44"/>
      <c r="J491" s="44" t="s">
        <v>27</v>
      </c>
      <c r="K491" s="44" t="s">
        <v>15</v>
      </c>
      <c r="L491" s="44" t="s">
        <v>17</v>
      </c>
      <c r="M491" s="44">
        <v>45</v>
      </c>
      <c r="N491" s="44">
        <f>COUNTIF('[1]MATRICULAS EM LISTA'!$I:$I,B491)</f>
        <v>0</v>
      </c>
      <c r="O491" s="44" t="s">
        <v>14</v>
      </c>
      <c r="P491" s="44" t="s">
        <v>14</v>
      </c>
      <c r="Q491" s="44" t="s">
        <v>80</v>
      </c>
      <c r="R491" s="44" t="s">
        <v>641</v>
      </c>
      <c r="S491" s="44"/>
      <c r="T491" s="44">
        <v>16</v>
      </c>
      <c r="U491" s="44">
        <v>16</v>
      </c>
      <c r="V491" s="44" t="s">
        <v>575</v>
      </c>
      <c r="W491" s="35" t="s">
        <v>754</v>
      </c>
      <c r="X491" s="46" t="s">
        <v>381</v>
      </c>
      <c r="Y491" s="48" t="s">
        <v>3974</v>
      </c>
      <c r="Z491" s="1"/>
      <c r="AA491" s="1"/>
      <c r="AB491" s="1"/>
    </row>
    <row r="492" spans="1:28" ht="12.75" customHeight="1" x14ac:dyDescent="0.25">
      <c r="A492" s="4" t="str">
        <f>Q492</f>
        <v>BACHARELADO EM NEUROCIÊNCIA</v>
      </c>
      <c r="B492" s="4" t="str">
        <f>E492</f>
        <v>DAMCZC012-15SB</v>
      </c>
      <c r="C492" s="20" t="str">
        <f>CONCATENATE(D492," ",G492,"-",K492," (",J492,")",IF(G492="I"," - TURMA MINISTRADA EM INGLÊS",IF(G492="P"," - TURMA COMPARTILHADA COM A PÓS-GRADUAÇÃO",IF(G492="S"," - TURMA SEMIPRESENCIAL",""))))</f>
        <v>Sensação e Percepção A-diurno (São Bernardo do Campo)</v>
      </c>
      <c r="D492" s="44" t="s">
        <v>2646</v>
      </c>
      <c r="E492" s="44" t="s">
        <v>2647</v>
      </c>
      <c r="F492" s="44" t="s">
        <v>2648</v>
      </c>
      <c r="G492" s="44" t="s">
        <v>8</v>
      </c>
      <c r="H492" s="44" t="s">
        <v>2649</v>
      </c>
      <c r="I492" s="44"/>
      <c r="J492" s="44" t="s">
        <v>27</v>
      </c>
      <c r="K492" s="44" t="s">
        <v>10</v>
      </c>
      <c r="L492" s="44" t="s">
        <v>17</v>
      </c>
      <c r="M492" s="44">
        <v>45</v>
      </c>
      <c r="N492" s="44">
        <f>COUNTIF('[1]MATRICULAS EM LISTA'!$I:$I,B492)</f>
        <v>0</v>
      </c>
      <c r="O492" s="44" t="s">
        <v>14</v>
      </c>
      <c r="P492" s="44" t="s">
        <v>14</v>
      </c>
      <c r="Q492" s="44" t="s">
        <v>80</v>
      </c>
      <c r="R492" s="44" t="s">
        <v>643</v>
      </c>
      <c r="S492" s="44"/>
      <c r="T492" s="44">
        <v>16</v>
      </c>
      <c r="U492" s="44">
        <v>16</v>
      </c>
      <c r="V492" s="44" t="s">
        <v>575</v>
      </c>
      <c r="W492" s="35" t="s">
        <v>532</v>
      </c>
      <c r="X492" s="46" t="s">
        <v>381</v>
      </c>
      <c r="Y492" s="48" t="s">
        <v>3974</v>
      </c>
      <c r="Z492" s="1"/>
      <c r="AA492" s="1"/>
      <c r="AB492" s="1"/>
    </row>
    <row r="493" spans="1:28" ht="12.75" customHeight="1" x14ac:dyDescent="0.25">
      <c r="A493" s="4" t="str">
        <f>Q493</f>
        <v>BACHARELADO EM NEUROCIÊNCIA</v>
      </c>
      <c r="B493" s="4" t="str">
        <f>E493</f>
        <v>NAMCZC012-15SB</v>
      </c>
      <c r="C493" s="20" t="str">
        <f>CONCATENATE(D493," ",G493,"-",K493," (",J493,")",IF(G493="I"," - TURMA MINISTRADA EM INGLÊS",IF(G493="P"," - TURMA COMPARTILHADA COM A PÓS-GRADUAÇÃO",IF(G493="S"," - TURMA SEMIPRESENCIAL",""))))</f>
        <v>Sensação e Percepção A-noturno (São Bernardo do Campo)</v>
      </c>
      <c r="D493" s="44" t="s">
        <v>2646</v>
      </c>
      <c r="E493" s="44" t="s">
        <v>2650</v>
      </c>
      <c r="F493" s="44" t="s">
        <v>2648</v>
      </c>
      <c r="G493" s="44" t="s">
        <v>8</v>
      </c>
      <c r="H493" s="44" t="s">
        <v>2651</v>
      </c>
      <c r="I493" s="44"/>
      <c r="J493" s="44" t="s">
        <v>27</v>
      </c>
      <c r="K493" s="44" t="s">
        <v>15</v>
      </c>
      <c r="L493" s="44" t="s">
        <v>17</v>
      </c>
      <c r="M493" s="44">
        <v>45</v>
      </c>
      <c r="N493" s="44">
        <f>COUNTIF('[1]MATRICULAS EM LISTA'!$I:$I,B493)</f>
        <v>0</v>
      </c>
      <c r="O493" s="44" t="s">
        <v>14</v>
      </c>
      <c r="P493" s="44" t="s">
        <v>14</v>
      </c>
      <c r="Q493" s="44" t="s">
        <v>80</v>
      </c>
      <c r="R493" s="44" t="s">
        <v>1317</v>
      </c>
      <c r="S493" s="44"/>
      <c r="T493" s="44">
        <v>16</v>
      </c>
      <c r="U493" s="44">
        <v>16</v>
      </c>
      <c r="V493" s="44" t="s">
        <v>575</v>
      </c>
      <c r="W493" s="35" t="s">
        <v>533</v>
      </c>
      <c r="X493" s="46" t="s">
        <v>381</v>
      </c>
      <c r="Y493" s="48" t="s">
        <v>3974</v>
      </c>
      <c r="Z493" s="1"/>
      <c r="AA493" s="1"/>
      <c r="AB493" s="1"/>
    </row>
    <row r="494" spans="1:28" ht="12.75" customHeight="1" x14ac:dyDescent="0.25">
      <c r="A494" s="4" t="str">
        <f>Q494</f>
        <v>BACHARELADO EM PLANEJAMENTO TERRITORIAL</v>
      </c>
      <c r="B494" s="4" t="str">
        <f>E494</f>
        <v>DAESHT002-17SB</v>
      </c>
      <c r="C494" s="20" t="str">
        <f>CONCATENATE(D494," ",G494,"-",K494," (",J494,")",IF(G494="I"," - TURMA MINISTRADA EM INGLÊS",IF(G494="P"," - TURMA COMPARTILHADA COM A PÓS-GRADUAÇÃO",IF(G494="S"," - TURMA SEMIPRESENCIAL",""))))</f>
        <v>Cartografia e Geoprocessamento para o Planejamento Territorial A-diurno (São Bernardo do Campo)</v>
      </c>
      <c r="D494" s="44" t="s">
        <v>1722</v>
      </c>
      <c r="E494" s="44" t="s">
        <v>1728</v>
      </c>
      <c r="F494" s="44" t="s">
        <v>1724</v>
      </c>
      <c r="G494" s="44" t="s">
        <v>8</v>
      </c>
      <c r="H494" s="44"/>
      <c r="I494" s="44" t="s">
        <v>1729</v>
      </c>
      <c r="J494" s="44" t="s">
        <v>27</v>
      </c>
      <c r="K494" s="44" t="s">
        <v>10</v>
      </c>
      <c r="L494" s="44" t="s">
        <v>1726</v>
      </c>
      <c r="M494" s="44">
        <v>50</v>
      </c>
      <c r="N494" s="44">
        <v>38</v>
      </c>
      <c r="O494" s="44"/>
      <c r="P494" s="44" t="s">
        <v>14</v>
      </c>
      <c r="Q494" s="44" t="s">
        <v>81</v>
      </c>
      <c r="R494" s="44" t="s">
        <v>1730</v>
      </c>
      <c r="S494" s="44"/>
      <c r="T494" s="44">
        <v>20</v>
      </c>
      <c r="U494" s="44">
        <v>20</v>
      </c>
      <c r="V494" s="44" t="s">
        <v>575</v>
      </c>
      <c r="W494" s="35" t="s">
        <v>381</v>
      </c>
      <c r="X494" s="46" t="s">
        <v>3934</v>
      </c>
      <c r="Y494" s="48" t="s">
        <v>3974</v>
      </c>
      <c r="Z494" s="1"/>
      <c r="AA494" s="1"/>
      <c r="AB494" s="1"/>
    </row>
    <row r="495" spans="1:28" ht="12.75" customHeight="1" x14ac:dyDescent="0.25">
      <c r="A495" s="4" t="str">
        <f>Q495</f>
        <v>BACHARELADO EM PLANEJAMENTO TERRITORIAL</v>
      </c>
      <c r="B495" s="4" t="str">
        <f>E495</f>
        <v>NAESHT002-17SB</v>
      </c>
      <c r="C495" s="20" t="str">
        <f>CONCATENATE(D495," ",G495,"-",K495," (",J495,")",IF(G495="I"," - TURMA MINISTRADA EM INGLÊS",IF(G495="P"," - TURMA COMPARTILHADA COM A PÓS-GRADUAÇÃO",IF(G495="S"," - TURMA SEMIPRESENCIAL",""))))</f>
        <v>Cartografia e Geoprocessamento para o Planejamento Territorial A-noturno (São Bernardo do Campo)</v>
      </c>
      <c r="D495" s="44" t="s">
        <v>1722</v>
      </c>
      <c r="E495" s="44" t="s">
        <v>1723</v>
      </c>
      <c r="F495" s="44" t="s">
        <v>1724</v>
      </c>
      <c r="G495" s="44" t="s">
        <v>8</v>
      </c>
      <c r="H495" s="44"/>
      <c r="I495" s="44" t="s">
        <v>1725</v>
      </c>
      <c r="J495" s="44" t="s">
        <v>27</v>
      </c>
      <c r="K495" s="44" t="s">
        <v>15</v>
      </c>
      <c r="L495" s="44" t="s">
        <v>1726</v>
      </c>
      <c r="M495" s="44">
        <v>50</v>
      </c>
      <c r="N495" s="44">
        <v>38</v>
      </c>
      <c r="O495" s="44"/>
      <c r="P495" s="44" t="s">
        <v>14</v>
      </c>
      <c r="Q495" s="44" t="s">
        <v>81</v>
      </c>
      <c r="R495" s="44" t="s">
        <v>1727</v>
      </c>
      <c r="S495" s="44"/>
      <c r="T495" s="44">
        <v>20</v>
      </c>
      <c r="U495" s="44">
        <v>20</v>
      </c>
      <c r="V495" s="44" t="s">
        <v>575</v>
      </c>
      <c r="W495" s="35" t="s">
        <v>381</v>
      </c>
      <c r="X495" s="46" t="s">
        <v>3933</v>
      </c>
      <c r="Y495" s="48" t="s">
        <v>3974</v>
      </c>
      <c r="Z495" s="1"/>
      <c r="AA495" s="1"/>
      <c r="AB495" s="1"/>
    </row>
    <row r="496" spans="1:28" ht="12.75" customHeight="1" x14ac:dyDescent="0.25">
      <c r="A496" s="4" t="str">
        <f>Q496</f>
        <v>BACHARELADO EM PLANEJAMENTO TERRITORIAL</v>
      </c>
      <c r="B496" s="4" t="str">
        <f>E496</f>
        <v>DA1ESHT003-17SB</v>
      </c>
      <c r="C496" s="20" t="str">
        <f>CONCATENATE(D496," ",G496,"-",K496," (",J496,")",IF(G496="I"," - TURMA MINISTRADA EM INGLÊS",IF(G496="P"," - TURMA COMPARTILHADA COM A PÓS-GRADUAÇÃO",IF(G496="S"," - TURMA SEMIPRESENCIAL",""))))</f>
        <v>Demografia A1-diurno (São Bernardo do Campo)</v>
      </c>
      <c r="D496" s="44" t="s">
        <v>1066</v>
      </c>
      <c r="E496" s="44" t="s">
        <v>3318</v>
      </c>
      <c r="F496" s="44" t="s">
        <v>1067</v>
      </c>
      <c r="G496" s="44" t="s">
        <v>13</v>
      </c>
      <c r="H496" s="44"/>
      <c r="I496" s="44" t="s">
        <v>3319</v>
      </c>
      <c r="J496" s="44" t="s">
        <v>27</v>
      </c>
      <c r="K496" s="44" t="s">
        <v>10</v>
      </c>
      <c r="L496" s="44" t="s">
        <v>17</v>
      </c>
      <c r="M496" s="44">
        <v>50</v>
      </c>
      <c r="N496" s="44">
        <v>38</v>
      </c>
      <c r="O496" s="44"/>
      <c r="P496" s="44" t="s">
        <v>14</v>
      </c>
      <c r="Q496" s="44" t="s">
        <v>81</v>
      </c>
      <c r="R496" s="44" t="s">
        <v>866</v>
      </c>
      <c r="S496" s="44"/>
      <c r="T496" s="44">
        <v>16</v>
      </c>
      <c r="U496" s="44">
        <v>16</v>
      </c>
      <c r="V496" s="44" t="s">
        <v>575</v>
      </c>
      <c r="W496" s="35" t="s">
        <v>381</v>
      </c>
      <c r="X496" s="46" t="s">
        <v>524</v>
      </c>
      <c r="Y496" s="48" t="s">
        <v>3974</v>
      </c>
      <c r="Z496" s="1"/>
      <c r="AA496" s="1"/>
      <c r="AB496" s="1"/>
    </row>
    <row r="497" spans="1:28" ht="12.75" customHeight="1" x14ac:dyDescent="0.25">
      <c r="A497" s="4" t="str">
        <f>Q497</f>
        <v>BACHARELADO EM PLANEJAMENTO TERRITORIAL</v>
      </c>
      <c r="B497" s="4" t="str">
        <f>E497</f>
        <v>NA1ESHT003-17SB</v>
      </c>
      <c r="C497" s="20" t="str">
        <f>CONCATENATE(D497," ",G497,"-",K497," (",J497,")",IF(G497="I"," - TURMA MINISTRADA EM INGLÊS",IF(G497="P"," - TURMA COMPARTILHADA COM A PÓS-GRADUAÇÃO",IF(G497="S"," - TURMA SEMIPRESENCIAL",""))))</f>
        <v>Demografia A1-noturno (São Bernardo do Campo)</v>
      </c>
      <c r="D497" s="44" t="s">
        <v>1066</v>
      </c>
      <c r="E497" s="44" t="s">
        <v>3320</v>
      </c>
      <c r="F497" s="44" t="s">
        <v>1067</v>
      </c>
      <c r="G497" s="44" t="s">
        <v>13</v>
      </c>
      <c r="H497" s="44"/>
      <c r="I497" s="44" t="s">
        <v>3321</v>
      </c>
      <c r="J497" s="44" t="s">
        <v>27</v>
      </c>
      <c r="K497" s="44" t="s">
        <v>15</v>
      </c>
      <c r="L497" s="44" t="s">
        <v>17</v>
      </c>
      <c r="M497" s="44">
        <v>50</v>
      </c>
      <c r="N497" s="44">
        <v>38</v>
      </c>
      <c r="O497" s="44"/>
      <c r="P497" s="44" t="s">
        <v>14</v>
      </c>
      <c r="Q497" s="44" t="s">
        <v>81</v>
      </c>
      <c r="R497" s="44" t="s">
        <v>866</v>
      </c>
      <c r="S497" s="44"/>
      <c r="T497" s="44">
        <v>16</v>
      </c>
      <c r="U497" s="44">
        <v>16</v>
      </c>
      <c r="V497" s="44" t="s">
        <v>575</v>
      </c>
      <c r="W497" s="35" t="s">
        <v>381</v>
      </c>
      <c r="X497" s="46" t="s">
        <v>525</v>
      </c>
      <c r="Y497" s="48" t="s">
        <v>3974</v>
      </c>
      <c r="Z497" s="1"/>
      <c r="AA497" s="1"/>
      <c r="AB497" s="1"/>
    </row>
    <row r="498" spans="1:28" ht="12.75" customHeight="1" x14ac:dyDescent="0.25">
      <c r="A498" s="4" t="str">
        <f>Q498</f>
        <v>BACHARELADO EM PLANEJAMENTO TERRITORIAL</v>
      </c>
      <c r="B498" s="4" t="str">
        <f>E498</f>
        <v>DAESHT025-17SB</v>
      </c>
      <c r="C498" s="20" t="str">
        <f>CONCATENATE(D498," ",G498,"-",K498," (",J498,")",IF(G498="I"," - TURMA MINISTRADA EM INGLÊS",IF(G498="P"," - TURMA COMPARTILHADA COM A PÓS-GRADUAÇÃO",IF(G498="S"," - TURMA SEMIPRESENCIAL",""))))</f>
        <v>Desenvolvimento Econômico e Social no Brasil A-diurno (São Bernardo do Campo)</v>
      </c>
      <c r="D498" s="44" t="s">
        <v>1750</v>
      </c>
      <c r="E498" s="44" t="s">
        <v>1751</v>
      </c>
      <c r="F498" s="44" t="s">
        <v>1752</v>
      </c>
      <c r="G498" s="44" t="s">
        <v>8</v>
      </c>
      <c r="H498" s="44" t="s">
        <v>1108</v>
      </c>
      <c r="I498" s="44"/>
      <c r="J498" s="44" t="s">
        <v>27</v>
      </c>
      <c r="K498" s="44" t="s">
        <v>10</v>
      </c>
      <c r="L498" s="44" t="s">
        <v>17</v>
      </c>
      <c r="M498" s="44">
        <v>50</v>
      </c>
      <c r="N498" s="44">
        <v>38</v>
      </c>
      <c r="O498" s="44"/>
      <c r="P498" s="44" t="s">
        <v>14</v>
      </c>
      <c r="Q498" s="44" t="s">
        <v>81</v>
      </c>
      <c r="R498" s="44" t="s">
        <v>686</v>
      </c>
      <c r="S498" s="44" t="s">
        <v>1753</v>
      </c>
      <c r="T498" s="44">
        <v>16</v>
      </c>
      <c r="U498" s="44">
        <v>16</v>
      </c>
      <c r="V498" s="44" t="s">
        <v>575</v>
      </c>
      <c r="W498" s="35" t="s">
        <v>532</v>
      </c>
      <c r="X498" s="46" t="s">
        <v>381</v>
      </c>
      <c r="Y498" s="48" t="s">
        <v>3974</v>
      </c>
      <c r="Z498" s="1"/>
      <c r="AA498" s="1"/>
      <c r="AB498" s="1"/>
    </row>
    <row r="499" spans="1:28" ht="12.75" customHeight="1" x14ac:dyDescent="0.25">
      <c r="A499" s="4" t="str">
        <f>Q499</f>
        <v>BACHARELADO EM PLANEJAMENTO TERRITORIAL</v>
      </c>
      <c r="B499" s="4" t="str">
        <f>E499</f>
        <v>NAESHT025-17SB</v>
      </c>
      <c r="C499" s="20" t="str">
        <f>CONCATENATE(D499," ",G499,"-",K499," (",J499,")",IF(G499="I"," - TURMA MINISTRADA EM INGLÊS",IF(G499="P"," - TURMA COMPARTILHADA COM A PÓS-GRADUAÇÃO",IF(G499="S"," - TURMA SEMIPRESENCIAL",""))))</f>
        <v>Desenvolvimento Econômico e Social no Brasil A-noturno (São Bernardo do Campo)</v>
      </c>
      <c r="D499" s="44" t="s">
        <v>1750</v>
      </c>
      <c r="E499" s="44" t="s">
        <v>1754</v>
      </c>
      <c r="F499" s="44" t="s">
        <v>1752</v>
      </c>
      <c r="G499" s="44" t="s">
        <v>8</v>
      </c>
      <c r="H499" s="44" t="s">
        <v>600</v>
      </c>
      <c r="I499" s="44"/>
      <c r="J499" s="44" t="s">
        <v>27</v>
      </c>
      <c r="K499" s="44" t="s">
        <v>15</v>
      </c>
      <c r="L499" s="44" t="s">
        <v>17</v>
      </c>
      <c r="M499" s="44">
        <v>50</v>
      </c>
      <c r="N499" s="44">
        <v>38</v>
      </c>
      <c r="O499" s="44"/>
      <c r="P499" s="44" t="s">
        <v>14</v>
      </c>
      <c r="Q499" s="44" t="s">
        <v>81</v>
      </c>
      <c r="R499" s="44" t="s">
        <v>1753</v>
      </c>
      <c r="S499" s="44" t="s">
        <v>686</v>
      </c>
      <c r="T499" s="44">
        <v>16</v>
      </c>
      <c r="U499" s="44">
        <v>16</v>
      </c>
      <c r="V499" s="44" t="s">
        <v>575</v>
      </c>
      <c r="W499" s="35" t="s">
        <v>533</v>
      </c>
      <c r="X499" s="46" t="s">
        <v>381</v>
      </c>
      <c r="Y499" s="48" t="s">
        <v>3974</v>
      </c>
      <c r="Z499" s="1"/>
      <c r="AA499" s="1"/>
      <c r="AB499" s="1"/>
    </row>
    <row r="500" spans="1:28" ht="12.75" customHeight="1" x14ac:dyDescent="0.25">
      <c r="A500" s="4" t="str">
        <f>Q500</f>
        <v>BACHARELADO EM PLANEJAMENTO TERRITORIAL</v>
      </c>
      <c r="B500" s="4" t="str">
        <f>E500</f>
        <v>DAESHT006-17SB</v>
      </c>
      <c r="C500" s="20" t="str">
        <f>CONCATENATE(D500," ",G500,"-",K500," (",J500,")",IF(G500="I"," - TURMA MINISTRADA EM INGLÊS",IF(G500="P"," - TURMA COMPARTILHADA COM A PÓS-GRADUAÇÃO",IF(G500="S"," - TURMA SEMIPRESENCIAL",""))))</f>
        <v>Economia Urbana A-diurno (São Bernardo do Campo)</v>
      </c>
      <c r="D500" s="44" t="s">
        <v>1731</v>
      </c>
      <c r="E500" s="44" t="s">
        <v>1732</v>
      </c>
      <c r="F500" s="44" t="s">
        <v>1733</v>
      </c>
      <c r="G500" s="44" t="s">
        <v>8</v>
      </c>
      <c r="H500" s="44" t="s">
        <v>1734</v>
      </c>
      <c r="I500" s="44"/>
      <c r="J500" s="44" t="s">
        <v>27</v>
      </c>
      <c r="K500" s="44" t="s">
        <v>10</v>
      </c>
      <c r="L500" s="44" t="s">
        <v>17</v>
      </c>
      <c r="M500" s="44">
        <v>60</v>
      </c>
      <c r="N500" s="44">
        <f>COUNTIF('[1]MATRICULAS EM LISTA'!$I:$I,B500)</f>
        <v>0</v>
      </c>
      <c r="O500" s="44"/>
      <c r="P500" s="44" t="s">
        <v>14</v>
      </c>
      <c r="Q500" s="44" t="s">
        <v>81</v>
      </c>
      <c r="R500" s="44" t="s">
        <v>1068</v>
      </c>
      <c r="S500" s="44"/>
      <c r="T500" s="44">
        <v>16</v>
      </c>
      <c r="U500" s="44">
        <v>16</v>
      </c>
      <c r="V500" s="44" t="s">
        <v>575</v>
      </c>
      <c r="W500" s="35" t="s">
        <v>524</v>
      </c>
      <c r="X500" s="46" t="s">
        <v>381</v>
      </c>
      <c r="Y500" s="48" t="s">
        <v>3974</v>
      </c>
      <c r="Z500" s="1"/>
      <c r="AA500" s="1"/>
      <c r="AB500" s="1"/>
    </row>
    <row r="501" spans="1:28" ht="12.75" customHeight="1" x14ac:dyDescent="0.25">
      <c r="A501" s="4" t="str">
        <f>Q501</f>
        <v>BACHARELADO EM PLANEJAMENTO TERRITORIAL</v>
      </c>
      <c r="B501" s="4" t="str">
        <f>E501</f>
        <v>NAESHT006-17SB</v>
      </c>
      <c r="C501" s="20" t="str">
        <f>CONCATENATE(D501," ",G501,"-",K501," (",J501,")",IF(G501="I"," - TURMA MINISTRADA EM INGLÊS",IF(G501="P"," - TURMA COMPARTILHADA COM A PÓS-GRADUAÇÃO",IF(G501="S"," - TURMA SEMIPRESENCIAL",""))))</f>
        <v>Economia Urbana A-noturno (São Bernardo do Campo)</v>
      </c>
      <c r="D501" s="44" t="s">
        <v>1731</v>
      </c>
      <c r="E501" s="44" t="s">
        <v>1735</v>
      </c>
      <c r="F501" s="44" t="s">
        <v>1733</v>
      </c>
      <c r="G501" s="44" t="s">
        <v>8</v>
      </c>
      <c r="H501" s="44" t="s">
        <v>1736</v>
      </c>
      <c r="I501" s="44"/>
      <c r="J501" s="44" t="s">
        <v>27</v>
      </c>
      <c r="K501" s="44" t="s">
        <v>15</v>
      </c>
      <c r="L501" s="44" t="s">
        <v>17</v>
      </c>
      <c r="M501" s="44">
        <v>60</v>
      </c>
      <c r="N501" s="44">
        <f>COUNTIF('[1]MATRICULAS EM LISTA'!$I:$I,B501)</f>
        <v>0</v>
      </c>
      <c r="O501" s="44"/>
      <c r="P501" s="44" t="s">
        <v>14</v>
      </c>
      <c r="Q501" s="44" t="s">
        <v>81</v>
      </c>
      <c r="R501" s="44" t="s">
        <v>1068</v>
      </c>
      <c r="S501" s="44"/>
      <c r="T501" s="44">
        <v>16</v>
      </c>
      <c r="U501" s="44">
        <v>16</v>
      </c>
      <c r="V501" s="44" t="s">
        <v>575</v>
      </c>
      <c r="W501" s="35" t="s">
        <v>525</v>
      </c>
      <c r="X501" s="46" t="s">
        <v>381</v>
      </c>
      <c r="Y501" s="48" t="s">
        <v>3974</v>
      </c>
      <c r="Z501" s="1"/>
      <c r="AA501" s="1"/>
      <c r="AB501" s="1"/>
    </row>
    <row r="502" spans="1:28" ht="12.75" customHeight="1" x14ac:dyDescent="0.25">
      <c r="A502" s="4" t="str">
        <f>Q502</f>
        <v>BACHARELADO EM PLANEJAMENTO TERRITORIAL</v>
      </c>
      <c r="B502" s="4" t="str">
        <f>E502</f>
        <v>DAESHT008-17SB</v>
      </c>
      <c r="C502" s="20" t="str">
        <f>CONCATENATE(D502," ",G502,"-",K502," (",J502,")",IF(G502="I"," - TURMA MINISTRADA EM INGLÊS",IF(G502="P"," - TURMA COMPARTILHADA COM A PÓS-GRADUAÇÃO",IF(G502="S"," - TURMA SEMIPRESENCIAL",""))))</f>
        <v>Governança Pública, Democracia e Políticas no Território A-diurno (São Bernardo do Campo)</v>
      </c>
      <c r="D502" s="44" t="s">
        <v>1737</v>
      </c>
      <c r="E502" s="44" t="s">
        <v>1738</v>
      </c>
      <c r="F502" s="44" t="s">
        <v>1739</v>
      </c>
      <c r="G502" s="44" t="s">
        <v>8</v>
      </c>
      <c r="H502" s="44" t="s">
        <v>1643</v>
      </c>
      <c r="I502" s="44"/>
      <c r="J502" s="44" t="s">
        <v>27</v>
      </c>
      <c r="K502" s="44" t="s">
        <v>10</v>
      </c>
      <c r="L502" s="44" t="s">
        <v>17</v>
      </c>
      <c r="M502" s="44">
        <v>74</v>
      </c>
      <c r="N502" s="44">
        <v>37</v>
      </c>
      <c r="O502" s="44"/>
      <c r="P502" s="44" t="s">
        <v>14</v>
      </c>
      <c r="Q502" s="44" t="s">
        <v>81</v>
      </c>
      <c r="R502" s="44" t="s">
        <v>599</v>
      </c>
      <c r="S502" s="44"/>
      <c r="T502" s="44">
        <v>16</v>
      </c>
      <c r="U502" s="44">
        <v>16</v>
      </c>
      <c r="V502" s="44" t="s">
        <v>575</v>
      </c>
      <c r="W502" s="35" t="s">
        <v>751</v>
      </c>
      <c r="X502" s="46" t="s">
        <v>381</v>
      </c>
      <c r="Y502" s="48" t="s">
        <v>3974</v>
      </c>
      <c r="Z502" s="1"/>
      <c r="AA502" s="1"/>
      <c r="AB502" s="1"/>
    </row>
    <row r="503" spans="1:28" ht="12.75" customHeight="1" x14ac:dyDescent="0.25">
      <c r="A503" s="4" t="str">
        <f>Q503</f>
        <v>BACHARELADO EM PLANEJAMENTO TERRITORIAL</v>
      </c>
      <c r="B503" s="4" t="str">
        <f>E503</f>
        <v>NAESHT008-17SB</v>
      </c>
      <c r="C503" s="20" t="str">
        <f>CONCATENATE(D503," ",G503,"-",K503," (",J503,")",IF(G503="I"," - TURMA MINISTRADA EM INGLÊS",IF(G503="P"," - TURMA COMPARTILHADA COM A PÓS-GRADUAÇÃO",IF(G503="S"," - TURMA SEMIPRESENCIAL",""))))</f>
        <v>Governança Pública, Democracia e Políticas no Território A-noturno (São Bernardo do Campo)</v>
      </c>
      <c r="D503" s="44" t="s">
        <v>1737</v>
      </c>
      <c r="E503" s="44" t="s">
        <v>1740</v>
      </c>
      <c r="F503" s="44" t="s">
        <v>1739</v>
      </c>
      <c r="G503" s="44" t="s">
        <v>8</v>
      </c>
      <c r="H503" s="44"/>
      <c r="I503" s="44" t="s">
        <v>1069</v>
      </c>
      <c r="J503" s="44" t="s">
        <v>27</v>
      </c>
      <c r="K503" s="44" t="s">
        <v>15</v>
      </c>
      <c r="L503" s="44" t="s">
        <v>17</v>
      </c>
      <c r="M503" s="44">
        <v>74</v>
      </c>
      <c r="N503" s="44">
        <v>37</v>
      </c>
      <c r="O503" s="44"/>
      <c r="P503" s="44" t="s">
        <v>14</v>
      </c>
      <c r="Q503" s="44" t="s">
        <v>81</v>
      </c>
      <c r="R503" s="44" t="s">
        <v>599</v>
      </c>
      <c r="S503" s="44"/>
      <c r="T503" s="44">
        <v>16</v>
      </c>
      <c r="U503" s="44">
        <v>16</v>
      </c>
      <c r="V503" s="44" t="s">
        <v>575</v>
      </c>
      <c r="W503" s="35" t="s">
        <v>381</v>
      </c>
      <c r="X503" s="46" t="s">
        <v>752</v>
      </c>
      <c r="Y503" s="48" t="s">
        <v>3974</v>
      </c>
      <c r="Z503" s="1"/>
      <c r="AA503" s="1"/>
      <c r="AB503" s="1"/>
    </row>
    <row r="504" spans="1:28" ht="12.75" customHeight="1" x14ac:dyDescent="0.25">
      <c r="A504" s="4" t="str">
        <f>Q504</f>
        <v>BACHARELADO EM PLANEJAMENTO TERRITORIAL</v>
      </c>
      <c r="B504" s="4" t="str">
        <f>E504</f>
        <v>DAESHT014-17SB</v>
      </c>
      <c r="C504" s="20" t="str">
        <f>CONCATENATE(D504," ",G504,"-",K504," (",J504,")",IF(G504="I"," - TURMA MINISTRADA EM INGLÊS",IF(G504="P"," - TURMA COMPARTILHADA COM A PÓS-GRADUAÇÃO",IF(G504="S"," - TURMA SEMIPRESENCIAL",""))))</f>
        <v>Oficina de Planejamento de Áreas Periurbanas, Interioranas e Rurais A-diurno (São Bernardo do Campo)</v>
      </c>
      <c r="D504" s="44" t="s">
        <v>1741</v>
      </c>
      <c r="E504" s="44" t="s">
        <v>3131</v>
      </c>
      <c r="F504" s="44" t="s">
        <v>1743</v>
      </c>
      <c r="G504" s="44" t="s">
        <v>8</v>
      </c>
      <c r="H504" s="44"/>
      <c r="I504" s="44" t="s">
        <v>3132</v>
      </c>
      <c r="J504" s="44" t="s">
        <v>27</v>
      </c>
      <c r="K504" s="44" t="s">
        <v>10</v>
      </c>
      <c r="L504" s="44" t="s">
        <v>21</v>
      </c>
      <c r="M504" s="44">
        <v>30</v>
      </c>
      <c r="N504" s="44">
        <f>COUNTIF('[1]MATRICULAS EM LISTA'!$I:$I,B504)</f>
        <v>0</v>
      </c>
      <c r="O504" s="44"/>
      <c r="P504" s="44" t="s">
        <v>14</v>
      </c>
      <c r="Q504" s="44" t="s">
        <v>81</v>
      </c>
      <c r="R504" s="44" t="s">
        <v>1070</v>
      </c>
      <c r="S504" s="44" t="s">
        <v>1745</v>
      </c>
      <c r="T504" s="44">
        <v>16</v>
      </c>
      <c r="U504" s="44">
        <v>16</v>
      </c>
      <c r="V504" s="44" t="s">
        <v>575</v>
      </c>
      <c r="W504" s="35" t="s">
        <v>381</v>
      </c>
      <c r="X504" s="46" t="s">
        <v>749</v>
      </c>
      <c r="Y504" s="48" t="s">
        <v>3974</v>
      </c>
      <c r="Z504" s="1"/>
      <c r="AA504" s="1"/>
      <c r="AB504" s="1"/>
    </row>
    <row r="505" spans="1:28" ht="12.75" customHeight="1" x14ac:dyDescent="0.25">
      <c r="A505" s="4" t="str">
        <f>Q505</f>
        <v>BACHARELADO EM PLANEJAMENTO TERRITORIAL</v>
      </c>
      <c r="B505" s="4" t="str">
        <f>E505</f>
        <v>NAESHT014-17SB</v>
      </c>
      <c r="C505" s="20" t="str">
        <f>CONCATENATE(D505," ",G505,"-",K505," (",J505,")",IF(G505="I"," - TURMA MINISTRADA EM INGLÊS",IF(G505="P"," - TURMA COMPARTILHADA COM A PÓS-GRADUAÇÃO",IF(G505="S"," - TURMA SEMIPRESENCIAL",""))))</f>
        <v>Oficina de Planejamento de Áreas Periurbanas, Interioranas e Rurais A-noturno (São Bernardo do Campo)</v>
      </c>
      <c r="D505" s="44" t="s">
        <v>1741</v>
      </c>
      <c r="E505" s="44" t="s">
        <v>1742</v>
      </c>
      <c r="F505" s="44" t="s">
        <v>1743</v>
      </c>
      <c r="G505" s="44" t="s">
        <v>8</v>
      </c>
      <c r="H505" s="44"/>
      <c r="I505" s="44" t="s">
        <v>1744</v>
      </c>
      <c r="J505" s="44" t="s">
        <v>27</v>
      </c>
      <c r="K505" s="44" t="s">
        <v>15</v>
      </c>
      <c r="L505" s="44" t="s">
        <v>21</v>
      </c>
      <c r="M505" s="44">
        <v>38</v>
      </c>
      <c r="N505" s="44">
        <f>COUNTIF('[1]MATRICULAS EM LISTA'!$I:$I,B505)</f>
        <v>0</v>
      </c>
      <c r="O505" s="44"/>
      <c r="P505" s="44" t="s">
        <v>14</v>
      </c>
      <c r="Q505" s="44" t="s">
        <v>81</v>
      </c>
      <c r="R505" s="44" t="s">
        <v>1745</v>
      </c>
      <c r="S505" s="44" t="s">
        <v>1070</v>
      </c>
      <c r="T505" s="44">
        <v>16</v>
      </c>
      <c r="U505" s="44">
        <v>16</v>
      </c>
      <c r="V505" s="44" t="s">
        <v>575</v>
      </c>
      <c r="W505" s="35" t="s">
        <v>381</v>
      </c>
      <c r="X505" s="46" t="s">
        <v>750</v>
      </c>
      <c r="Y505" s="48" t="s">
        <v>3974</v>
      </c>
      <c r="Z505" s="1"/>
      <c r="AA505" s="1"/>
      <c r="AB505" s="1"/>
    </row>
    <row r="506" spans="1:28" ht="12.75" customHeight="1" x14ac:dyDescent="0.25">
      <c r="A506" s="4" t="str">
        <f>Q506</f>
        <v>BACHARELADO EM PLANEJAMENTO TERRITORIAL</v>
      </c>
      <c r="B506" s="4" t="str">
        <f>E506</f>
        <v>NA1ESZT011-17SB</v>
      </c>
      <c r="C506" s="20" t="str">
        <f>CONCATENATE(D506," ",G506,"-",K506," (",J506,")",IF(G506="I"," - TURMA MINISTRADA EM INGLÊS",IF(G506="P"," - TURMA COMPARTILHADA COM A PÓS-GRADUAÇÃO",IF(G506="S"," - TURMA SEMIPRESENCIAL",""))))</f>
        <v>Política Habitacional A1-noturno (São Bernardo do Campo)</v>
      </c>
      <c r="D506" s="44" t="s">
        <v>3315</v>
      </c>
      <c r="E506" s="44" t="s">
        <v>3316</v>
      </c>
      <c r="F506" s="44" t="s">
        <v>3317</v>
      </c>
      <c r="G506" s="44" t="s">
        <v>13</v>
      </c>
      <c r="H506" s="44"/>
      <c r="I506" s="44" t="s">
        <v>1060</v>
      </c>
      <c r="J506" s="44" t="s">
        <v>27</v>
      </c>
      <c r="K506" s="44" t="s">
        <v>15</v>
      </c>
      <c r="L506" s="44" t="s">
        <v>17</v>
      </c>
      <c r="M506" s="44">
        <v>38</v>
      </c>
      <c r="N506" s="44">
        <f>COUNTIF('[1]MATRICULAS EM LISTA'!$I:$I,B506)</f>
        <v>0</v>
      </c>
      <c r="O506" s="44"/>
      <c r="P506" s="44"/>
      <c r="Q506" s="44" t="s">
        <v>81</v>
      </c>
      <c r="R506" s="44" t="s">
        <v>828</v>
      </c>
      <c r="S506" s="44"/>
      <c r="T506" s="44">
        <v>16</v>
      </c>
      <c r="U506" s="44">
        <v>16</v>
      </c>
      <c r="V506" s="44" t="s">
        <v>575</v>
      </c>
      <c r="W506" s="35" t="s">
        <v>381</v>
      </c>
      <c r="X506" s="46" t="s">
        <v>750</v>
      </c>
      <c r="Y506" s="48" t="s">
        <v>3974</v>
      </c>
      <c r="Z506" s="1"/>
      <c r="AA506" s="1"/>
      <c r="AB506" s="1"/>
    </row>
    <row r="507" spans="1:28" ht="12.75" customHeight="1" x14ac:dyDescent="0.25">
      <c r="A507" s="4" t="str">
        <f>Q507</f>
        <v>BACHARELADO EM PLANEJAMENTO TERRITORIAL</v>
      </c>
      <c r="B507" s="4" t="str">
        <f>E507</f>
        <v>DAESTU039-17SB</v>
      </c>
      <c r="C507" s="20" t="str">
        <f>CONCATENATE(D507," ",G507,"-",K507," (",J507,")",IF(G507="I"," - TURMA MINISTRADA EM INGLÊS",IF(G507="P"," - TURMA COMPARTILHADA COM A PÓS-GRADUAÇÃO",IF(G507="S"," - TURMA SEMIPRESENCIAL",""))))</f>
        <v>Regulação Ambiental e Urbanística A-diurno (São Bernardo do Campo)</v>
      </c>
      <c r="D507" s="44" t="s">
        <v>1755</v>
      </c>
      <c r="E507" s="44" t="s">
        <v>1756</v>
      </c>
      <c r="F507" s="44" t="s">
        <v>1757</v>
      </c>
      <c r="G507" s="44" t="s">
        <v>8</v>
      </c>
      <c r="H507" s="44"/>
      <c r="I507" s="44" t="s">
        <v>1758</v>
      </c>
      <c r="J507" s="44" t="s">
        <v>27</v>
      </c>
      <c r="K507" s="44" t="s">
        <v>10</v>
      </c>
      <c r="L507" s="44" t="s">
        <v>11</v>
      </c>
      <c r="M507" s="44">
        <v>50</v>
      </c>
      <c r="N507" s="44">
        <v>38</v>
      </c>
      <c r="O507" s="44" t="s">
        <v>14</v>
      </c>
      <c r="P507" s="44" t="s">
        <v>14</v>
      </c>
      <c r="Q507" s="44" t="s">
        <v>81</v>
      </c>
      <c r="R507" s="44" t="s">
        <v>296</v>
      </c>
      <c r="S507" s="44"/>
      <c r="T507" s="44">
        <v>8</v>
      </c>
      <c r="U507" s="44">
        <v>8</v>
      </c>
      <c r="V507" s="44" t="s">
        <v>575</v>
      </c>
      <c r="W507" s="35" t="s">
        <v>381</v>
      </c>
      <c r="X507" s="46" t="s">
        <v>759</v>
      </c>
      <c r="Y507" s="48" t="s">
        <v>3974</v>
      </c>
      <c r="Z507" s="1"/>
      <c r="AA507" s="1"/>
      <c r="AB507" s="1"/>
    </row>
    <row r="508" spans="1:28" ht="12.75" customHeight="1" x14ac:dyDescent="0.25">
      <c r="A508" s="4" t="str">
        <f>Q508</f>
        <v>BACHARELADO EM PLANEJAMENTO TERRITORIAL</v>
      </c>
      <c r="B508" s="4" t="str">
        <f>E508</f>
        <v>NAESTU039-17SB</v>
      </c>
      <c r="C508" s="20" t="str">
        <f>CONCATENATE(D508," ",G508,"-",K508," (",J508,")",IF(G508="I"," - TURMA MINISTRADA EM INGLÊS",IF(G508="P"," - TURMA COMPARTILHADA COM A PÓS-GRADUAÇÃO",IF(G508="S"," - TURMA SEMIPRESENCIAL",""))))</f>
        <v>Regulação Ambiental e Urbanística A-noturno (São Bernardo do Campo)</v>
      </c>
      <c r="D508" s="44" t="s">
        <v>1755</v>
      </c>
      <c r="E508" s="44" t="s">
        <v>1759</v>
      </c>
      <c r="F508" s="44" t="s">
        <v>1757</v>
      </c>
      <c r="G508" s="44" t="s">
        <v>8</v>
      </c>
      <c r="H508" s="44"/>
      <c r="I508" s="44" t="s">
        <v>1760</v>
      </c>
      <c r="J508" s="44" t="s">
        <v>27</v>
      </c>
      <c r="K508" s="44" t="s">
        <v>15</v>
      </c>
      <c r="L508" s="44" t="s">
        <v>11</v>
      </c>
      <c r="M508" s="44">
        <v>50</v>
      </c>
      <c r="N508" s="44">
        <v>38</v>
      </c>
      <c r="O508" s="44" t="s">
        <v>14</v>
      </c>
      <c r="P508" s="44" t="s">
        <v>14</v>
      </c>
      <c r="Q508" s="44" t="s">
        <v>81</v>
      </c>
      <c r="R508" s="44" t="s">
        <v>297</v>
      </c>
      <c r="S508" s="44"/>
      <c r="T508" s="44">
        <v>8</v>
      </c>
      <c r="U508" s="44">
        <v>8</v>
      </c>
      <c r="V508" s="44" t="s">
        <v>575</v>
      </c>
      <c r="W508" s="35" t="s">
        <v>381</v>
      </c>
      <c r="X508" s="46" t="s">
        <v>760</v>
      </c>
      <c r="Y508" s="48" t="s">
        <v>3974</v>
      </c>
      <c r="Z508" s="1"/>
      <c r="AA508" s="1"/>
      <c r="AB508" s="1"/>
    </row>
    <row r="509" spans="1:28" ht="12.75" customHeight="1" x14ac:dyDescent="0.25">
      <c r="A509" s="4" t="str">
        <f>Q509</f>
        <v>BACHARELADO EM PLANEJAMENTO TERRITORIAL</v>
      </c>
      <c r="B509" s="4" t="str">
        <f>E509</f>
        <v>DAESZT016-17SB</v>
      </c>
      <c r="C509" s="20" t="str">
        <f>CONCATENATE(D509," ",G509,"-",K509," (",J509,")",IF(G509="I"," - TURMA MINISTRADA EM INGLÊS",IF(G509="P"," - TURMA COMPARTILHADA COM A PÓS-GRADUAÇÃO",IF(G509="S"," - TURMA SEMIPRESENCIAL",""))))</f>
        <v>Urbanização Brasileira A-diurno (São Bernardo do Campo)</v>
      </c>
      <c r="D509" s="44" t="s">
        <v>1761</v>
      </c>
      <c r="E509" s="44" t="s">
        <v>1762</v>
      </c>
      <c r="F509" s="44" t="s">
        <v>1763</v>
      </c>
      <c r="G509" s="44" t="s">
        <v>8</v>
      </c>
      <c r="H509" s="44"/>
      <c r="I509" s="44" t="s">
        <v>1764</v>
      </c>
      <c r="J509" s="44" t="s">
        <v>27</v>
      </c>
      <c r="K509" s="44" t="s">
        <v>10</v>
      </c>
      <c r="L509" s="44" t="s">
        <v>17</v>
      </c>
      <c r="M509" s="44">
        <v>40</v>
      </c>
      <c r="N509" s="44">
        <f>COUNTIF('[1]MATRICULAS EM LISTA'!$I:$I,B509)</f>
        <v>0</v>
      </c>
      <c r="O509" s="44" t="s">
        <v>14</v>
      </c>
      <c r="P509" s="44"/>
      <c r="Q509" s="44" t="s">
        <v>81</v>
      </c>
      <c r="R509" s="44" t="s">
        <v>1765</v>
      </c>
      <c r="S509" s="44"/>
      <c r="T509" s="44">
        <v>16</v>
      </c>
      <c r="U509" s="44">
        <v>16</v>
      </c>
      <c r="V509" s="44" t="s">
        <v>575</v>
      </c>
      <c r="W509" s="35" t="s">
        <v>381</v>
      </c>
      <c r="X509" s="46" t="s">
        <v>534</v>
      </c>
      <c r="Y509" s="48" t="s">
        <v>3974</v>
      </c>
      <c r="Z509" s="1"/>
      <c r="AA509" s="1"/>
      <c r="AB509" s="1"/>
    </row>
    <row r="510" spans="1:28" ht="12.75" customHeight="1" x14ac:dyDescent="0.25">
      <c r="A510" s="4" t="str">
        <f>Q510</f>
        <v>BACHARELADO EM PLANEJAMENTO TERRITORIAL</v>
      </c>
      <c r="B510" s="4" t="str">
        <f>E510</f>
        <v>NAESZT016-17SB</v>
      </c>
      <c r="C510" s="20" t="str">
        <f>CONCATENATE(D510," ",G510,"-",K510," (",J510,")",IF(G510="I"," - TURMA MINISTRADA EM INGLÊS",IF(G510="P"," - TURMA COMPARTILHADA COM A PÓS-GRADUAÇÃO",IF(G510="S"," - TURMA SEMIPRESENCIAL",""))))</f>
        <v>Urbanização Brasileira A-noturno (São Bernardo do Campo)</v>
      </c>
      <c r="D510" s="44" t="s">
        <v>1761</v>
      </c>
      <c r="E510" s="44" t="s">
        <v>1766</v>
      </c>
      <c r="F510" s="44" t="s">
        <v>1763</v>
      </c>
      <c r="G510" s="44" t="s">
        <v>8</v>
      </c>
      <c r="H510" s="44" t="s">
        <v>1767</v>
      </c>
      <c r="I510" s="44"/>
      <c r="J510" s="44" t="s">
        <v>27</v>
      </c>
      <c r="K510" s="44" t="s">
        <v>15</v>
      </c>
      <c r="L510" s="44" t="s">
        <v>17</v>
      </c>
      <c r="M510" s="44">
        <v>45</v>
      </c>
      <c r="N510" s="44">
        <f>COUNTIF('[1]MATRICULAS EM LISTA'!$I:$I,B510)</f>
        <v>0</v>
      </c>
      <c r="O510" s="44" t="s">
        <v>14</v>
      </c>
      <c r="P510" s="44"/>
      <c r="Q510" s="44" t="s">
        <v>81</v>
      </c>
      <c r="R510" s="44" t="s">
        <v>1765</v>
      </c>
      <c r="S510" s="44"/>
      <c r="T510" s="44">
        <v>16</v>
      </c>
      <c r="U510" s="44">
        <v>16</v>
      </c>
      <c r="V510" s="44" t="s">
        <v>575</v>
      </c>
      <c r="W510" s="35" t="s">
        <v>535</v>
      </c>
      <c r="X510" s="46" t="s">
        <v>381</v>
      </c>
      <c r="Y510" s="48" t="s">
        <v>3974</v>
      </c>
      <c r="Z510" s="1"/>
      <c r="AA510" s="1"/>
      <c r="AB510" s="1"/>
    </row>
    <row r="511" spans="1:28" ht="12.75" customHeight="1" x14ac:dyDescent="0.25">
      <c r="A511" s="4" t="str">
        <f>Q511</f>
        <v>BACHARELADO EM PLANEJAMENTO TERRITORIAL</v>
      </c>
      <c r="B511" s="4" t="str">
        <f>E511</f>
        <v>NAESHT024-17SB</v>
      </c>
      <c r="C511" s="20" t="str">
        <f>CONCATENATE(D511," ",G511,"-",K511," (",J511,")",IF(G511="I"," - TURMA MINISTRADA EM INGLÊS",IF(G511="P"," - TURMA COMPARTILHADA COM A PÓS-GRADUAÇÃO",IF(G511="S"," - TURMA SEMIPRESENCIAL",""))))</f>
        <v>Uso do Solo Urbano A-noturno (São Bernardo do Campo)</v>
      </c>
      <c r="D511" s="44" t="s">
        <v>1746</v>
      </c>
      <c r="E511" s="44" t="s">
        <v>1747</v>
      </c>
      <c r="F511" s="44" t="s">
        <v>1748</v>
      </c>
      <c r="G511" s="44" t="s">
        <v>8</v>
      </c>
      <c r="H511" s="44"/>
      <c r="I511" s="44" t="s">
        <v>1749</v>
      </c>
      <c r="J511" s="44" t="s">
        <v>27</v>
      </c>
      <c r="K511" s="44" t="s">
        <v>15</v>
      </c>
      <c r="L511" s="44" t="s">
        <v>17</v>
      </c>
      <c r="M511" s="44">
        <v>45</v>
      </c>
      <c r="N511" s="44">
        <f>COUNTIF('[1]MATRICULAS EM LISTA'!$I:$I,B511)</f>
        <v>0</v>
      </c>
      <c r="O511" s="44"/>
      <c r="P511" s="44" t="s">
        <v>14</v>
      </c>
      <c r="Q511" s="44" t="s">
        <v>81</v>
      </c>
      <c r="R511" s="44" t="s">
        <v>297</v>
      </c>
      <c r="S511" s="44" t="s">
        <v>297</v>
      </c>
      <c r="T511" s="44">
        <v>16</v>
      </c>
      <c r="U511" s="44">
        <v>16</v>
      </c>
      <c r="V511" s="44" t="s">
        <v>575</v>
      </c>
      <c r="W511" s="35" t="s">
        <v>381</v>
      </c>
      <c r="X511" s="46" t="s">
        <v>533</v>
      </c>
      <c r="Y511" s="48" t="s">
        <v>3974</v>
      </c>
      <c r="Z511" s="1"/>
      <c r="AA511" s="1"/>
      <c r="AB511" s="1"/>
    </row>
    <row r="512" spans="1:28" ht="12.75" customHeight="1" x14ac:dyDescent="0.25">
      <c r="A512" s="4" t="str">
        <f>Q512</f>
        <v>BACHARELADO EM POLÍTICAS PÚBLICAS</v>
      </c>
      <c r="B512" s="4" t="str">
        <f>E512</f>
        <v>DAESHP005-13SB</v>
      </c>
      <c r="C512" s="20" t="str">
        <f>CONCATENATE(D512," ",G512,"-",K512," (",J512,")",IF(G512="I"," - TURMA MINISTRADA EM INGLÊS",IF(G512="P"," - TURMA COMPARTILHADA COM A PÓS-GRADUAÇÃO",IF(G512="S"," - TURMA SEMIPRESENCIAL",""))))</f>
        <v>Conflitos Sociais A-diurno (São Bernardo do Campo)</v>
      </c>
      <c r="D512" s="44" t="s">
        <v>1768</v>
      </c>
      <c r="E512" s="44" t="s">
        <v>1769</v>
      </c>
      <c r="F512" s="44" t="s">
        <v>1770</v>
      </c>
      <c r="G512" s="44" t="s">
        <v>8</v>
      </c>
      <c r="H512" s="44" t="s">
        <v>1771</v>
      </c>
      <c r="I512" s="44"/>
      <c r="J512" s="44" t="s">
        <v>27</v>
      </c>
      <c r="K512" s="44" t="s">
        <v>10</v>
      </c>
      <c r="L512" s="44" t="s">
        <v>17</v>
      </c>
      <c r="M512" s="44">
        <v>48</v>
      </c>
      <c r="N512" s="44">
        <v>37</v>
      </c>
      <c r="O512" s="44"/>
      <c r="P512" s="44" t="s">
        <v>14</v>
      </c>
      <c r="Q512" s="44" t="s">
        <v>82</v>
      </c>
      <c r="R512" s="44" t="s">
        <v>439</v>
      </c>
      <c r="S512" s="44"/>
      <c r="T512" s="44">
        <v>16</v>
      </c>
      <c r="U512" s="44">
        <v>16</v>
      </c>
      <c r="V512" s="44" t="s">
        <v>575</v>
      </c>
      <c r="W512" s="35" t="s">
        <v>532</v>
      </c>
      <c r="X512" s="46" t="s">
        <v>381</v>
      </c>
      <c r="Y512" s="48" t="s">
        <v>3974</v>
      </c>
      <c r="Z512" s="1"/>
      <c r="AA512" s="1"/>
      <c r="AB512" s="1"/>
    </row>
    <row r="513" spans="1:28" ht="12.75" customHeight="1" x14ac:dyDescent="0.25">
      <c r="A513" s="4" t="str">
        <f>Q513</f>
        <v>BACHARELADO EM POLÍTICAS PÚBLICAS</v>
      </c>
      <c r="B513" s="4" t="str">
        <f>E513</f>
        <v>NAESHP005-13SB</v>
      </c>
      <c r="C513" s="20" t="str">
        <f>CONCATENATE(D513," ",G513,"-",K513," (",J513,")",IF(G513="I"," - TURMA MINISTRADA EM INGLÊS",IF(G513="P"," - TURMA COMPARTILHADA COM A PÓS-GRADUAÇÃO",IF(G513="S"," - TURMA SEMIPRESENCIAL",""))))</f>
        <v>Conflitos Sociais A-noturno (São Bernardo do Campo)</v>
      </c>
      <c r="D513" s="44" t="s">
        <v>1768</v>
      </c>
      <c r="E513" s="44" t="s">
        <v>1772</v>
      </c>
      <c r="F513" s="44" t="s">
        <v>1770</v>
      </c>
      <c r="G513" s="44" t="s">
        <v>8</v>
      </c>
      <c r="H513" s="44" t="s">
        <v>1773</v>
      </c>
      <c r="I513" s="44"/>
      <c r="J513" s="44" t="s">
        <v>27</v>
      </c>
      <c r="K513" s="44" t="s">
        <v>15</v>
      </c>
      <c r="L513" s="44" t="s">
        <v>17</v>
      </c>
      <c r="M513" s="44">
        <v>48</v>
      </c>
      <c r="N513" s="44">
        <v>37</v>
      </c>
      <c r="O513" s="44"/>
      <c r="P513" s="44" t="s">
        <v>14</v>
      </c>
      <c r="Q513" s="44" t="s">
        <v>82</v>
      </c>
      <c r="R513" s="44" t="s">
        <v>439</v>
      </c>
      <c r="S513" s="44"/>
      <c r="T513" s="44">
        <v>16</v>
      </c>
      <c r="U513" s="44">
        <v>16</v>
      </c>
      <c r="V513" s="44" t="s">
        <v>575</v>
      </c>
      <c r="W513" s="35" t="s">
        <v>533</v>
      </c>
      <c r="X513" s="46" t="s">
        <v>381</v>
      </c>
      <c r="Y513" s="48" t="s">
        <v>3974</v>
      </c>
      <c r="Z513" s="1"/>
      <c r="AA513" s="1"/>
      <c r="AB513" s="1"/>
    </row>
    <row r="514" spans="1:28" ht="12.75" customHeight="1" x14ac:dyDescent="0.25">
      <c r="A514" s="4" t="str">
        <f>Q514</f>
        <v>BACHARELADO EM POLÍTICAS PÚBLICAS</v>
      </c>
      <c r="B514" s="4" t="str">
        <f>E514</f>
        <v>DAESHP023-14SB</v>
      </c>
      <c r="C514" s="20" t="str">
        <f>CONCATENATE(D514," ",G514,"-",K514," (",J514,")",IF(G514="I"," - TURMA MINISTRADA EM INGLÊS",IF(G514="P"," - TURMA COMPARTILHADA COM A PÓS-GRADUAÇÃO",IF(G514="S"," - TURMA SEMIPRESENCIAL",""))))</f>
        <v>Formação Histórica do Brasil Contemporâneo A-diurno (São Bernardo do Campo)</v>
      </c>
      <c r="D514" s="44" t="s">
        <v>1780</v>
      </c>
      <c r="E514" s="44" t="s">
        <v>1781</v>
      </c>
      <c r="F514" s="44" t="s">
        <v>1782</v>
      </c>
      <c r="G514" s="44" t="s">
        <v>8</v>
      </c>
      <c r="H514" s="44" t="s">
        <v>1783</v>
      </c>
      <c r="I514" s="44"/>
      <c r="J514" s="44" t="s">
        <v>27</v>
      </c>
      <c r="K514" s="44" t="s">
        <v>10</v>
      </c>
      <c r="L514" s="44" t="s">
        <v>17</v>
      </c>
      <c r="M514" s="44">
        <v>48</v>
      </c>
      <c r="N514" s="44">
        <v>37</v>
      </c>
      <c r="O514" s="44"/>
      <c r="P514" s="44" t="s">
        <v>14</v>
      </c>
      <c r="Q514" s="44" t="s">
        <v>82</v>
      </c>
      <c r="R514" s="44" t="s">
        <v>1232</v>
      </c>
      <c r="S514" s="44"/>
      <c r="T514" s="44">
        <v>16</v>
      </c>
      <c r="U514" s="44">
        <v>16</v>
      </c>
      <c r="V514" s="44" t="s">
        <v>575</v>
      </c>
      <c r="W514" s="35" t="s">
        <v>534</v>
      </c>
      <c r="X514" s="46" t="s">
        <v>381</v>
      </c>
      <c r="Y514" s="48" t="s">
        <v>3974</v>
      </c>
      <c r="Z514" s="1"/>
      <c r="AA514" s="1"/>
      <c r="AB514" s="1"/>
    </row>
    <row r="515" spans="1:28" ht="12.75" customHeight="1" x14ac:dyDescent="0.25">
      <c r="A515" s="4" t="str">
        <f>Q515</f>
        <v>BACHARELADO EM POLÍTICAS PÚBLICAS</v>
      </c>
      <c r="B515" s="4" t="str">
        <f>E515</f>
        <v>NAESHP023-14SB</v>
      </c>
      <c r="C515" s="20" t="str">
        <f>CONCATENATE(D515," ",G515,"-",K515," (",J515,")",IF(G515="I"," - TURMA MINISTRADA EM INGLÊS",IF(G515="P"," - TURMA COMPARTILHADA COM A PÓS-GRADUAÇÃO",IF(G515="S"," - TURMA SEMIPRESENCIAL",""))))</f>
        <v>Formação Histórica do Brasil Contemporâneo A-noturno (São Bernardo do Campo)</v>
      </c>
      <c r="D515" s="44" t="s">
        <v>1780</v>
      </c>
      <c r="E515" s="44" t="s">
        <v>1784</v>
      </c>
      <c r="F515" s="44" t="s">
        <v>1782</v>
      </c>
      <c r="G515" s="44" t="s">
        <v>8</v>
      </c>
      <c r="H515" s="44" t="s">
        <v>1785</v>
      </c>
      <c r="I515" s="44"/>
      <c r="J515" s="44" t="s">
        <v>27</v>
      </c>
      <c r="K515" s="44" t="s">
        <v>15</v>
      </c>
      <c r="L515" s="44" t="s">
        <v>17</v>
      </c>
      <c r="M515" s="44">
        <v>48</v>
      </c>
      <c r="N515" s="44">
        <v>37</v>
      </c>
      <c r="O515" s="44"/>
      <c r="P515" s="44" t="s">
        <v>14</v>
      </c>
      <c r="Q515" s="44" t="s">
        <v>82</v>
      </c>
      <c r="R515" s="44" t="s">
        <v>1232</v>
      </c>
      <c r="S515" s="44"/>
      <c r="T515" s="44">
        <v>16</v>
      </c>
      <c r="U515" s="44">
        <v>16</v>
      </c>
      <c r="V515" s="44" t="s">
        <v>575</v>
      </c>
      <c r="W515" s="35" t="s">
        <v>535</v>
      </c>
      <c r="X515" s="46" t="s">
        <v>381</v>
      </c>
      <c r="Y515" s="48" t="s">
        <v>3974</v>
      </c>
      <c r="Z515" s="1"/>
      <c r="AA515" s="1"/>
      <c r="AB515" s="1"/>
    </row>
    <row r="516" spans="1:28" ht="12.75" customHeight="1" x14ac:dyDescent="0.25">
      <c r="A516" s="4" t="str">
        <f>Q516</f>
        <v>BACHARELADO EM POLÍTICAS PÚBLICAS</v>
      </c>
      <c r="B516" s="4" t="str">
        <f>E516</f>
        <v>DAESHP014-13SB</v>
      </c>
      <c r="C516" s="20" t="str">
        <f>CONCATENATE(D516," ",G516,"-",K516," (",J516,")",IF(G516="I"," - TURMA MINISTRADA EM INGLÊS",IF(G516="P"," - TURMA COMPARTILHADA COM A PÓS-GRADUAÇÃO",IF(G516="S"," - TURMA SEMIPRESENCIAL",""))))</f>
        <v>Introdução às Políticas Públicas A-diurno (São Bernardo do Campo)</v>
      </c>
      <c r="D516" s="44" t="s">
        <v>1075</v>
      </c>
      <c r="E516" s="44" t="s">
        <v>1076</v>
      </c>
      <c r="F516" s="44" t="s">
        <v>1077</v>
      </c>
      <c r="G516" s="44" t="s">
        <v>8</v>
      </c>
      <c r="H516" s="44" t="s">
        <v>3133</v>
      </c>
      <c r="I516" s="44"/>
      <c r="J516" s="44" t="s">
        <v>27</v>
      </c>
      <c r="K516" s="44" t="s">
        <v>10</v>
      </c>
      <c r="L516" s="44" t="s">
        <v>17</v>
      </c>
      <c r="M516" s="44">
        <v>48</v>
      </c>
      <c r="N516" s="44">
        <v>37</v>
      </c>
      <c r="O516" s="44"/>
      <c r="P516" s="44" t="s">
        <v>14</v>
      </c>
      <c r="Q516" s="44" t="s">
        <v>82</v>
      </c>
      <c r="R516" s="44" t="s">
        <v>1212</v>
      </c>
      <c r="S516" s="44"/>
      <c r="T516" s="44">
        <v>16</v>
      </c>
      <c r="U516" s="44">
        <v>16</v>
      </c>
      <c r="V516" s="44" t="s">
        <v>575</v>
      </c>
      <c r="W516" s="35" t="s">
        <v>749</v>
      </c>
      <c r="X516" s="46" t="s">
        <v>381</v>
      </c>
      <c r="Y516" s="48" t="s">
        <v>3974</v>
      </c>
      <c r="Z516" s="1"/>
      <c r="AA516" s="1"/>
      <c r="AB516" s="1"/>
    </row>
    <row r="517" spans="1:28" ht="12.75" customHeight="1" x14ac:dyDescent="0.25">
      <c r="A517" s="4" t="str">
        <f>Q517</f>
        <v>BACHARELADO EM POLÍTICAS PÚBLICAS</v>
      </c>
      <c r="B517" s="4" t="str">
        <f>E517</f>
        <v>NAESHP014-13SB</v>
      </c>
      <c r="C517" s="20" t="str">
        <f>CONCATENATE(D517," ",G517,"-",K517," (",J517,")",IF(G517="I"," - TURMA MINISTRADA EM INGLÊS",IF(G517="P"," - TURMA COMPARTILHADA COM A PÓS-GRADUAÇÃO",IF(G517="S"," - TURMA SEMIPRESENCIAL",""))))</f>
        <v>Introdução às Políticas Públicas A-noturno (São Bernardo do Campo)</v>
      </c>
      <c r="D517" s="44" t="s">
        <v>1075</v>
      </c>
      <c r="E517" s="44" t="s">
        <v>1079</v>
      </c>
      <c r="F517" s="44" t="s">
        <v>1077</v>
      </c>
      <c r="G517" s="44" t="s">
        <v>8</v>
      </c>
      <c r="H517" s="44" t="s">
        <v>3370</v>
      </c>
      <c r="I517" s="44"/>
      <c r="J517" s="44" t="s">
        <v>27</v>
      </c>
      <c r="K517" s="44" t="s">
        <v>15</v>
      </c>
      <c r="L517" s="44" t="s">
        <v>17</v>
      </c>
      <c r="M517" s="44">
        <v>48</v>
      </c>
      <c r="N517" s="44">
        <v>37</v>
      </c>
      <c r="O517" s="44"/>
      <c r="P517" s="44" t="s">
        <v>14</v>
      </c>
      <c r="Q517" s="44" t="s">
        <v>82</v>
      </c>
      <c r="R517" s="44" t="s">
        <v>1212</v>
      </c>
      <c r="S517" s="44"/>
      <c r="T517" s="44">
        <v>16</v>
      </c>
      <c r="U517" s="44">
        <v>16</v>
      </c>
      <c r="V517" s="44" t="s">
        <v>575</v>
      </c>
      <c r="W517" s="35" t="s">
        <v>750</v>
      </c>
      <c r="X517" s="46" t="s">
        <v>381</v>
      </c>
      <c r="Y517" s="48" t="s">
        <v>3974</v>
      </c>
      <c r="Z517" s="1"/>
      <c r="AA517" s="1"/>
      <c r="AB517" s="1"/>
    </row>
    <row r="518" spans="1:28" ht="12.75" customHeight="1" x14ac:dyDescent="0.25">
      <c r="A518" s="4" t="str">
        <f>Q518</f>
        <v>BACHARELADO EM POLÍTICAS PÚBLICAS</v>
      </c>
      <c r="B518" s="4" t="str">
        <f>E518</f>
        <v>DAESZP044-14SB</v>
      </c>
      <c r="C518" s="20" t="str">
        <f>CONCATENATE(D518," ",G518,"-",K518," (",J518,")",IF(G518="I"," - TURMA MINISTRADA EM INGLÊS",IF(G518="P"," - TURMA COMPARTILHADA COM A PÓS-GRADUAÇÃO",IF(G518="S"," - TURMA SEMIPRESENCIAL",""))))</f>
        <v>Meio ambiente e Políticas Públicas A-diurno (São Bernardo do Campo)</v>
      </c>
      <c r="D518" s="44" t="s">
        <v>2724</v>
      </c>
      <c r="E518" s="44" t="s">
        <v>3322</v>
      </c>
      <c r="F518" s="44" t="s">
        <v>2726</v>
      </c>
      <c r="G518" s="44" t="s">
        <v>8</v>
      </c>
      <c r="H518" s="44" t="s">
        <v>3323</v>
      </c>
      <c r="I518" s="44"/>
      <c r="J518" s="44" t="s">
        <v>27</v>
      </c>
      <c r="K518" s="44" t="s">
        <v>10</v>
      </c>
      <c r="L518" s="44" t="s">
        <v>17</v>
      </c>
      <c r="M518" s="44">
        <v>48</v>
      </c>
      <c r="N518" s="44">
        <f>COUNTIF('[1]MATRICULAS EM LISTA'!$I:$I,B518)</f>
        <v>0</v>
      </c>
      <c r="O518" s="44"/>
      <c r="P518" s="44"/>
      <c r="Q518" s="44" t="s">
        <v>82</v>
      </c>
      <c r="R518" s="44" t="s">
        <v>2728</v>
      </c>
      <c r="S518" s="44"/>
      <c r="T518" s="44">
        <v>16</v>
      </c>
      <c r="U518" s="44">
        <v>16</v>
      </c>
      <c r="V518" s="44" t="s">
        <v>575</v>
      </c>
      <c r="W518" s="35" t="s">
        <v>751</v>
      </c>
      <c r="X518" s="46" t="s">
        <v>381</v>
      </c>
      <c r="Y518" s="48" t="s">
        <v>3974</v>
      </c>
      <c r="Z518" s="1"/>
      <c r="AA518" s="1"/>
      <c r="AB518" s="1"/>
    </row>
    <row r="519" spans="1:28" ht="12.75" customHeight="1" x14ac:dyDescent="0.25">
      <c r="A519" s="4" t="str">
        <f>Q519</f>
        <v>BACHARELADO EM POLÍTICAS PÚBLICAS</v>
      </c>
      <c r="B519" s="4" t="str">
        <f>E519</f>
        <v>NAESZP044-14SB</v>
      </c>
      <c r="C519" s="20" t="str">
        <f>CONCATENATE(D519," ",G519,"-",K519," (",J519,")",IF(G519="I"," - TURMA MINISTRADA EM INGLÊS",IF(G519="P"," - TURMA COMPARTILHADA COM A PÓS-GRADUAÇÃO",IF(G519="S"," - TURMA SEMIPRESENCIAL",""))))</f>
        <v>Meio ambiente e Políticas Públicas A-noturno (São Bernardo do Campo)</v>
      </c>
      <c r="D519" s="44" t="s">
        <v>2724</v>
      </c>
      <c r="E519" s="44" t="s">
        <v>2725</v>
      </c>
      <c r="F519" s="44" t="s">
        <v>2726</v>
      </c>
      <c r="G519" s="44" t="s">
        <v>8</v>
      </c>
      <c r="H519" s="44" t="s">
        <v>2727</v>
      </c>
      <c r="I519" s="44"/>
      <c r="J519" s="44" t="s">
        <v>27</v>
      </c>
      <c r="K519" s="44" t="s">
        <v>15</v>
      </c>
      <c r="L519" s="44" t="s">
        <v>17</v>
      </c>
      <c r="M519" s="44">
        <v>48</v>
      </c>
      <c r="N519" s="44">
        <f>COUNTIF('[1]MATRICULAS EM LISTA'!$I:$I,B519)</f>
        <v>0</v>
      </c>
      <c r="O519" s="44"/>
      <c r="P519" s="44"/>
      <c r="Q519" s="44" t="s">
        <v>82</v>
      </c>
      <c r="R519" s="44" t="s">
        <v>2728</v>
      </c>
      <c r="S519" s="44"/>
      <c r="T519" s="44">
        <v>16</v>
      </c>
      <c r="U519" s="44">
        <v>16</v>
      </c>
      <c r="V519" s="44" t="s">
        <v>575</v>
      </c>
      <c r="W519" s="35" t="s">
        <v>752</v>
      </c>
      <c r="X519" s="46" t="s">
        <v>381</v>
      </c>
      <c r="Y519" s="48" t="s">
        <v>3974</v>
      </c>
      <c r="Z519" s="1"/>
      <c r="AA519" s="1"/>
      <c r="AB519" s="1"/>
    </row>
    <row r="520" spans="1:28" ht="12.75" customHeight="1" x14ac:dyDescent="0.25">
      <c r="A520" s="4" t="str">
        <f>Q520</f>
        <v>BACHARELADO EM POLÍTICAS PÚBLICAS</v>
      </c>
      <c r="B520" s="4" t="str">
        <f>E520</f>
        <v>DAESHP024-14SB</v>
      </c>
      <c r="C520" s="20" t="str">
        <f>CONCATENATE(D520," ",G520,"-",K520," (",J520,")",IF(G520="I"," - TURMA MINISTRADA EM INGLÊS",IF(G520="P"," - TURMA COMPARTILHADA COM A PÓS-GRADUAÇÃO",IF(G520="S"," - TURMA SEMIPRESENCIAL",""))))</f>
        <v>Métodos de Pesquisa em Políticas Públicas A-diurno (São Bernardo do Campo)</v>
      </c>
      <c r="D520" s="44" t="s">
        <v>1786</v>
      </c>
      <c r="E520" s="44" t="s">
        <v>1787</v>
      </c>
      <c r="F520" s="44" t="s">
        <v>1788</v>
      </c>
      <c r="G520" s="44" t="s">
        <v>8</v>
      </c>
      <c r="H520" s="44" t="s">
        <v>1789</v>
      </c>
      <c r="I520" s="44"/>
      <c r="J520" s="44" t="s">
        <v>27</v>
      </c>
      <c r="K520" s="44" t="s">
        <v>10</v>
      </c>
      <c r="L520" s="44" t="s">
        <v>17</v>
      </c>
      <c r="M520" s="44">
        <v>48</v>
      </c>
      <c r="N520" s="44">
        <v>37</v>
      </c>
      <c r="O520" s="44"/>
      <c r="P520" s="44" t="s">
        <v>14</v>
      </c>
      <c r="Q520" s="44" t="s">
        <v>82</v>
      </c>
      <c r="R520" s="44" t="s">
        <v>1790</v>
      </c>
      <c r="S520" s="44" t="s">
        <v>1790</v>
      </c>
      <c r="T520" s="44">
        <v>16</v>
      </c>
      <c r="U520" s="44">
        <v>16</v>
      </c>
      <c r="V520" s="44" t="s">
        <v>575</v>
      </c>
      <c r="W520" s="35" t="s">
        <v>524</v>
      </c>
      <c r="X520" s="46" t="s">
        <v>381</v>
      </c>
      <c r="Y520" s="48" t="s">
        <v>3974</v>
      </c>
      <c r="Z520" s="1"/>
      <c r="AA520" s="1"/>
      <c r="AB520" s="1"/>
    </row>
    <row r="521" spans="1:28" ht="12.75" customHeight="1" x14ac:dyDescent="0.25">
      <c r="A521" s="4" t="str">
        <f>Q521</f>
        <v>BACHARELADO EM POLÍTICAS PÚBLICAS</v>
      </c>
      <c r="B521" s="4" t="str">
        <f>E521</f>
        <v>NAESHP024-14SB</v>
      </c>
      <c r="C521" s="20" t="str">
        <f>CONCATENATE(D521," ",G521,"-",K521," (",J521,")",IF(G521="I"," - TURMA MINISTRADA EM INGLÊS",IF(G521="P"," - TURMA COMPARTILHADA COM A PÓS-GRADUAÇÃO",IF(G521="S"," - TURMA SEMIPRESENCIAL",""))))</f>
        <v>Métodos de Pesquisa em Políticas Públicas A-noturno (São Bernardo do Campo)</v>
      </c>
      <c r="D521" s="44" t="s">
        <v>1786</v>
      </c>
      <c r="E521" s="44" t="s">
        <v>3307</v>
      </c>
      <c r="F521" s="44" t="s">
        <v>1788</v>
      </c>
      <c r="G521" s="44" t="s">
        <v>8</v>
      </c>
      <c r="H521" s="44" t="s">
        <v>3308</v>
      </c>
      <c r="I521" s="44"/>
      <c r="J521" s="44" t="s">
        <v>27</v>
      </c>
      <c r="K521" s="44" t="s">
        <v>15</v>
      </c>
      <c r="L521" s="44" t="s">
        <v>17</v>
      </c>
      <c r="M521" s="44">
        <v>48</v>
      </c>
      <c r="N521" s="44">
        <v>37</v>
      </c>
      <c r="O521" s="44"/>
      <c r="P521" s="44" t="s">
        <v>14</v>
      </c>
      <c r="Q521" s="44" t="s">
        <v>82</v>
      </c>
      <c r="R521" s="44" t="s">
        <v>1790</v>
      </c>
      <c r="S521" s="44"/>
      <c r="T521" s="44">
        <v>16</v>
      </c>
      <c r="U521" s="44">
        <v>16</v>
      </c>
      <c r="V521" s="44" t="s">
        <v>575</v>
      </c>
      <c r="W521" s="35" t="s">
        <v>525</v>
      </c>
      <c r="X521" s="46" t="s">
        <v>381</v>
      </c>
      <c r="Y521" s="48" t="s">
        <v>3974</v>
      </c>
      <c r="Z521" s="1"/>
      <c r="AA521" s="1"/>
      <c r="AB521" s="1"/>
    </row>
    <row r="522" spans="1:28" ht="12.75" customHeight="1" x14ac:dyDescent="0.25">
      <c r="A522" s="4" t="str">
        <f>Q522</f>
        <v>BACHARELADO EM POLÍTICAS PÚBLICAS</v>
      </c>
      <c r="B522" s="4" t="str">
        <f>E522</f>
        <v>DAESHP016-13SB</v>
      </c>
      <c r="C522" s="20" t="str">
        <f>CONCATENATE(D522," ",G522,"-",K522," (",J522,")",IF(G522="I"," - TURMA MINISTRADA EM INGLÊS",IF(G522="P"," - TURMA COMPARTILHADA COM A PÓS-GRADUAÇÃO",IF(G522="S"," - TURMA SEMIPRESENCIAL",""))))</f>
        <v>Métodos Quantitativos para Ciências Sociais A-diurno (São Bernardo do Campo)</v>
      </c>
      <c r="D522" s="44" t="s">
        <v>3309</v>
      </c>
      <c r="E522" s="44" t="s">
        <v>3310</v>
      </c>
      <c r="F522" s="44" t="s">
        <v>3311</v>
      </c>
      <c r="G522" s="44" t="s">
        <v>8</v>
      </c>
      <c r="H522" s="44" t="s">
        <v>1078</v>
      </c>
      <c r="I522" s="44"/>
      <c r="J522" s="44" t="s">
        <v>27</v>
      </c>
      <c r="K522" s="44" t="s">
        <v>10</v>
      </c>
      <c r="L522" s="44" t="s">
        <v>210</v>
      </c>
      <c r="M522" s="44">
        <v>48</v>
      </c>
      <c r="N522" s="44">
        <f>COUNTIF('[1]MATRICULAS EM LISTA'!$I:$I,B522)</f>
        <v>0</v>
      </c>
      <c r="O522" s="44"/>
      <c r="P522" s="44" t="s">
        <v>14</v>
      </c>
      <c r="Q522" s="44" t="s">
        <v>82</v>
      </c>
      <c r="R522" s="44" t="s">
        <v>3312</v>
      </c>
      <c r="S522" s="44" t="s">
        <v>3312</v>
      </c>
      <c r="T522" s="44">
        <v>16</v>
      </c>
      <c r="U522" s="44">
        <v>16</v>
      </c>
      <c r="V522" s="44" t="s">
        <v>575</v>
      </c>
      <c r="W522" s="35" t="s">
        <v>532</v>
      </c>
      <c r="X522" s="46" t="s">
        <v>381</v>
      </c>
      <c r="Y522" s="48" t="s">
        <v>3974</v>
      </c>
      <c r="Z522" s="1"/>
      <c r="AA522" s="1"/>
      <c r="AB522" s="1"/>
    </row>
    <row r="523" spans="1:28" ht="12.75" customHeight="1" x14ac:dyDescent="0.25">
      <c r="A523" s="4" t="str">
        <f>Q523</f>
        <v>BACHARELADO EM POLÍTICAS PÚBLICAS</v>
      </c>
      <c r="B523" s="4" t="str">
        <f>E523</f>
        <v>NAESHP016-13SB</v>
      </c>
      <c r="C523" s="20" t="str">
        <f>CONCATENATE(D523," ",G523,"-",K523," (",J523,")",IF(G523="I"," - TURMA MINISTRADA EM INGLÊS",IF(G523="P"," - TURMA COMPARTILHADA COM A PÓS-GRADUAÇÃO",IF(G523="S"," - TURMA SEMIPRESENCIAL",""))))</f>
        <v>Métodos Quantitativos para Ciências Sociais A-noturno (São Bernardo do Campo)</v>
      </c>
      <c r="D523" s="44" t="s">
        <v>3309</v>
      </c>
      <c r="E523" s="44" t="s">
        <v>3313</v>
      </c>
      <c r="F523" s="44" t="s">
        <v>3311</v>
      </c>
      <c r="G523" s="44" t="s">
        <v>8</v>
      </c>
      <c r="H523" s="44" t="s">
        <v>3314</v>
      </c>
      <c r="I523" s="44"/>
      <c r="J523" s="44" t="s">
        <v>27</v>
      </c>
      <c r="K523" s="44" t="s">
        <v>15</v>
      </c>
      <c r="L523" s="44" t="s">
        <v>210</v>
      </c>
      <c r="M523" s="44">
        <v>48</v>
      </c>
      <c r="N523" s="44">
        <f>COUNTIF('[1]MATRICULAS EM LISTA'!$I:$I,B523)</f>
        <v>0</v>
      </c>
      <c r="O523" s="44"/>
      <c r="P523" s="44" t="s">
        <v>14</v>
      </c>
      <c r="Q523" s="44" t="s">
        <v>82</v>
      </c>
      <c r="R523" s="44" t="s">
        <v>3312</v>
      </c>
      <c r="S523" s="44" t="s">
        <v>3312</v>
      </c>
      <c r="T523" s="44">
        <v>16</v>
      </c>
      <c r="U523" s="44">
        <v>16</v>
      </c>
      <c r="V523" s="44" t="s">
        <v>575</v>
      </c>
      <c r="W523" s="35" t="s">
        <v>533</v>
      </c>
      <c r="X523" s="46" t="s">
        <v>381</v>
      </c>
      <c r="Y523" s="48" t="s">
        <v>3974</v>
      </c>
      <c r="Z523" s="1"/>
      <c r="AA523" s="1"/>
      <c r="AB523" s="1"/>
    </row>
    <row r="524" spans="1:28" ht="12.75" customHeight="1" x14ac:dyDescent="0.25">
      <c r="A524" s="4" t="str">
        <f>Q524</f>
        <v>BACHARELADO EM POLÍTICAS PÚBLICAS</v>
      </c>
      <c r="B524" s="4" t="str">
        <f>E524</f>
        <v>DAESZP039-14SB</v>
      </c>
      <c r="C524" s="20" t="str">
        <f>CONCATENATE(D524," ",G524,"-",K524," (",J524,")",IF(G524="I"," - TURMA MINISTRADA EM INGLÊS",IF(G524="P"," - TURMA COMPARTILHADA COM A PÓS-GRADUAÇÃO",IF(G524="S"," - TURMA SEMIPRESENCIAL",""))))</f>
        <v>Políticas de Educação A-diurno (São Bernardo do Campo)</v>
      </c>
      <c r="D524" s="44" t="s">
        <v>3378</v>
      </c>
      <c r="E524" s="44" t="s">
        <v>3379</v>
      </c>
      <c r="F524" s="44" t="s">
        <v>3380</v>
      </c>
      <c r="G524" s="44" t="s">
        <v>8</v>
      </c>
      <c r="H524" s="44" t="s">
        <v>1111</v>
      </c>
      <c r="I524" s="44"/>
      <c r="J524" s="44" t="s">
        <v>27</v>
      </c>
      <c r="K524" s="44" t="s">
        <v>10</v>
      </c>
      <c r="L524" s="44" t="s">
        <v>17</v>
      </c>
      <c r="M524" s="44">
        <v>48</v>
      </c>
      <c r="N524" s="44">
        <f>COUNTIF('[1]MATRICULAS EM LISTA'!$I:$I,B524)</f>
        <v>0</v>
      </c>
      <c r="O524" s="44" t="s">
        <v>14</v>
      </c>
      <c r="P524" s="44"/>
      <c r="Q524" s="44" t="s">
        <v>82</v>
      </c>
      <c r="R524" s="44" t="s">
        <v>832</v>
      </c>
      <c r="S524" s="44"/>
      <c r="T524" s="44">
        <v>16</v>
      </c>
      <c r="U524" s="44">
        <v>16</v>
      </c>
      <c r="V524" s="44" t="s">
        <v>575</v>
      </c>
      <c r="W524" s="35" t="s">
        <v>534</v>
      </c>
      <c r="X524" s="46" t="s">
        <v>381</v>
      </c>
      <c r="Y524" s="48" t="s">
        <v>3974</v>
      </c>
      <c r="Z524" s="1"/>
      <c r="AA524" s="1"/>
      <c r="AB524" s="1"/>
    </row>
    <row r="525" spans="1:28" ht="12.75" customHeight="1" x14ac:dyDescent="0.25">
      <c r="A525" s="4" t="str">
        <f>Q525</f>
        <v>BACHARELADO EM POLÍTICAS PÚBLICAS</v>
      </c>
      <c r="B525" s="4" t="str">
        <f>E525</f>
        <v>NAESZP039-14SB</v>
      </c>
      <c r="C525" s="20" t="str">
        <f>CONCATENATE(D525," ",G525,"-",K525," (",J525,")",IF(G525="I"," - TURMA MINISTRADA EM INGLÊS",IF(G525="P"," - TURMA COMPARTILHADA COM A PÓS-GRADUAÇÃO",IF(G525="S"," - TURMA SEMIPRESENCIAL",""))))</f>
        <v>Políticas de Educação A-noturno (São Bernardo do Campo)</v>
      </c>
      <c r="D525" s="44" t="s">
        <v>3378</v>
      </c>
      <c r="E525" s="44" t="s">
        <v>3388</v>
      </c>
      <c r="F525" s="44" t="s">
        <v>3380</v>
      </c>
      <c r="G525" s="44" t="s">
        <v>8</v>
      </c>
      <c r="H525" s="44" t="s">
        <v>3389</v>
      </c>
      <c r="I525" s="44"/>
      <c r="J525" s="44" t="s">
        <v>27</v>
      </c>
      <c r="K525" s="44" t="s">
        <v>15</v>
      </c>
      <c r="L525" s="44" t="s">
        <v>17</v>
      </c>
      <c r="M525" s="44">
        <v>48</v>
      </c>
      <c r="N525" s="44">
        <f>COUNTIF('[1]MATRICULAS EM LISTA'!$I:$I,B525)</f>
        <v>0</v>
      </c>
      <c r="O525" s="44" t="s">
        <v>14</v>
      </c>
      <c r="P525" s="44"/>
      <c r="Q525" s="44" t="s">
        <v>82</v>
      </c>
      <c r="R525" s="44" t="s">
        <v>832</v>
      </c>
      <c r="S525" s="44"/>
      <c r="T525" s="44">
        <v>16</v>
      </c>
      <c r="U525" s="44">
        <v>16</v>
      </c>
      <c r="V525" s="44" t="s">
        <v>575</v>
      </c>
      <c r="W525" s="35" t="s">
        <v>535</v>
      </c>
      <c r="X525" s="46" t="s">
        <v>381</v>
      </c>
      <c r="Y525" s="49" t="s">
        <v>3974</v>
      </c>
      <c r="Z525" s="1"/>
      <c r="AA525" s="1"/>
      <c r="AB525" s="1"/>
    </row>
    <row r="526" spans="1:28" ht="12.75" customHeight="1" x14ac:dyDescent="0.25">
      <c r="A526" s="4" t="str">
        <f>Q526</f>
        <v>BACHARELADO EM POLÍTICAS PÚBLICAS</v>
      </c>
      <c r="B526" s="4" t="str">
        <f>E526</f>
        <v>DAESHP020-13SB</v>
      </c>
      <c r="C526" s="20" t="str">
        <f>CONCATENATE(D526," ",G526,"-",K526," (",J526,")",IF(G526="I"," - TURMA MINISTRADA EM INGLÊS",IF(G526="P"," - TURMA COMPARTILHADA COM A PÓS-GRADUAÇÃO",IF(G526="S"," - TURMA SEMIPRESENCIAL",""))))</f>
        <v>Temas Contemporâneos A-diurno (São Bernardo do Campo)</v>
      </c>
      <c r="D526" s="44" t="s">
        <v>1774</v>
      </c>
      <c r="E526" s="44" t="s">
        <v>1775</v>
      </c>
      <c r="F526" s="44" t="s">
        <v>1776</v>
      </c>
      <c r="G526" s="44" t="s">
        <v>8</v>
      </c>
      <c r="H526" s="44" t="s">
        <v>1777</v>
      </c>
      <c r="I526" s="44"/>
      <c r="J526" s="44" t="s">
        <v>27</v>
      </c>
      <c r="K526" s="44" t="s">
        <v>10</v>
      </c>
      <c r="L526" s="44" t="s">
        <v>210</v>
      </c>
      <c r="M526" s="44">
        <v>48</v>
      </c>
      <c r="N526" s="44">
        <f>COUNTIF('[1]MATRICULAS EM LISTA'!$I:$I,B526)</f>
        <v>0</v>
      </c>
      <c r="O526" s="44"/>
      <c r="P526" s="44" t="s">
        <v>14</v>
      </c>
      <c r="Q526" s="44" t="s">
        <v>82</v>
      </c>
      <c r="R526" s="44" t="s">
        <v>1072</v>
      </c>
      <c r="S526" s="44"/>
      <c r="T526" s="44">
        <v>16</v>
      </c>
      <c r="U526" s="44">
        <v>16</v>
      </c>
      <c r="V526" s="44" t="s">
        <v>575</v>
      </c>
      <c r="W526" s="35" t="s">
        <v>524</v>
      </c>
      <c r="X526" s="46" t="s">
        <v>381</v>
      </c>
      <c r="Y526" s="48" t="s">
        <v>3974</v>
      </c>
      <c r="Z526" s="1"/>
      <c r="AA526" s="1"/>
      <c r="AB526" s="1"/>
    </row>
    <row r="527" spans="1:28" ht="12.75" customHeight="1" x14ac:dyDescent="0.25">
      <c r="A527" s="4" t="str">
        <f>Q527</f>
        <v>BACHARELADO EM POLÍTICAS PÚBLICAS</v>
      </c>
      <c r="B527" s="4" t="str">
        <f>E527</f>
        <v>NAESHP020-13SB</v>
      </c>
      <c r="C527" s="20" t="str">
        <f>CONCATENATE(D527," ",G527,"-",K527," (",J527,")",IF(G527="I"," - TURMA MINISTRADA EM INGLÊS",IF(G527="P"," - TURMA COMPARTILHADA COM A PÓS-GRADUAÇÃO",IF(G527="S"," - TURMA SEMIPRESENCIAL",""))))</f>
        <v>Temas Contemporâneos A-noturno (São Bernardo do Campo)</v>
      </c>
      <c r="D527" s="44" t="s">
        <v>1774</v>
      </c>
      <c r="E527" s="44" t="s">
        <v>1778</v>
      </c>
      <c r="F527" s="44" t="s">
        <v>1776</v>
      </c>
      <c r="G527" s="44" t="s">
        <v>8</v>
      </c>
      <c r="H527" s="44" t="s">
        <v>1779</v>
      </c>
      <c r="I527" s="44"/>
      <c r="J527" s="44" t="s">
        <v>27</v>
      </c>
      <c r="K527" s="44" t="s">
        <v>15</v>
      </c>
      <c r="L527" s="44" t="s">
        <v>210</v>
      </c>
      <c r="M527" s="44">
        <v>48</v>
      </c>
      <c r="N527" s="44">
        <f>COUNTIF('[1]MATRICULAS EM LISTA'!$I:$I,B527)</f>
        <v>0</v>
      </c>
      <c r="O527" s="44"/>
      <c r="P527" s="44" t="s">
        <v>14</v>
      </c>
      <c r="Q527" s="44" t="s">
        <v>82</v>
      </c>
      <c r="R527" s="44" t="s">
        <v>1072</v>
      </c>
      <c r="S527" s="44"/>
      <c r="T527" s="44">
        <v>16</v>
      </c>
      <c r="U527" s="44">
        <v>16</v>
      </c>
      <c r="V527" s="44" t="s">
        <v>575</v>
      </c>
      <c r="W527" s="35" t="s">
        <v>525</v>
      </c>
      <c r="X527" s="46" t="s">
        <v>381</v>
      </c>
      <c r="Y527" s="48" t="s">
        <v>3974</v>
      </c>
      <c r="Z527" s="1"/>
      <c r="AA527" s="1"/>
      <c r="AB527" s="1"/>
    </row>
    <row r="528" spans="1:28" ht="12.75" customHeight="1" x14ac:dyDescent="0.25">
      <c r="A528" s="4" t="str">
        <f>Q528</f>
        <v>BACHARELADO EM POLÍTICAS PÚBLICAS</v>
      </c>
      <c r="B528" s="4" t="str">
        <f>E528</f>
        <v>DAESHP029-14SB</v>
      </c>
      <c r="C528" s="20" t="str">
        <f>CONCATENATE(D528," ",G528,"-",K528," (",J528,")",IF(G528="I"," - TURMA MINISTRADA EM INGLÊS",IF(G528="P"," - TURMA COMPARTILHADA COM A PÓS-GRADUAÇÃO",IF(G528="S"," - TURMA SEMIPRESENCIAL",""))))</f>
        <v>Teoria e Gestão de Organizações Públicas A-diurno (São Bernardo do Campo)</v>
      </c>
      <c r="D528" s="44" t="s">
        <v>1791</v>
      </c>
      <c r="E528" s="44" t="s">
        <v>1792</v>
      </c>
      <c r="F528" s="44" t="s">
        <v>1793</v>
      </c>
      <c r="G528" s="44" t="s">
        <v>8</v>
      </c>
      <c r="H528" s="44" t="s">
        <v>1794</v>
      </c>
      <c r="I528" s="44"/>
      <c r="J528" s="44" t="s">
        <v>27</v>
      </c>
      <c r="K528" s="44" t="s">
        <v>10</v>
      </c>
      <c r="L528" s="44" t="s">
        <v>17</v>
      </c>
      <c r="M528" s="44">
        <v>48</v>
      </c>
      <c r="N528" s="44">
        <f>COUNTIF('[1]MATRICULAS EM LISTA'!$I:$I,B528)</f>
        <v>0</v>
      </c>
      <c r="O528" s="44"/>
      <c r="P528" s="44" t="s">
        <v>14</v>
      </c>
      <c r="Q528" s="44" t="s">
        <v>82</v>
      </c>
      <c r="R528" s="44" t="s">
        <v>831</v>
      </c>
      <c r="S528" s="44"/>
      <c r="T528" s="44">
        <v>16</v>
      </c>
      <c r="U528" s="44">
        <v>16</v>
      </c>
      <c r="V528" s="44" t="s">
        <v>575</v>
      </c>
      <c r="W528" s="35" t="s">
        <v>524</v>
      </c>
      <c r="X528" s="46" t="s">
        <v>381</v>
      </c>
      <c r="Y528" s="48" t="s">
        <v>3974</v>
      </c>
      <c r="Z528" s="1"/>
      <c r="AA528" s="1"/>
      <c r="AB528" s="1"/>
    </row>
    <row r="529" spans="1:28" ht="12.75" customHeight="1" x14ac:dyDescent="0.25">
      <c r="A529" s="4" t="str">
        <f>Q529</f>
        <v>BACHARELADO EM POLÍTICAS PÚBLICAS</v>
      </c>
      <c r="B529" s="4" t="str">
        <f>E529</f>
        <v>NAESHP029-14SB</v>
      </c>
      <c r="C529" s="20" t="str">
        <f>CONCATENATE(D529," ",G529,"-",K529," (",J529,")",IF(G529="I"," - TURMA MINISTRADA EM INGLÊS",IF(G529="P"," - TURMA COMPARTILHADA COM A PÓS-GRADUAÇÃO",IF(G529="S"," - TURMA SEMIPRESENCIAL",""))))</f>
        <v>Teoria e Gestão de Organizações Públicas A-noturno (São Bernardo do Campo)</v>
      </c>
      <c r="D529" s="44" t="s">
        <v>1791</v>
      </c>
      <c r="E529" s="44" t="s">
        <v>1795</v>
      </c>
      <c r="F529" s="44" t="s">
        <v>1793</v>
      </c>
      <c r="G529" s="44" t="s">
        <v>8</v>
      </c>
      <c r="H529" s="44" t="s">
        <v>1796</v>
      </c>
      <c r="I529" s="44"/>
      <c r="J529" s="44" t="s">
        <v>27</v>
      </c>
      <c r="K529" s="44" t="s">
        <v>15</v>
      </c>
      <c r="L529" s="44" t="s">
        <v>17</v>
      </c>
      <c r="M529" s="44">
        <v>48</v>
      </c>
      <c r="N529" s="44">
        <f>COUNTIF('[1]MATRICULAS EM LISTA'!$I:$I,B529)</f>
        <v>0</v>
      </c>
      <c r="O529" s="44"/>
      <c r="P529" s="44" t="s">
        <v>14</v>
      </c>
      <c r="Q529" s="44" t="s">
        <v>82</v>
      </c>
      <c r="R529" s="44" t="s">
        <v>831</v>
      </c>
      <c r="S529" s="44"/>
      <c r="T529" s="44">
        <v>16</v>
      </c>
      <c r="U529" s="44">
        <v>16</v>
      </c>
      <c r="V529" s="44" t="s">
        <v>575</v>
      </c>
      <c r="W529" s="35" t="s">
        <v>525</v>
      </c>
      <c r="X529" s="46" t="s">
        <v>381</v>
      </c>
      <c r="Y529" s="48" t="s">
        <v>3974</v>
      </c>
      <c r="Z529" s="1"/>
      <c r="AA529" s="1"/>
      <c r="AB529" s="1"/>
    </row>
    <row r="530" spans="1:28" ht="12.75" customHeight="1" x14ac:dyDescent="0.25">
      <c r="A530" s="4" t="str">
        <f>Q530</f>
        <v>BACHARELADO EM QUÍMICA</v>
      </c>
      <c r="B530" s="4" t="str">
        <f>E530</f>
        <v>DANHZ4004-15SA</v>
      </c>
      <c r="C530" s="20" t="str">
        <f>CONCATENATE(D530," ",G530,"-",K530," (",J530,")",IF(G530="I"," - TURMA MINISTRADA EM INGLÊS",IF(G530="P"," - TURMA COMPARTILHADA COM A PÓS-GRADUAÇÃO",IF(G530="S"," - TURMA SEMIPRESENCIAL",""))))</f>
        <v>Desenho e Projeto em Química A-diurno (Santo André)</v>
      </c>
      <c r="D530" s="44" t="s">
        <v>2485</v>
      </c>
      <c r="E530" s="44" t="s">
        <v>2486</v>
      </c>
      <c r="F530" s="44" t="s">
        <v>2487</v>
      </c>
      <c r="G530" s="44" t="s">
        <v>8</v>
      </c>
      <c r="H530" s="44" t="s">
        <v>2488</v>
      </c>
      <c r="I530" s="44"/>
      <c r="J530" s="44" t="s">
        <v>9</v>
      </c>
      <c r="K530" s="44" t="s">
        <v>10</v>
      </c>
      <c r="L530" s="44" t="s">
        <v>31</v>
      </c>
      <c r="M530" s="44">
        <v>30</v>
      </c>
      <c r="N530" s="44">
        <f>COUNTIF('[1]MATRICULAS EM LISTA'!$I:$I,B530)</f>
        <v>0</v>
      </c>
      <c r="O530" s="44"/>
      <c r="P530" s="44"/>
      <c r="Q530" s="44" t="s">
        <v>85</v>
      </c>
      <c r="R530" s="44" t="s">
        <v>634</v>
      </c>
      <c r="S530" s="44"/>
      <c r="T530" s="44">
        <v>12</v>
      </c>
      <c r="U530" s="44">
        <v>12</v>
      </c>
      <c r="V530" s="44" t="s">
        <v>575</v>
      </c>
      <c r="W530" s="35" t="s">
        <v>1501</v>
      </c>
      <c r="X530" s="46" t="s">
        <v>381</v>
      </c>
      <c r="Y530" s="48" t="s">
        <v>3974</v>
      </c>
      <c r="Z530" s="1"/>
      <c r="AA530" s="1"/>
      <c r="AB530" s="1"/>
    </row>
    <row r="531" spans="1:28" ht="12.75" customHeight="1" x14ac:dyDescent="0.25">
      <c r="A531" s="4" t="str">
        <f>Q531</f>
        <v>BACHARELADO EM QUÍMICA</v>
      </c>
      <c r="B531" s="4" t="str">
        <f>E531</f>
        <v>NANHT4006-15SA</v>
      </c>
      <c r="C531" s="20" t="str">
        <f>CONCATENATE(D531," ",G531,"-",K531," (",J531,")",IF(G531="I"," - TURMA MINISTRADA EM INGLÊS",IF(G531="P"," - TURMA COMPARTILHADA COM A PÓS-GRADUAÇÃO",IF(G531="S"," - TURMA SEMIPRESENCIAL",""))))</f>
        <v>Eletroquímica e Cinética Química A-noturno (Santo André)</v>
      </c>
      <c r="D531" s="44" t="s">
        <v>2465</v>
      </c>
      <c r="E531" s="44" t="s">
        <v>2466</v>
      </c>
      <c r="F531" s="44" t="s">
        <v>2467</v>
      </c>
      <c r="G531" s="44" t="s">
        <v>8</v>
      </c>
      <c r="H531" s="44" t="s">
        <v>2468</v>
      </c>
      <c r="I531" s="44"/>
      <c r="J531" s="44" t="s">
        <v>9</v>
      </c>
      <c r="K531" s="44" t="s">
        <v>15</v>
      </c>
      <c r="L531" s="44" t="s">
        <v>1426</v>
      </c>
      <c r="M531" s="44">
        <v>30</v>
      </c>
      <c r="N531" s="44">
        <f>COUNTIF('[1]MATRICULAS EM LISTA'!$I:$I,B531)</f>
        <v>0</v>
      </c>
      <c r="O531" s="44"/>
      <c r="P531" s="44"/>
      <c r="Q531" s="44" t="s">
        <v>85</v>
      </c>
      <c r="R531" s="44" t="s">
        <v>2469</v>
      </c>
      <c r="S531" s="44"/>
      <c r="T531" s="44">
        <v>24</v>
      </c>
      <c r="U531" s="44">
        <v>24</v>
      </c>
      <c r="V531" s="44" t="s">
        <v>575</v>
      </c>
      <c r="W531" s="35" t="s">
        <v>3864</v>
      </c>
      <c r="X531" s="46" t="s">
        <v>381</v>
      </c>
      <c r="Y531" s="48" t="s">
        <v>3974</v>
      </c>
      <c r="Z531" s="1"/>
      <c r="AA531" s="1"/>
      <c r="AB531" s="1"/>
    </row>
    <row r="532" spans="1:28" ht="12.75" customHeight="1" x14ac:dyDescent="0.25">
      <c r="A532" s="4" t="str">
        <f>Q532</f>
        <v>BACHARELADO EM QUÍMICA</v>
      </c>
      <c r="B532" s="4" t="str">
        <f>E532</f>
        <v>DANHT4007-15SA</v>
      </c>
      <c r="C532" s="20" t="str">
        <f>CONCATENATE(D532," ",G532,"-",K532," (",J532,")",IF(G532="I"," - TURMA MINISTRADA EM INGLÊS",IF(G532="P"," - TURMA COMPARTILHADA COM A PÓS-GRADUAÇÃO",IF(G532="S"," - TURMA SEMIPRESENCIAL",""))))</f>
        <v>Espectroscopia A-diurno (Santo André)</v>
      </c>
      <c r="D532" s="44" t="s">
        <v>803</v>
      </c>
      <c r="E532" s="44" t="s">
        <v>926</v>
      </c>
      <c r="F532" s="44" t="s">
        <v>812</v>
      </c>
      <c r="G532" s="44" t="s">
        <v>8</v>
      </c>
      <c r="H532" s="44"/>
      <c r="I532" s="44" t="s">
        <v>3683</v>
      </c>
      <c r="J532" s="44" t="s">
        <v>9</v>
      </c>
      <c r="K532" s="44" t="s">
        <v>10</v>
      </c>
      <c r="L532" s="44" t="s">
        <v>851</v>
      </c>
      <c r="M532" s="44">
        <v>40</v>
      </c>
      <c r="N532" s="44">
        <f>COUNTIF('[1]MATRICULAS EM LISTA'!$I:$I,B532)</f>
        <v>0</v>
      </c>
      <c r="O532" s="44"/>
      <c r="P532" s="44"/>
      <c r="Q532" s="44" t="s">
        <v>85</v>
      </c>
      <c r="R532" s="44" t="s">
        <v>563</v>
      </c>
      <c r="S532" s="44" t="s">
        <v>563</v>
      </c>
      <c r="T532" s="44">
        <v>24</v>
      </c>
      <c r="U532" s="44">
        <v>24</v>
      </c>
      <c r="V532" s="44" t="s">
        <v>575</v>
      </c>
      <c r="W532" s="35" t="s">
        <v>381</v>
      </c>
      <c r="X532" s="46" t="s">
        <v>3968</v>
      </c>
      <c r="Y532" s="48" t="s">
        <v>3974</v>
      </c>
      <c r="Z532" s="1"/>
      <c r="AA532" s="1"/>
      <c r="AB532" s="1"/>
    </row>
    <row r="533" spans="1:28" ht="12.75" customHeight="1" x14ac:dyDescent="0.25">
      <c r="A533" s="4" t="str">
        <f>Q533</f>
        <v>BACHARELADO EM QUÍMICA</v>
      </c>
      <c r="B533" s="4" t="str">
        <f>E533</f>
        <v>DANHT4017-15SA</v>
      </c>
      <c r="C533" s="20" t="str">
        <f>CONCATENATE(D533," ",G533,"-",K533," (",J533,")",IF(G533="I"," - TURMA MINISTRADA EM INGLÊS",IF(G533="P"," - TURMA COMPARTILHADA COM A PÓS-GRADUAÇÃO",IF(G533="S"," - TURMA SEMIPRESENCIAL",""))))</f>
        <v>Funções e Reações Orgânicas A-diurno (Santo André)</v>
      </c>
      <c r="D533" s="44" t="s">
        <v>182</v>
      </c>
      <c r="E533" s="44" t="s">
        <v>193</v>
      </c>
      <c r="F533" s="44" t="s">
        <v>183</v>
      </c>
      <c r="G533" s="44" t="s">
        <v>8</v>
      </c>
      <c r="H533" s="44" t="s">
        <v>1801</v>
      </c>
      <c r="I533" s="44"/>
      <c r="J533" s="44" t="s">
        <v>9</v>
      </c>
      <c r="K533" s="44" t="s">
        <v>10</v>
      </c>
      <c r="L533" s="44" t="s">
        <v>56</v>
      </c>
      <c r="M533" s="44">
        <v>30</v>
      </c>
      <c r="N533" s="44">
        <f>COUNTIF('[1]MATRICULAS EM LISTA'!$I:$I,B533)</f>
        <v>0</v>
      </c>
      <c r="O533" s="44" t="s">
        <v>14</v>
      </c>
      <c r="P533" s="44"/>
      <c r="Q533" s="44" t="s">
        <v>85</v>
      </c>
      <c r="R533" s="44" t="s">
        <v>602</v>
      </c>
      <c r="S533" s="44"/>
      <c r="T533" s="44">
        <v>16</v>
      </c>
      <c r="U533" s="44">
        <v>16</v>
      </c>
      <c r="V533" s="44" t="s">
        <v>575</v>
      </c>
      <c r="W533" s="35" t="s">
        <v>3817</v>
      </c>
      <c r="X533" s="46" t="s">
        <v>381</v>
      </c>
      <c r="Y533" s="48" t="s">
        <v>3974</v>
      </c>
      <c r="Z533" s="1"/>
      <c r="AA533" s="1"/>
      <c r="AB533" s="1"/>
    </row>
    <row r="534" spans="1:28" ht="12.75" customHeight="1" x14ac:dyDescent="0.25">
      <c r="A534" s="4" t="str">
        <f>Q534</f>
        <v>BACHARELADO EM QUÍMICA</v>
      </c>
      <c r="B534" s="4" t="str">
        <f>E534</f>
        <v>NANHT4017-15SA</v>
      </c>
      <c r="C534" s="20" t="str">
        <f>CONCATENATE(D534," ",G534,"-",K534," (",J534,")",IF(G534="I"," - TURMA MINISTRADA EM INGLÊS",IF(G534="P"," - TURMA COMPARTILHADA COM A PÓS-GRADUAÇÃO",IF(G534="S"," - TURMA SEMIPRESENCIAL",""))))</f>
        <v>Funções e Reações Orgânicas A-noturno (Santo André)</v>
      </c>
      <c r="D534" s="44" t="s">
        <v>182</v>
      </c>
      <c r="E534" s="44" t="s">
        <v>357</v>
      </c>
      <c r="F534" s="44" t="s">
        <v>183</v>
      </c>
      <c r="G534" s="44" t="s">
        <v>8</v>
      </c>
      <c r="H534" s="44" t="s">
        <v>1802</v>
      </c>
      <c r="I534" s="44"/>
      <c r="J534" s="44" t="s">
        <v>9</v>
      </c>
      <c r="K534" s="44" t="s">
        <v>15</v>
      </c>
      <c r="L534" s="44" t="s">
        <v>56</v>
      </c>
      <c r="M534" s="44">
        <v>30</v>
      </c>
      <c r="N534" s="44">
        <f>COUNTIF('[1]MATRICULAS EM LISTA'!$I:$I,B534)</f>
        <v>0</v>
      </c>
      <c r="O534" s="44" t="s">
        <v>14</v>
      </c>
      <c r="P534" s="44"/>
      <c r="Q534" s="44" t="s">
        <v>85</v>
      </c>
      <c r="R534" s="44" t="s">
        <v>602</v>
      </c>
      <c r="S534" s="44"/>
      <c r="T534" s="44">
        <v>16</v>
      </c>
      <c r="U534" s="44">
        <v>16</v>
      </c>
      <c r="V534" s="44" t="s">
        <v>575</v>
      </c>
      <c r="W534" s="35" t="s">
        <v>3815</v>
      </c>
      <c r="X534" s="46" t="s">
        <v>381</v>
      </c>
      <c r="Y534" s="48" t="s">
        <v>3974</v>
      </c>
      <c r="Z534" s="1"/>
      <c r="AA534" s="1"/>
      <c r="AB534" s="1"/>
    </row>
    <row r="535" spans="1:28" ht="12.75" customHeight="1" x14ac:dyDescent="0.25">
      <c r="A535" s="4" t="str">
        <f>Q535</f>
        <v>BACHARELADO EM QUÍMICA</v>
      </c>
      <c r="B535" s="4" t="str">
        <f>E535</f>
        <v>DANHT4023-15SA</v>
      </c>
      <c r="C535" s="20" t="str">
        <f>CONCATENATE(D535," ",G535,"-",K535," (",J535,")",IF(G535="I"," - TURMA MINISTRADA EM INGLÊS",IF(G535="P"," - TURMA COMPARTILHADA COM A PÓS-GRADUAÇÃO",IF(G535="S"," - TURMA SEMIPRESENCIAL",""))))</f>
        <v>Ligações Químicas A-diurno (Santo André)</v>
      </c>
      <c r="D535" s="44" t="s">
        <v>1803</v>
      </c>
      <c r="E535" s="44" t="s">
        <v>194</v>
      </c>
      <c r="F535" s="44" t="s">
        <v>1804</v>
      </c>
      <c r="G535" s="44" t="s">
        <v>8</v>
      </c>
      <c r="H535" s="44"/>
      <c r="I535" s="44" t="s">
        <v>3509</v>
      </c>
      <c r="J535" s="44" t="s">
        <v>9</v>
      </c>
      <c r="K535" s="44" t="s">
        <v>10</v>
      </c>
      <c r="L535" s="44" t="s">
        <v>56</v>
      </c>
      <c r="M535" s="44">
        <v>30</v>
      </c>
      <c r="N535" s="44">
        <f>COUNTIF('[1]MATRICULAS EM LISTA'!$I:$I,B535)</f>
        <v>0</v>
      </c>
      <c r="O535" s="44" t="s">
        <v>14</v>
      </c>
      <c r="P535" s="44"/>
      <c r="Q535" s="44" t="s">
        <v>85</v>
      </c>
      <c r="R535" s="44" t="s">
        <v>601</v>
      </c>
      <c r="S535" s="44"/>
      <c r="T535" s="44">
        <v>16</v>
      </c>
      <c r="U535" s="44">
        <v>16</v>
      </c>
      <c r="V535" s="44" t="s">
        <v>575</v>
      </c>
      <c r="W535" s="35" t="s">
        <v>381</v>
      </c>
      <c r="X535" s="46" t="s">
        <v>749</v>
      </c>
      <c r="Y535" s="48" t="s">
        <v>3974</v>
      </c>
      <c r="Z535" s="1"/>
      <c r="AA535" s="1"/>
      <c r="AB535" s="1"/>
    </row>
    <row r="536" spans="1:28" ht="12.75" customHeight="1" x14ac:dyDescent="0.25">
      <c r="A536" s="4" t="str">
        <f>Q536</f>
        <v>BACHARELADO EM QUÍMICA</v>
      </c>
      <c r="B536" s="4" t="str">
        <f>E536</f>
        <v>NANHT4023-15SA</v>
      </c>
      <c r="C536" s="20" t="str">
        <f>CONCATENATE(D536," ",G536,"-",K536," (",J536,")",IF(G536="I"," - TURMA MINISTRADA EM INGLÊS",IF(G536="P"," - TURMA COMPARTILHADA COM A PÓS-GRADUAÇÃO",IF(G536="S"," - TURMA SEMIPRESENCIAL",""))))</f>
        <v>Ligações Químicas A-noturno (Santo André)</v>
      </c>
      <c r="D536" s="44" t="s">
        <v>1803</v>
      </c>
      <c r="E536" s="44" t="s">
        <v>195</v>
      </c>
      <c r="F536" s="44" t="s">
        <v>1804</v>
      </c>
      <c r="G536" s="44" t="s">
        <v>8</v>
      </c>
      <c r="H536" s="44" t="s">
        <v>1805</v>
      </c>
      <c r="I536" s="44"/>
      <c r="J536" s="44" t="s">
        <v>9</v>
      </c>
      <c r="K536" s="44" t="s">
        <v>15</v>
      </c>
      <c r="L536" s="44" t="s">
        <v>56</v>
      </c>
      <c r="M536" s="44">
        <v>30</v>
      </c>
      <c r="N536" s="44">
        <f>COUNTIF('[1]MATRICULAS EM LISTA'!$I:$I,B536)</f>
        <v>0</v>
      </c>
      <c r="O536" s="44" t="s">
        <v>14</v>
      </c>
      <c r="P536" s="44"/>
      <c r="Q536" s="44" t="s">
        <v>85</v>
      </c>
      <c r="R536" s="44" t="s">
        <v>1806</v>
      </c>
      <c r="S536" s="44"/>
      <c r="T536" s="44">
        <v>16</v>
      </c>
      <c r="U536" s="44">
        <v>16</v>
      </c>
      <c r="V536" s="44" t="s">
        <v>575</v>
      </c>
      <c r="W536" s="35" t="s">
        <v>750</v>
      </c>
      <c r="X536" s="46" t="s">
        <v>381</v>
      </c>
      <c r="Y536" s="48" t="s">
        <v>3974</v>
      </c>
      <c r="Z536" s="1"/>
      <c r="AA536" s="1"/>
      <c r="AB536" s="1"/>
    </row>
    <row r="537" spans="1:28" ht="12.75" customHeight="1" x14ac:dyDescent="0.25">
      <c r="A537" s="4" t="str">
        <f>Q537</f>
        <v>BACHARELADO EM QUÍMICA</v>
      </c>
      <c r="B537" s="4" t="str">
        <f>E537</f>
        <v>DANHT4024-15SA</v>
      </c>
      <c r="C537" s="20" t="str">
        <f>CONCATENATE(D537," ",G537,"-",K537," (",J537,")",IF(G537="I"," - TURMA MINISTRADA EM INGLÊS",IF(G537="P"," - TURMA COMPARTILHADA COM A PÓS-GRADUAÇÃO",IF(G537="S"," - TURMA SEMIPRESENCIAL",""))))</f>
        <v>Mecanismos de Reações Orgânicas A-diurno (Santo André)</v>
      </c>
      <c r="D537" s="44" t="s">
        <v>246</v>
      </c>
      <c r="E537" s="44" t="s">
        <v>358</v>
      </c>
      <c r="F537" s="44" t="s">
        <v>247</v>
      </c>
      <c r="G537" s="44" t="s">
        <v>8</v>
      </c>
      <c r="H537" s="44" t="s">
        <v>2470</v>
      </c>
      <c r="I537" s="44"/>
      <c r="J537" s="44" t="s">
        <v>9</v>
      </c>
      <c r="K537" s="44" t="s">
        <v>10</v>
      </c>
      <c r="L537" s="44" t="s">
        <v>56</v>
      </c>
      <c r="M537" s="44">
        <v>30</v>
      </c>
      <c r="N537" s="44">
        <f>COUNTIF('[1]MATRICULAS EM LISTA'!$I:$I,B537)</f>
        <v>0</v>
      </c>
      <c r="O537" s="44" t="s">
        <v>14</v>
      </c>
      <c r="P537" s="44"/>
      <c r="Q537" s="44" t="s">
        <v>85</v>
      </c>
      <c r="R537" s="44" t="s">
        <v>2471</v>
      </c>
      <c r="S537" s="44"/>
      <c r="T537" s="44">
        <v>16</v>
      </c>
      <c r="U537" s="44">
        <v>16</v>
      </c>
      <c r="V537" s="44" t="s">
        <v>575</v>
      </c>
      <c r="W537" s="35" t="s">
        <v>532</v>
      </c>
      <c r="X537" s="46" t="s">
        <v>381</v>
      </c>
      <c r="Y537" s="48" t="s">
        <v>3974</v>
      </c>
      <c r="Z537" s="1"/>
      <c r="AA537" s="1"/>
      <c r="AB537" s="1"/>
    </row>
    <row r="538" spans="1:28" ht="12.75" customHeight="1" x14ac:dyDescent="0.25">
      <c r="A538" s="4" t="str">
        <f>Q538</f>
        <v>BACHARELADO EM QUÍMICA</v>
      </c>
      <c r="B538" s="4" t="str">
        <f>E538</f>
        <v>NANHT4024-15SA</v>
      </c>
      <c r="C538" s="20" t="str">
        <f>CONCATENATE(D538," ",G538,"-",K538," (",J538,")",IF(G538="I"," - TURMA MINISTRADA EM INGLÊS",IF(G538="P"," - TURMA COMPARTILHADA COM A PÓS-GRADUAÇÃO",IF(G538="S"," - TURMA SEMIPRESENCIAL",""))))</f>
        <v>Mecanismos de Reações Orgânicas A-noturno (Santo André)</v>
      </c>
      <c r="D538" s="44" t="s">
        <v>246</v>
      </c>
      <c r="E538" s="44" t="s">
        <v>359</v>
      </c>
      <c r="F538" s="44" t="s">
        <v>247</v>
      </c>
      <c r="G538" s="44" t="s">
        <v>8</v>
      </c>
      <c r="H538" s="44" t="s">
        <v>2472</v>
      </c>
      <c r="I538" s="44"/>
      <c r="J538" s="44" t="s">
        <v>9</v>
      </c>
      <c r="K538" s="44" t="s">
        <v>15</v>
      </c>
      <c r="L538" s="44" t="s">
        <v>56</v>
      </c>
      <c r="M538" s="44">
        <v>30</v>
      </c>
      <c r="N538" s="44">
        <f>COUNTIF('[1]MATRICULAS EM LISTA'!$I:$I,B538)</f>
        <v>0</v>
      </c>
      <c r="O538" s="44" t="s">
        <v>14</v>
      </c>
      <c r="P538" s="44"/>
      <c r="Q538" s="44" t="s">
        <v>85</v>
      </c>
      <c r="R538" s="44" t="s">
        <v>2471</v>
      </c>
      <c r="S538" s="44"/>
      <c r="T538" s="44">
        <v>16</v>
      </c>
      <c r="U538" s="44">
        <v>16</v>
      </c>
      <c r="V538" s="44" t="s">
        <v>575</v>
      </c>
      <c r="W538" s="35" t="s">
        <v>533</v>
      </c>
      <c r="X538" s="46" t="s">
        <v>381</v>
      </c>
      <c r="Y538" s="48" t="s">
        <v>3974</v>
      </c>
      <c r="Z538" s="1"/>
      <c r="AA538" s="1"/>
      <c r="AB538" s="1"/>
    </row>
    <row r="539" spans="1:28" ht="12.75" customHeight="1" x14ac:dyDescent="0.25">
      <c r="A539" s="4" t="str">
        <f>Q539</f>
        <v>BACHARELADO EM QUÍMICA</v>
      </c>
      <c r="B539" s="4" t="str">
        <f>E539</f>
        <v>DANHT4025-15SA</v>
      </c>
      <c r="C539" s="20" t="str">
        <f>CONCATENATE(D539," ",G539,"-",K539," (",J539,")",IF(G539="I"," - TURMA MINISTRADA EM INGLÊS",IF(G539="P"," - TURMA COMPARTILHADA COM A PÓS-GRADUAÇÃO",IF(G539="S"," - TURMA SEMIPRESENCIAL",""))))</f>
        <v>Métodos de Análise em Química Orgânica A-diurno (Santo André)</v>
      </c>
      <c r="D539" s="44" t="s">
        <v>184</v>
      </c>
      <c r="E539" s="44" t="s">
        <v>196</v>
      </c>
      <c r="F539" s="44" t="s">
        <v>185</v>
      </c>
      <c r="G539" s="44" t="s">
        <v>8</v>
      </c>
      <c r="H539" s="44" t="s">
        <v>1807</v>
      </c>
      <c r="I539" s="44"/>
      <c r="J539" s="44" t="s">
        <v>9</v>
      </c>
      <c r="K539" s="44" t="s">
        <v>10</v>
      </c>
      <c r="L539" s="44" t="s">
        <v>56</v>
      </c>
      <c r="M539" s="44">
        <v>45</v>
      </c>
      <c r="N539" s="44">
        <f>COUNTIF('[1]MATRICULAS EM LISTA'!$I:$I,B539)</f>
        <v>0</v>
      </c>
      <c r="O539" s="44" t="s">
        <v>14</v>
      </c>
      <c r="P539" s="44"/>
      <c r="Q539" s="44" t="s">
        <v>85</v>
      </c>
      <c r="R539" s="44" t="s">
        <v>583</v>
      </c>
      <c r="S539" s="44"/>
      <c r="T539" s="44">
        <v>16</v>
      </c>
      <c r="U539" s="44">
        <v>16</v>
      </c>
      <c r="V539" s="44" t="s">
        <v>575</v>
      </c>
      <c r="W539" s="35" t="s">
        <v>753</v>
      </c>
      <c r="X539" s="46" t="s">
        <v>381</v>
      </c>
      <c r="Y539" s="48" t="s">
        <v>3974</v>
      </c>
      <c r="Z539" s="1"/>
      <c r="AA539" s="1"/>
      <c r="AB539" s="1"/>
    </row>
    <row r="540" spans="1:28" ht="12.75" customHeight="1" x14ac:dyDescent="0.25">
      <c r="A540" s="4" t="str">
        <f>Q540</f>
        <v>BACHARELADO EM QUÍMICA</v>
      </c>
      <c r="B540" s="4" t="str">
        <f>E540</f>
        <v>NANHT4025-15SA</v>
      </c>
      <c r="C540" s="20" t="str">
        <f>CONCATENATE(D540," ",G540,"-",K540," (",J540,")",IF(G540="I"," - TURMA MINISTRADA EM INGLÊS",IF(G540="P"," - TURMA COMPARTILHADA COM A PÓS-GRADUAÇÃO",IF(G540="S"," - TURMA SEMIPRESENCIAL",""))))</f>
        <v>Métodos de Análise em Química Orgânica A-noturno (Santo André)</v>
      </c>
      <c r="D540" s="44" t="s">
        <v>184</v>
      </c>
      <c r="E540" s="44" t="s">
        <v>197</v>
      </c>
      <c r="F540" s="44" t="s">
        <v>185</v>
      </c>
      <c r="G540" s="44" t="s">
        <v>8</v>
      </c>
      <c r="H540" s="44" t="s">
        <v>1808</v>
      </c>
      <c r="I540" s="44"/>
      <c r="J540" s="44" t="s">
        <v>9</v>
      </c>
      <c r="K540" s="44" t="s">
        <v>15</v>
      </c>
      <c r="L540" s="44" t="s">
        <v>56</v>
      </c>
      <c r="M540" s="44">
        <v>50</v>
      </c>
      <c r="N540" s="44">
        <f>COUNTIF('[1]MATRICULAS EM LISTA'!$I:$I,B540)</f>
        <v>0</v>
      </c>
      <c r="O540" s="44" t="s">
        <v>14</v>
      </c>
      <c r="P540" s="44"/>
      <c r="Q540" s="44" t="s">
        <v>85</v>
      </c>
      <c r="R540" s="44" t="s">
        <v>583</v>
      </c>
      <c r="S540" s="44"/>
      <c r="T540" s="44">
        <v>16</v>
      </c>
      <c r="U540" s="44">
        <v>16</v>
      </c>
      <c r="V540" s="44" t="s">
        <v>575</v>
      </c>
      <c r="W540" s="35" t="s">
        <v>754</v>
      </c>
      <c r="X540" s="46" t="s">
        <v>381</v>
      </c>
      <c r="Y540" s="48" t="s">
        <v>3974</v>
      </c>
      <c r="Z540" s="1"/>
      <c r="AA540" s="1"/>
      <c r="AB540" s="1"/>
    </row>
    <row r="541" spans="1:28" ht="12.75" customHeight="1" x14ac:dyDescent="0.25">
      <c r="A541" s="4" t="str">
        <f>Q541</f>
        <v>BACHARELADO EM QUÍMICA</v>
      </c>
      <c r="B541" s="4" t="str">
        <f>E541</f>
        <v>DANHZ4028-15SA</v>
      </c>
      <c r="C541" s="20" t="str">
        <f>CONCATENATE(D541," ",G541,"-",K541," (",J541,")",IF(G541="I"," - TURMA MINISTRADA EM INGLÊS",IF(G541="P"," - TURMA COMPARTILHADA COM A PÓS-GRADUAÇÃO",IF(G541="S"," - TURMA SEMIPRESENCIAL",""))))</f>
        <v>Operações Unitárias I A-diurno (Santo André)</v>
      </c>
      <c r="D541" s="44" t="s">
        <v>2479</v>
      </c>
      <c r="E541" s="44" t="s">
        <v>2480</v>
      </c>
      <c r="F541" s="44" t="s">
        <v>2481</v>
      </c>
      <c r="G541" s="44" t="s">
        <v>8</v>
      </c>
      <c r="H541" s="44" t="s">
        <v>2482</v>
      </c>
      <c r="I541" s="44"/>
      <c r="J541" s="44" t="s">
        <v>9</v>
      </c>
      <c r="K541" s="44" t="s">
        <v>10</v>
      </c>
      <c r="L541" s="44" t="s">
        <v>17</v>
      </c>
      <c r="M541" s="44">
        <v>30</v>
      </c>
      <c r="N541" s="44">
        <f>COUNTIF('[1]MATRICULAS EM LISTA'!$I:$I,B541)</f>
        <v>0</v>
      </c>
      <c r="O541" s="44"/>
      <c r="P541" s="44"/>
      <c r="Q541" s="44" t="s">
        <v>85</v>
      </c>
      <c r="R541" s="44" t="s">
        <v>1431</v>
      </c>
      <c r="S541" s="44"/>
      <c r="T541" s="44">
        <v>16</v>
      </c>
      <c r="U541" s="44">
        <v>16</v>
      </c>
      <c r="V541" s="44" t="s">
        <v>575</v>
      </c>
      <c r="W541" s="35" t="s">
        <v>753</v>
      </c>
      <c r="X541" s="46" t="s">
        <v>381</v>
      </c>
      <c r="Y541" s="48" t="s">
        <v>3974</v>
      </c>
      <c r="Z541" s="1"/>
      <c r="AA541" s="1"/>
      <c r="AB541" s="1"/>
    </row>
    <row r="542" spans="1:28" ht="12.75" customHeight="1" x14ac:dyDescent="0.25">
      <c r="A542" s="4" t="str">
        <f>Q542</f>
        <v>BACHARELADO EM QUÍMICA</v>
      </c>
      <c r="B542" s="4" t="str">
        <f>E542</f>
        <v>NANHZ4028-15SA</v>
      </c>
      <c r="C542" s="20" t="str">
        <f>CONCATENATE(D542," ",G542,"-",K542," (",J542,")",IF(G542="I"," - TURMA MINISTRADA EM INGLÊS",IF(G542="P"," - TURMA COMPARTILHADA COM A PÓS-GRADUAÇÃO",IF(G542="S"," - TURMA SEMIPRESENCIAL",""))))</f>
        <v>Operações Unitárias I A-noturno (Santo André)</v>
      </c>
      <c r="D542" s="44" t="s">
        <v>2479</v>
      </c>
      <c r="E542" s="44" t="s">
        <v>2483</v>
      </c>
      <c r="F542" s="44" t="s">
        <v>2481</v>
      </c>
      <c r="G542" s="44" t="s">
        <v>8</v>
      </c>
      <c r="H542" s="44" t="s">
        <v>2484</v>
      </c>
      <c r="I542" s="44"/>
      <c r="J542" s="44" t="s">
        <v>9</v>
      </c>
      <c r="K542" s="44" t="s">
        <v>15</v>
      </c>
      <c r="L542" s="44" t="s">
        <v>17</v>
      </c>
      <c r="M542" s="44">
        <v>30</v>
      </c>
      <c r="N542" s="44">
        <f>COUNTIF('[1]MATRICULAS EM LISTA'!$I:$I,B542)</f>
        <v>0</v>
      </c>
      <c r="O542" s="44"/>
      <c r="P542" s="44"/>
      <c r="Q542" s="44" t="s">
        <v>85</v>
      </c>
      <c r="R542" s="44" t="s">
        <v>1431</v>
      </c>
      <c r="S542" s="44"/>
      <c r="T542" s="44">
        <v>16</v>
      </c>
      <c r="U542" s="44">
        <v>16</v>
      </c>
      <c r="V542" s="44" t="s">
        <v>575</v>
      </c>
      <c r="W542" s="35" t="s">
        <v>754</v>
      </c>
      <c r="X542" s="46" t="s">
        <v>381</v>
      </c>
      <c r="Y542" s="48" t="s">
        <v>3974</v>
      </c>
      <c r="Z542" s="1"/>
      <c r="AA542" s="1"/>
      <c r="AB542" s="1"/>
    </row>
    <row r="543" spans="1:28" ht="12.75" customHeight="1" x14ac:dyDescent="0.25">
      <c r="A543" s="4" t="str">
        <f>Q543</f>
        <v>BACHARELADO EM QUÍMICA</v>
      </c>
      <c r="B543" s="4" t="str">
        <f>E543</f>
        <v>DANHZ4029-15SA</v>
      </c>
      <c r="C543" s="20" t="str">
        <f>CONCATENATE(D543," ",G543,"-",K543," (",J543,")",IF(G543="I"," - TURMA MINISTRADA EM INGLÊS",IF(G543="P"," - TURMA COMPARTILHADA COM A PÓS-GRADUAÇÃO",IF(G543="S"," - TURMA SEMIPRESENCIAL",""))))</f>
        <v>Operações Unitárias II A-diurno (Santo André)</v>
      </c>
      <c r="D543" s="44" t="s">
        <v>1217</v>
      </c>
      <c r="E543" s="44" t="s">
        <v>2489</v>
      </c>
      <c r="F543" s="44" t="s">
        <v>1218</v>
      </c>
      <c r="G543" s="44" t="s">
        <v>8</v>
      </c>
      <c r="H543" s="44" t="s">
        <v>1367</v>
      </c>
      <c r="I543" s="44"/>
      <c r="J543" s="44" t="s">
        <v>9</v>
      </c>
      <c r="K543" s="44" t="s">
        <v>10</v>
      </c>
      <c r="L543" s="44" t="s">
        <v>17</v>
      </c>
      <c r="M543" s="44">
        <v>30</v>
      </c>
      <c r="N543" s="44">
        <f>COUNTIF('[1]MATRICULAS EM LISTA'!$I:$I,B543)</f>
        <v>0</v>
      </c>
      <c r="O543" s="44"/>
      <c r="P543" s="44"/>
      <c r="Q543" s="44" t="s">
        <v>85</v>
      </c>
      <c r="R543" s="44" t="s">
        <v>1219</v>
      </c>
      <c r="S543" s="44"/>
      <c r="T543" s="44">
        <v>16</v>
      </c>
      <c r="U543" s="44">
        <v>16</v>
      </c>
      <c r="V543" s="44" t="s">
        <v>575</v>
      </c>
      <c r="W543" s="35" t="s">
        <v>751</v>
      </c>
      <c r="X543" s="46" t="s">
        <v>381</v>
      </c>
      <c r="Y543" s="48" t="s">
        <v>3974</v>
      </c>
      <c r="Z543" s="1"/>
      <c r="AA543" s="1"/>
      <c r="AB543" s="1"/>
    </row>
    <row r="544" spans="1:28" ht="12.75" customHeight="1" x14ac:dyDescent="0.25">
      <c r="A544" s="4" t="str">
        <f>Q544</f>
        <v>BACHARELADO EM QUÍMICA</v>
      </c>
      <c r="B544" s="4" t="str">
        <f>E544</f>
        <v>NANHZ4029-15SA</v>
      </c>
      <c r="C544" s="20" t="str">
        <f>CONCATENATE(D544," ",G544,"-",K544," (",J544,")",IF(G544="I"," - TURMA MINISTRADA EM INGLÊS",IF(G544="P"," - TURMA COMPARTILHADA COM A PÓS-GRADUAÇÃO",IF(G544="S"," - TURMA SEMIPRESENCIAL",""))))</f>
        <v>Operações Unitárias II A-noturno (Santo André)</v>
      </c>
      <c r="D544" s="44" t="s">
        <v>1217</v>
      </c>
      <c r="E544" s="44" t="s">
        <v>1220</v>
      </c>
      <c r="F544" s="44" t="s">
        <v>1218</v>
      </c>
      <c r="G544" s="44" t="s">
        <v>8</v>
      </c>
      <c r="H544" s="44" t="s">
        <v>1369</v>
      </c>
      <c r="I544" s="44"/>
      <c r="J544" s="44" t="s">
        <v>9</v>
      </c>
      <c r="K544" s="44" t="s">
        <v>15</v>
      </c>
      <c r="L544" s="44" t="s">
        <v>17</v>
      </c>
      <c r="M544" s="44">
        <v>30</v>
      </c>
      <c r="N544" s="44">
        <f>COUNTIF('[1]MATRICULAS EM LISTA'!$I:$I,B544)</f>
        <v>0</v>
      </c>
      <c r="O544" s="44"/>
      <c r="P544" s="44"/>
      <c r="Q544" s="44" t="s">
        <v>85</v>
      </c>
      <c r="R544" s="44" t="s">
        <v>1219</v>
      </c>
      <c r="S544" s="44"/>
      <c r="T544" s="44">
        <v>16</v>
      </c>
      <c r="U544" s="44">
        <v>16</v>
      </c>
      <c r="V544" s="44" t="s">
        <v>575</v>
      </c>
      <c r="W544" s="35" t="s">
        <v>752</v>
      </c>
      <c r="X544" s="46" t="s">
        <v>381</v>
      </c>
      <c r="Y544" s="48" t="s">
        <v>3974</v>
      </c>
      <c r="Z544" s="1"/>
      <c r="AA544" s="1"/>
      <c r="AB544" s="1"/>
    </row>
    <row r="545" spans="1:28" ht="12.75" customHeight="1" x14ac:dyDescent="0.25">
      <c r="A545" s="4" t="str">
        <f>Q545</f>
        <v>BACHARELADO EM QUÍMICA</v>
      </c>
      <c r="B545" s="4" t="str">
        <f>E545</f>
        <v>DANHT4033-15SA</v>
      </c>
      <c r="C545" s="20" t="str">
        <f>CONCATENATE(D545," ",G545,"-",K545," (",J545,")",IF(G545="I"," - TURMA MINISTRADA EM INGLÊS",IF(G545="P"," - TURMA COMPARTILHADA COM A PÓS-GRADUAÇÃO",IF(G545="S"," - TURMA SEMIPRESENCIAL",""))))</f>
        <v>Práticas em Química Verde A-diurno (Santo André)</v>
      </c>
      <c r="D545" s="44" t="s">
        <v>3510</v>
      </c>
      <c r="E545" s="44" t="s">
        <v>3511</v>
      </c>
      <c r="F545" s="44" t="s">
        <v>3512</v>
      </c>
      <c r="G545" s="44" t="s">
        <v>8</v>
      </c>
      <c r="H545" s="44"/>
      <c r="I545" s="44" t="s">
        <v>3513</v>
      </c>
      <c r="J545" s="44" t="s">
        <v>9</v>
      </c>
      <c r="K545" s="44" t="s">
        <v>10</v>
      </c>
      <c r="L545" s="44" t="s">
        <v>21</v>
      </c>
      <c r="M545" s="44">
        <v>10</v>
      </c>
      <c r="N545" s="44">
        <f>COUNTIF('[1]MATRICULAS EM LISTA'!$I:$I,B545)</f>
        <v>0</v>
      </c>
      <c r="O545" s="44"/>
      <c r="P545" s="44"/>
      <c r="Q545" s="44" t="s">
        <v>85</v>
      </c>
      <c r="R545" s="44"/>
      <c r="S545" s="44" t="s">
        <v>3514</v>
      </c>
      <c r="T545" s="44">
        <v>16</v>
      </c>
      <c r="U545" s="44">
        <v>16</v>
      </c>
      <c r="V545" s="44" t="s">
        <v>575</v>
      </c>
      <c r="W545" s="35" t="s">
        <v>381</v>
      </c>
      <c r="X545" s="46" t="s">
        <v>777</v>
      </c>
      <c r="Y545" s="48" t="s">
        <v>3973</v>
      </c>
      <c r="Z545" s="1"/>
      <c r="AA545" s="1"/>
      <c r="AB545" s="1"/>
    </row>
    <row r="546" spans="1:28" ht="12.75" customHeight="1" x14ac:dyDescent="0.25">
      <c r="A546" s="4" t="str">
        <f>Q546</f>
        <v>BACHARELADO EM QUÍMICA</v>
      </c>
      <c r="B546" s="4" t="str">
        <f>E546</f>
        <v>NANHT4033-15SA</v>
      </c>
      <c r="C546" s="20" t="str">
        <f>CONCATENATE(D546," ",G546,"-",K546," (",J546,")",IF(G546="I"," - TURMA MINISTRADA EM INGLÊS",IF(G546="P"," - TURMA COMPARTILHADA COM A PÓS-GRADUAÇÃO",IF(G546="S"," - TURMA SEMIPRESENCIAL",""))))</f>
        <v>Práticas em Química Verde A-noturno (Santo André)</v>
      </c>
      <c r="D546" s="44" t="s">
        <v>3510</v>
      </c>
      <c r="E546" s="44" t="s">
        <v>3517</v>
      </c>
      <c r="F546" s="44" t="s">
        <v>3512</v>
      </c>
      <c r="G546" s="44" t="s">
        <v>8</v>
      </c>
      <c r="H546" s="44"/>
      <c r="I546" s="44" t="s">
        <v>3518</v>
      </c>
      <c r="J546" s="44" t="s">
        <v>9</v>
      </c>
      <c r="K546" s="44" t="s">
        <v>15</v>
      </c>
      <c r="L546" s="44" t="s">
        <v>21</v>
      </c>
      <c r="M546" s="44">
        <v>10</v>
      </c>
      <c r="N546" s="44">
        <f>COUNTIF('[1]MATRICULAS EM LISTA'!$I:$I,B546)</f>
        <v>0</v>
      </c>
      <c r="O546" s="44"/>
      <c r="P546" s="44"/>
      <c r="Q546" s="44" t="s">
        <v>85</v>
      </c>
      <c r="R546" s="44"/>
      <c r="S546" s="44" t="s">
        <v>552</v>
      </c>
      <c r="T546" s="44">
        <v>16</v>
      </c>
      <c r="U546" s="44">
        <v>16</v>
      </c>
      <c r="V546" s="44" t="s">
        <v>575</v>
      </c>
      <c r="W546" s="35" t="s">
        <v>381</v>
      </c>
      <c r="X546" s="46" t="s">
        <v>779</v>
      </c>
      <c r="Y546" s="48" t="s">
        <v>3973</v>
      </c>
      <c r="Z546" s="1"/>
      <c r="AA546" s="1"/>
      <c r="AB546" s="1"/>
    </row>
    <row r="547" spans="1:28" ht="12.75" customHeight="1" x14ac:dyDescent="0.25">
      <c r="A547" s="4" t="str">
        <f>Q547</f>
        <v>BACHARELADO EM QUÍMICA</v>
      </c>
      <c r="B547" s="4" t="str">
        <f>E547</f>
        <v>DBNHT4033-15SA</v>
      </c>
      <c r="C547" s="20" t="str">
        <f>CONCATENATE(D547," ",G547,"-",K547," (",J547,")",IF(G547="I"," - TURMA MINISTRADA EM INGLÊS",IF(G547="P"," - TURMA COMPARTILHADA COM A PÓS-GRADUAÇÃO",IF(G547="S"," - TURMA SEMIPRESENCIAL",""))))</f>
        <v>Práticas em Química Verde B-diurno (Santo André)</v>
      </c>
      <c r="D547" s="44" t="s">
        <v>3510</v>
      </c>
      <c r="E547" s="44" t="s">
        <v>3515</v>
      </c>
      <c r="F547" s="44" t="s">
        <v>3512</v>
      </c>
      <c r="G547" s="44" t="s">
        <v>20</v>
      </c>
      <c r="H547" s="44"/>
      <c r="I547" s="44" t="s">
        <v>3516</v>
      </c>
      <c r="J547" s="44" t="s">
        <v>9</v>
      </c>
      <c r="K547" s="44" t="s">
        <v>10</v>
      </c>
      <c r="L547" s="44" t="s">
        <v>21</v>
      </c>
      <c r="M547" s="44">
        <v>10</v>
      </c>
      <c r="N547" s="44">
        <f>COUNTIF('[1]MATRICULAS EM LISTA'!$I:$I,B547)</f>
        <v>0</v>
      </c>
      <c r="O547" s="44"/>
      <c r="P547" s="44"/>
      <c r="Q547" s="44" t="s">
        <v>85</v>
      </c>
      <c r="R547" s="44"/>
      <c r="S547" s="44" t="s">
        <v>583</v>
      </c>
      <c r="T547" s="44">
        <v>16</v>
      </c>
      <c r="U547" s="44">
        <v>16</v>
      </c>
      <c r="V547" s="44" t="s">
        <v>575</v>
      </c>
      <c r="W547" s="35" t="s">
        <v>381</v>
      </c>
      <c r="X547" s="46" t="s">
        <v>3831</v>
      </c>
      <c r="Y547" s="48" t="s">
        <v>3973</v>
      </c>
      <c r="Z547" s="1"/>
      <c r="AA547" s="1"/>
      <c r="AB547" s="1"/>
    </row>
    <row r="548" spans="1:28" ht="12.75" customHeight="1" x14ac:dyDescent="0.25">
      <c r="A548" s="4" t="str">
        <f>Q548</f>
        <v>BACHARELADO EM QUÍMICA</v>
      </c>
      <c r="B548" s="4" t="str">
        <f>E548</f>
        <v>NBNHT4033-15SA</v>
      </c>
      <c r="C548" s="20" t="str">
        <f>CONCATENATE(D548," ",G548,"-",K548," (",J548,")",IF(G548="I"," - TURMA MINISTRADA EM INGLÊS",IF(G548="P"," - TURMA COMPARTILHADA COM A PÓS-GRADUAÇÃO",IF(G548="S"," - TURMA SEMIPRESENCIAL",""))))</f>
        <v>Práticas em Química Verde B-noturno (Santo André)</v>
      </c>
      <c r="D548" s="44" t="s">
        <v>3510</v>
      </c>
      <c r="E548" s="44" t="s">
        <v>3519</v>
      </c>
      <c r="F548" s="44" t="s">
        <v>3512</v>
      </c>
      <c r="G548" s="44" t="s">
        <v>20</v>
      </c>
      <c r="H548" s="44"/>
      <c r="I548" s="44" t="s">
        <v>3520</v>
      </c>
      <c r="J548" s="44" t="s">
        <v>9</v>
      </c>
      <c r="K548" s="44" t="s">
        <v>15</v>
      </c>
      <c r="L548" s="44" t="s">
        <v>21</v>
      </c>
      <c r="M548" s="44">
        <v>10</v>
      </c>
      <c r="N548" s="44">
        <f>COUNTIF('[1]MATRICULAS EM LISTA'!$I:$I,B548)</f>
        <v>0</v>
      </c>
      <c r="O548" s="44"/>
      <c r="P548" s="44"/>
      <c r="Q548" s="44" t="s">
        <v>85</v>
      </c>
      <c r="R548" s="44"/>
      <c r="S548" s="44" t="s">
        <v>552</v>
      </c>
      <c r="T548" s="44">
        <v>16</v>
      </c>
      <c r="U548" s="44">
        <v>16</v>
      </c>
      <c r="V548" s="44" t="s">
        <v>575</v>
      </c>
      <c r="W548" s="35" t="s">
        <v>381</v>
      </c>
      <c r="X548" s="46" t="s">
        <v>551</v>
      </c>
      <c r="Y548" s="48" t="s">
        <v>3973</v>
      </c>
      <c r="Z548" s="1"/>
      <c r="AA548" s="1"/>
      <c r="AB548" s="1"/>
    </row>
    <row r="549" spans="1:28" ht="12.75" customHeight="1" x14ac:dyDescent="0.25">
      <c r="A549" s="4" t="str">
        <f>Q549</f>
        <v>BACHARELADO EM QUÍMICA</v>
      </c>
      <c r="B549" s="4" t="str">
        <f>E549</f>
        <v>DANHT3049-15SA</v>
      </c>
      <c r="C549" s="20" t="str">
        <f>CONCATENATE(D549," ",G549,"-",K549," (",J549,")",IF(G549="I"," - TURMA MINISTRADA EM INGLÊS",IF(G549="P"," - TURMA COMPARTILHADA COM A PÓS-GRADUAÇÃO",IF(G549="S"," - TURMA SEMIPRESENCIAL",""))))</f>
        <v>Princípios de Termodinâmica A-diurno (Santo André)</v>
      </c>
      <c r="D549" s="44" t="s">
        <v>180</v>
      </c>
      <c r="E549" s="44" t="s">
        <v>1797</v>
      </c>
      <c r="F549" s="44" t="s">
        <v>181</v>
      </c>
      <c r="G549" s="44" t="s">
        <v>8</v>
      </c>
      <c r="H549" s="44" t="s">
        <v>1798</v>
      </c>
      <c r="I549" s="44"/>
      <c r="J549" s="44" t="s">
        <v>9</v>
      </c>
      <c r="K549" s="44" t="s">
        <v>10</v>
      </c>
      <c r="L549" s="44" t="s">
        <v>56</v>
      </c>
      <c r="M549" s="44">
        <v>30</v>
      </c>
      <c r="N549" s="44">
        <f>COUNTIF('[1]MATRICULAS EM LISTA'!$I:$I,B549)</f>
        <v>0</v>
      </c>
      <c r="O549" s="44" t="s">
        <v>14</v>
      </c>
      <c r="P549" s="44"/>
      <c r="Q549" s="44" t="s">
        <v>85</v>
      </c>
      <c r="R549" s="44" t="s">
        <v>933</v>
      </c>
      <c r="S549" s="44"/>
      <c r="T549" s="44">
        <v>16</v>
      </c>
      <c r="U549" s="44">
        <v>16</v>
      </c>
      <c r="V549" s="44" t="s">
        <v>575</v>
      </c>
      <c r="W549" s="35" t="s">
        <v>517</v>
      </c>
      <c r="X549" s="46" t="s">
        <v>381</v>
      </c>
      <c r="Y549" s="48" t="s">
        <v>3974</v>
      </c>
      <c r="Z549" s="1"/>
      <c r="AA549" s="1"/>
      <c r="AB549" s="1"/>
    </row>
    <row r="550" spans="1:28" ht="12.75" customHeight="1" x14ac:dyDescent="0.25">
      <c r="A550" s="4" t="str">
        <f>Q550</f>
        <v>BACHARELADO EM QUÍMICA</v>
      </c>
      <c r="B550" s="4" t="str">
        <f>E550</f>
        <v>NANHT3049-15SA</v>
      </c>
      <c r="C550" s="20" t="str">
        <f>CONCATENATE(D550," ",G550,"-",K550," (",J550,")",IF(G550="I"," - TURMA MINISTRADA EM INGLÊS",IF(G550="P"," - TURMA COMPARTILHADA COM A PÓS-GRADUAÇÃO",IF(G550="S"," - TURMA SEMIPRESENCIAL",""))))</f>
        <v>Princípios de Termodinâmica A-noturno (Santo André)</v>
      </c>
      <c r="D550" s="44" t="s">
        <v>180</v>
      </c>
      <c r="E550" s="44" t="s">
        <v>1799</v>
      </c>
      <c r="F550" s="44" t="s">
        <v>181</v>
      </c>
      <c r="G550" s="44" t="s">
        <v>8</v>
      </c>
      <c r="H550" s="44" t="s">
        <v>1800</v>
      </c>
      <c r="I550" s="44"/>
      <c r="J550" s="44" t="s">
        <v>9</v>
      </c>
      <c r="K550" s="44" t="s">
        <v>15</v>
      </c>
      <c r="L550" s="44" t="s">
        <v>56</v>
      </c>
      <c r="M550" s="44">
        <v>30</v>
      </c>
      <c r="N550" s="44">
        <f>COUNTIF('[1]MATRICULAS EM LISTA'!$I:$I,B550)</f>
        <v>0</v>
      </c>
      <c r="O550" s="44" t="s">
        <v>14</v>
      </c>
      <c r="P550" s="44"/>
      <c r="Q550" s="44" t="s">
        <v>85</v>
      </c>
      <c r="R550" s="44" t="s">
        <v>933</v>
      </c>
      <c r="S550" s="44"/>
      <c r="T550" s="44">
        <v>16</v>
      </c>
      <c r="U550" s="44">
        <v>16</v>
      </c>
      <c r="V550" s="44" t="s">
        <v>575</v>
      </c>
      <c r="W550" s="35" t="s">
        <v>512</v>
      </c>
      <c r="X550" s="46" t="s">
        <v>381</v>
      </c>
      <c r="Y550" s="48" t="s">
        <v>3974</v>
      </c>
      <c r="Z550" s="1"/>
      <c r="AA550" s="1"/>
      <c r="AB550" s="1"/>
    </row>
    <row r="551" spans="1:28" ht="12.75" customHeight="1" x14ac:dyDescent="0.25">
      <c r="A551" s="4" t="str">
        <f>Q551</f>
        <v>BACHARELADO EM QUÍMICA</v>
      </c>
      <c r="B551" s="4" t="str">
        <f>E551</f>
        <v>DANHT4050-15SA</v>
      </c>
      <c r="C551" s="20" t="str">
        <f>CONCATENATE(D551," ",G551,"-",K551," (",J551,")",IF(G551="I"," - TURMA MINISTRADA EM INGLÊS",IF(G551="P"," - TURMA COMPARTILHADA COM A PÓS-GRADUAÇÃO",IF(G551="S"," - TURMA SEMIPRESENCIAL",""))))</f>
        <v>Química Analítica Clássica II A-diurno (Santo André)</v>
      </c>
      <c r="D551" s="44" t="s">
        <v>3525</v>
      </c>
      <c r="E551" s="44" t="s">
        <v>3526</v>
      </c>
      <c r="F551" s="44" t="s">
        <v>3527</v>
      </c>
      <c r="G551" s="44" t="s">
        <v>8</v>
      </c>
      <c r="H551" s="44" t="s">
        <v>3528</v>
      </c>
      <c r="I551" s="44" t="s">
        <v>3529</v>
      </c>
      <c r="J551" s="44" t="s">
        <v>9</v>
      </c>
      <c r="K551" s="44" t="s">
        <v>10</v>
      </c>
      <c r="L551" s="44" t="s">
        <v>3530</v>
      </c>
      <c r="M551" s="44">
        <v>10</v>
      </c>
      <c r="N551" s="44">
        <f>COUNTIF('[1]MATRICULAS EM LISTA'!$I:$I,B551)</f>
        <v>0</v>
      </c>
      <c r="O551" s="44" t="s">
        <v>14</v>
      </c>
      <c r="P551" s="44"/>
      <c r="Q551" s="44" t="s">
        <v>85</v>
      </c>
      <c r="R551" s="44" t="s">
        <v>935</v>
      </c>
      <c r="S551" s="44" t="s">
        <v>935</v>
      </c>
      <c r="T551" s="44">
        <v>24</v>
      </c>
      <c r="U551" s="44">
        <v>24</v>
      </c>
      <c r="V551" s="44" t="s">
        <v>575</v>
      </c>
      <c r="W551" s="35" t="s">
        <v>3903</v>
      </c>
      <c r="X551" s="46" t="s">
        <v>3962</v>
      </c>
      <c r="Y551" s="48" t="s">
        <v>3973</v>
      </c>
      <c r="Z551" s="1"/>
      <c r="AA551" s="1"/>
      <c r="AB551" s="1"/>
    </row>
    <row r="552" spans="1:28" ht="12.75" customHeight="1" x14ac:dyDescent="0.25">
      <c r="A552" s="4" t="str">
        <f>Q552</f>
        <v>BACHARELADO EM QUÍMICA</v>
      </c>
      <c r="B552" s="4" t="str">
        <f>E552</f>
        <v>NANHT4050-15SA</v>
      </c>
      <c r="C552" s="20" t="str">
        <f>CONCATENATE(D552," ",G552,"-",K552," (",J552,")",IF(G552="I"," - TURMA MINISTRADA EM INGLÊS",IF(G552="P"," - TURMA COMPARTILHADA COM A PÓS-GRADUAÇÃO",IF(G552="S"," - TURMA SEMIPRESENCIAL",""))))</f>
        <v>Química Analítica Clássica II A-noturno (Santo André)</v>
      </c>
      <c r="D552" s="44" t="s">
        <v>3525</v>
      </c>
      <c r="E552" s="44" t="s">
        <v>3536</v>
      </c>
      <c r="F552" s="44" t="s">
        <v>3527</v>
      </c>
      <c r="G552" s="44" t="s">
        <v>8</v>
      </c>
      <c r="H552" s="44" t="s">
        <v>3537</v>
      </c>
      <c r="I552" s="44" t="s">
        <v>3538</v>
      </c>
      <c r="J552" s="44" t="s">
        <v>9</v>
      </c>
      <c r="K552" s="44" t="s">
        <v>15</v>
      </c>
      <c r="L552" s="44" t="s">
        <v>3530</v>
      </c>
      <c r="M552" s="44">
        <v>10</v>
      </c>
      <c r="N552" s="44">
        <f>COUNTIF('[1]MATRICULAS EM LISTA'!$I:$I,B552)</f>
        <v>0</v>
      </c>
      <c r="O552" s="44" t="s">
        <v>14</v>
      </c>
      <c r="P552" s="44"/>
      <c r="Q552" s="44" t="s">
        <v>85</v>
      </c>
      <c r="R552" s="44" t="s">
        <v>1510</v>
      </c>
      <c r="S552" s="44" t="s">
        <v>937</v>
      </c>
      <c r="T552" s="44">
        <v>24</v>
      </c>
      <c r="U552" s="44">
        <v>24</v>
      </c>
      <c r="V552" s="44" t="s">
        <v>575</v>
      </c>
      <c r="W552" s="35" t="s">
        <v>3904</v>
      </c>
      <c r="X552" s="46" t="s">
        <v>1469</v>
      </c>
      <c r="Y552" s="48" t="s">
        <v>3973</v>
      </c>
      <c r="Z552" s="1"/>
      <c r="AA552" s="1"/>
      <c r="AB552" s="1"/>
    </row>
    <row r="553" spans="1:28" ht="12.75" customHeight="1" x14ac:dyDescent="0.25">
      <c r="A553" s="4" t="str">
        <f>Q553</f>
        <v>BACHARELADO EM QUÍMICA</v>
      </c>
      <c r="B553" s="4" t="str">
        <f>E553</f>
        <v>DBNHT4050-15SA</v>
      </c>
      <c r="C553" s="20" t="str">
        <f>CONCATENATE(D553," ",G553,"-",K553," (",J553,")",IF(G553="I"," - TURMA MINISTRADA EM INGLÊS",IF(G553="P"," - TURMA COMPARTILHADA COM A PÓS-GRADUAÇÃO",IF(G553="S"," - TURMA SEMIPRESENCIAL",""))))</f>
        <v>Química Analítica Clássica II B-diurno (Santo André)</v>
      </c>
      <c r="D553" s="44" t="s">
        <v>3525</v>
      </c>
      <c r="E553" s="44" t="s">
        <v>3533</v>
      </c>
      <c r="F553" s="44" t="s">
        <v>3527</v>
      </c>
      <c r="G553" s="44" t="s">
        <v>20</v>
      </c>
      <c r="H553" s="44" t="s">
        <v>3534</v>
      </c>
      <c r="I553" s="44" t="s">
        <v>3535</v>
      </c>
      <c r="J553" s="44" t="s">
        <v>9</v>
      </c>
      <c r="K553" s="44" t="s">
        <v>10</v>
      </c>
      <c r="L553" s="44" t="s">
        <v>3530</v>
      </c>
      <c r="M553" s="44">
        <v>10</v>
      </c>
      <c r="N553" s="44">
        <f>COUNTIF('[1]MATRICULAS EM LISTA'!$I:$I,B553)</f>
        <v>0</v>
      </c>
      <c r="O553" s="44" t="s">
        <v>14</v>
      </c>
      <c r="P553" s="44"/>
      <c r="Q553" s="44" t="s">
        <v>85</v>
      </c>
      <c r="R553" s="44" t="s">
        <v>937</v>
      </c>
      <c r="S553" s="44" t="s">
        <v>1510</v>
      </c>
      <c r="T553" s="44">
        <v>24</v>
      </c>
      <c r="U553" s="44">
        <v>24</v>
      </c>
      <c r="V553" s="44" t="s">
        <v>575</v>
      </c>
      <c r="W553" s="35" t="s">
        <v>3903</v>
      </c>
      <c r="X553" s="46" t="s">
        <v>1473</v>
      </c>
      <c r="Y553" s="48" t="s">
        <v>3973</v>
      </c>
      <c r="Z553" s="1"/>
      <c r="AA553" s="1"/>
      <c r="AB553" s="1"/>
    </row>
    <row r="554" spans="1:28" ht="12.75" customHeight="1" x14ac:dyDescent="0.25">
      <c r="A554" s="4" t="str">
        <f>Q554</f>
        <v>BACHARELADO EM QUÍMICA</v>
      </c>
      <c r="B554" s="4" t="str">
        <f>E554</f>
        <v>NBNHT4050-15SA</v>
      </c>
      <c r="C554" s="20" t="str">
        <f>CONCATENATE(D554," ",G554,"-",K554," (",J554,")",IF(G554="I"," - TURMA MINISTRADA EM INGLÊS",IF(G554="P"," - TURMA COMPARTILHADA COM A PÓS-GRADUAÇÃO",IF(G554="S"," - TURMA SEMIPRESENCIAL",""))))</f>
        <v>Química Analítica Clássica II B-noturno (Santo André)</v>
      </c>
      <c r="D554" s="44" t="s">
        <v>3525</v>
      </c>
      <c r="E554" s="44" t="s">
        <v>3539</v>
      </c>
      <c r="F554" s="44" t="s">
        <v>3527</v>
      </c>
      <c r="G554" s="44" t="s">
        <v>20</v>
      </c>
      <c r="H554" s="44" t="s">
        <v>3540</v>
      </c>
      <c r="I554" s="44" t="s">
        <v>3541</v>
      </c>
      <c r="J554" s="44" t="s">
        <v>9</v>
      </c>
      <c r="K554" s="44" t="s">
        <v>15</v>
      </c>
      <c r="L554" s="44" t="s">
        <v>3530</v>
      </c>
      <c r="M554" s="44">
        <v>10</v>
      </c>
      <c r="N554" s="44">
        <f>COUNTIF('[1]MATRICULAS EM LISTA'!$I:$I,B554)</f>
        <v>0</v>
      </c>
      <c r="O554" s="44" t="s">
        <v>14</v>
      </c>
      <c r="P554" s="44"/>
      <c r="Q554" s="44" t="s">
        <v>85</v>
      </c>
      <c r="R554" s="44" t="s">
        <v>937</v>
      </c>
      <c r="S554" s="44" t="s">
        <v>935</v>
      </c>
      <c r="T554" s="44">
        <v>24</v>
      </c>
      <c r="U554" s="44">
        <v>24</v>
      </c>
      <c r="V554" s="44" t="s">
        <v>575</v>
      </c>
      <c r="W554" s="35" t="s">
        <v>3904</v>
      </c>
      <c r="X554" s="46" t="s">
        <v>3964</v>
      </c>
      <c r="Y554" s="48" t="s">
        <v>3973</v>
      </c>
      <c r="Z554" s="1"/>
      <c r="AA554" s="1"/>
      <c r="AB554" s="1"/>
    </row>
    <row r="555" spans="1:28" ht="12.75" customHeight="1" x14ac:dyDescent="0.25">
      <c r="A555" s="4" t="str">
        <f>Q555</f>
        <v>BACHARELADO EM QUÍMICA</v>
      </c>
      <c r="B555" s="4" t="str">
        <f>E555</f>
        <v>DCNHT4050-15SA</v>
      </c>
      <c r="C555" s="20" t="str">
        <f>CONCATENATE(D555," ",G555,"-",K555," (",J555,")",IF(G555="I"," - TURMA MINISTRADA EM INGLÊS",IF(G555="P"," - TURMA COMPARTILHADA COM A PÓS-GRADUAÇÃO",IF(G555="S"," - TURMA SEMIPRESENCIAL",""))))</f>
        <v>Química Analítica Clássica II C-diurno (Santo André)</v>
      </c>
      <c r="D555" s="44" t="s">
        <v>3525</v>
      </c>
      <c r="E555" s="44" t="s">
        <v>3531</v>
      </c>
      <c r="F555" s="44" t="s">
        <v>3527</v>
      </c>
      <c r="G555" s="44" t="s">
        <v>35</v>
      </c>
      <c r="H555" s="44" t="s">
        <v>3528</v>
      </c>
      <c r="I555" s="44" t="s">
        <v>3532</v>
      </c>
      <c r="J555" s="44" t="s">
        <v>9</v>
      </c>
      <c r="K555" s="44" t="s">
        <v>10</v>
      </c>
      <c r="L555" s="44" t="s">
        <v>3530</v>
      </c>
      <c r="M555" s="44">
        <v>10</v>
      </c>
      <c r="N555" s="44">
        <f>COUNTIF('[1]MATRICULAS EM LISTA'!$I:$I,B555)</f>
        <v>0</v>
      </c>
      <c r="O555" s="44" t="s">
        <v>14</v>
      </c>
      <c r="P555" s="44"/>
      <c r="Q555" s="44" t="s">
        <v>85</v>
      </c>
      <c r="R555" s="44" t="s">
        <v>1510</v>
      </c>
      <c r="S555" s="44" t="s">
        <v>1510</v>
      </c>
      <c r="T555" s="44">
        <v>24</v>
      </c>
      <c r="U555" s="44">
        <v>24</v>
      </c>
      <c r="V555" s="44" t="s">
        <v>575</v>
      </c>
      <c r="W555" s="35" t="s">
        <v>3903</v>
      </c>
      <c r="X555" s="46" t="s">
        <v>3963</v>
      </c>
      <c r="Y555" s="48" t="s">
        <v>3973</v>
      </c>
      <c r="Z555" s="1"/>
      <c r="AA555" s="1"/>
      <c r="AB555" s="1"/>
    </row>
    <row r="556" spans="1:28" ht="12.75" customHeight="1" x14ac:dyDescent="0.25">
      <c r="A556" s="4" t="str">
        <f>Q556</f>
        <v>BACHARELADO EM QUÍMICA</v>
      </c>
      <c r="B556" s="4" t="str">
        <f>E556</f>
        <v>NCNHT4050-15SA</v>
      </c>
      <c r="C556" s="20" t="str">
        <f>CONCATENATE(D556," ",G556,"-",K556," (",J556,")",IF(G556="I"," - TURMA MINISTRADA EM INGLÊS",IF(G556="P"," - TURMA COMPARTILHADA COM A PÓS-GRADUAÇÃO",IF(G556="S"," - TURMA SEMIPRESENCIAL",""))))</f>
        <v>Química Analítica Clássica II C-noturno (Santo André)</v>
      </c>
      <c r="D556" s="44" t="s">
        <v>3525</v>
      </c>
      <c r="E556" s="44" t="s">
        <v>3542</v>
      </c>
      <c r="F556" s="44" t="s">
        <v>3527</v>
      </c>
      <c r="G556" s="44" t="s">
        <v>35</v>
      </c>
      <c r="H556" s="44" t="s">
        <v>3543</v>
      </c>
      <c r="I556" s="44" t="s">
        <v>3544</v>
      </c>
      <c r="J556" s="44" t="s">
        <v>9</v>
      </c>
      <c r="K556" s="44" t="s">
        <v>15</v>
      </c>
      <c r="L556" s="44" t="s">
        <v>3530</v>
      </c>
      <c r="M556" s="44">
        <v>10</v>
      </c>
      <c r="N556" s="44">
        <f>COUNTIF('[1]MATRICULAS EM LISTA'!$I:$I,B556)</f>
        <v>0</v>
      </c>
      <c r="O556" s="44" t="s">
        <v>14</v>
      </c>
      <c r="P556" s="44"/>
      <c r="Q556" s="44" t="s">
        <v>85</v>
      </c>
      <c r="R556" s="44" t="s">
        <v>1510</v>
      </c>
      <c r="S556" s="44" t="s">
        <v>937</v>
      </c>
      <c r="T556" s="44">
        <v>24</v>
      </c>
      <c r="U556" s="44">
        <v>24</v>
      </c>
      <c r="V556" s="44" t="s">
        <v>575</v>
      </c>
      <c r="W556" s="35" t="s">
        <v>3904</v>
      </c>
      <c r="X556" s="46" t="s">
        <v>1474</v>
      </c>
      <c r="Y556" s="48" t="s">
        <v>3973</v>
      </c>
      <c r="Z556" s="1"/>
      <c r="AA556" s="1"/>
      <c r="AB556" s="1"/>
    </row>
    <row r="557" spans="1:28" ht="12.75" customHeight="1" x14ac:dyDescent="0.25">
      <c r="A557" s="4" t="str">
        <f>Q557</f>
        <v>BACHARELADO EM QUÍMICA</v>
      </c>
      <c r="B557" s="4" t="str">
        <f>E557</f>
        <v>DANHT4058-15SA</v>
      </c>
      <c r="C557" s="20" t="str">
        <f>CONCATENATE(D557," ",G557,"-",K557," (",J557,")",IF(G557="I"," - TURMA MINISTRADA EM INGLÊS",IF(G557="P"," - TURMA COMPARTILHADA COM A PÓS-GRADUAÇÃO",IF(G557="S"," - TURMA SEMIPRESENCIAL",""))))</f>
        <v>Química Analítica e Bioanalítica Avançada A-diurno (Santo André)</v>
      </c>
      <c r="D557" s="44" t="s">
        <v>1428</v>
      </c>
      <c r="E557" s="44" t="s">
        <v>3545</v>
      </c>
      <c r="F557" s="44" t="s">
        <v>1429</v>
      </c>
      <c r="G557" s="44" t="s">
        <v>8</v>
      </c>
      <c r="H557" s="44"/>
      <c r="I557" s="44" t="s">
        <v>3546</v>
      </c>
      <c r="J557" s="44" t="s">
        <v>9</v>
      </c>
      <c r="K557" s="44" t="s">
        <v>10</v>
      </c>
      <c r="L557" s="44" t="s">
        <v>1430</v>
      </c>
      <c r="M557" s="44">
        <v>30</v>
      </c>
      <c r="N557" s="44">
        <f>COUNTIF('[1]MATRICULAS EM LISTA'!$I:$I,B557)</f>
        <v>0</v>
      </c>
      <c r="O557" s="44"/>
      <c r="P557" s="44"/>
      <c r="Q557" s="44" t="s">
        <v>85</v>
      </c>
      <c r="R557" s="44" t="s">
        <v>401</v>
      </c>
      <c r="S557" s="44" t="s">
        <v>564</v>
      </c>
      <c r="T557" s="44">
        <v>24</v>
      </c>
      <c r="U557" s="44">
        <v>24</v>
      </c>
      <c r="V557" s="44" t="s">
        <v>575</v>
      </c>
      <c r="W557" s="41" t="s">
        <v>381</v>
      </c>
      <c r="X557" s="46" t="s">
        <v>3965</v>
      </c>
      <c r="Y557" s="48" t="s">
        <v>3974</v>
      </c>
      <c r="Z557" s="1"/>
      <c r="AA557" s="1"/>
      <c r="AB557" s="1"/>
    </row>
    <row r="558" spans="1:28" ht="12.75" customHeight="1" x14ac:dyDescent="0.25">
      <c r="A558" s="4" t="str">
        <f>Q558</f>
        <v>BACHARELADO EM QUÍMICA</v>
      </c>
      <c r="B558" s="4" t="str">
        <f>E558</f>
        <v>NANHT4058-15SA</v>
      </c>
      <c r="C558" s="20" t="str">
        <f>CONCATENATE(D558," ",G558,"-",K558," (",J558,")",IF(G558="I"," - TURMA MINISTRADA EM INGLÊS",IF(G558="P"," - TURMA COMPARTILHADA COM A PÓS-GRADUAÇÃO",IF(G558="S"," - TURMA SEMIPRESENCIAL",""))))</f>
        <v>Química Analítica e Bioanalítica Avançada A-noturno (Santo André)</v>
      </c>
      <c r="D558" s="44" t="s">
        <v>1428</v>
      </c>
      <c r="E558" s="44" t="s">
        <v>3547</v>
      </c>
      <c r="F558" s="44" t="s">
        <v>1429</v>
      </c>
      <c r="G558" s="44" t="s">
        <v>8</v>
      </c>
      <c r="H558" s="44"/>
      <c r="I558" s="44" t="s">
        <v>3548</v>
      </c>
      <c r="J558" s="44" t="s">
        <v>9</v>
      </c>
      <c r="K558" s="44" t="s">
        <v>15</v>
      </c>
      <c r="L558" s="44" t="s">
        <v>1430</v>
      </c>
      <c r="M558" s="44">
        <v>30</v>
      </c>
      <c r="N558" s="44">
        <f>COUNTIF('[1]MATRICULAS EM LISTA'!$I:$I,B558)</f>
        <v>0</v>
      </c>
      <c r="O558" s="44"/>
      <c r="P558" s="44"/>
      <c r="Q558" s="44" t="s">
        <v>85</v>
      </c>
      <c r="R558" s="44" t="s">
        <v>564</v>
      </c>
      <c r="S558" s="44" t="s">
        <v>934</v>
      </c>
      <c r="T558" s="44">
        <v>24</v>
      </c>
      <c r="U558" s="44">
        <v>24</v>
      </c>
      <c r="V558" s="44" t="s">
        <v>575</v>
      </c>
      <c r="W558" s="35" t="s">
        <v>381</v>
      </c>
      <c r="X558" s="46" t="s">
        <v>3966</v>
      </c>
      <c r="Y558" s="48" t="s">
        <v>3974</v>
      </c>
      <c r="Z558" s="1"/>
      <c r="AA558" s="1"/>
      <c r="AB558" s="1"/>
    </row>
    <row r="559" spans="1:28" ht="12.75" customHeight="1" x14ac:dyDescent="0.25">
      <c r="A559" s="4" t="str">
        <f>Q559</f>
        <v>BACHARELADO EM QUÍMICA</v>
      </c>
      <c r="B559" s="4" t="str">
        <f>E559</f>
        <v>DANHT4052-15SA</v>
      </c>
      <c r="C559" s="20" t="str">
        <f>CONCATENATE(D559," ",G559,"-",K559," (",J559,")",IF(G559="I"," - TURMA MINISTRADA EM INGLÊS",IF(G559="P"," - TURMA COMPARTILHADA COM A PÓS-GRADUAÇÃO",IF(G559="S"," - TURMA SEMIPRESENCIAL",""))))</f>
        <v>Química de Coordenação A-diurno (Santo André)</v>
      </c>
      <c r="D559" s="44" t="s">
        <v>3495</v>
      </c>
      <c r="E559" s="44" t="s">
        <v>3496</v>
      </c>
      <c r="F559" s="44" t="s">
        <v>3497</v>
      </c>
      <c r="G559" s="44" t="s">
        <v>8</v>
      </c>
      <c r="H559" s="44" t="s">
        <v>3498</v>
      </c>
      <c r="I559" s="44" t="s">
        <v>3499</v>
      </c>
      <c r="J559" s="44" t="s">
        <v>9</v>
      </c>
      <c r="K559" s="44" t="s">
        <v>10</v>
      </c>
      <c r="L559" s="44" t="s">
        <v>3500</v>
      </c>
      <c r="M559" s="44">
        <v>10</v>
      </c>
      <c r="N559" s="44">
        <f>COUNTIF('[1]MATRICULAS EM LISTA'!$I:$I,B559)</f>
        <v>0</v>
      </c>
      <c r="O559" s="44" t="s">
        <v>14</v>
      </c>
      <c r="P559" s="44"/>
      <c r="Q559" s="44" t="s">
        <v>85</v>
      </c>
      <c r="R559" s="44" t="s">
        <v>1323</v>
      </c>
      <c r="S559" s="44" t="s">
        <v>906</v>
      </c>
      <c r="T559" s="44">
        <v>32</v>
      </c>
      <c r="U559" s="44">
        <v>32</v>
      </c>
      <c r="V559" s="44" t="s">
        <v>575</v>
      </c>
      <c r="W559" s="35" t="s">
        <v>1451</v>
      </c>
      <c r="X559" s="46" t="s">
        <v>3831</v>
      </c>
      <c r="Y559" s="48" t="s">
        <v>3973</v>
      </c>
      <c r="Z559" s="1"/>
      <c r="AA559" s="1"/>
      <c r="AB559" s="1"/>
    </row>
    <row r="560" spans="1:28" ht="12.75" customHeight="1" x14ac:dyDescent="0.25">
      <c r="A560" s="4" t="str">
        <f>Q560</f>
        <v>BACHARELADO EM QUÍMICA</v>
      </c>
      <c r="B560" s="4" t="str">
        <f>E560</f>
        <v>NANHT4052-15SA</v>
      </c>
      <c r="C560" s="20" t="str">
        <f>CONCATENATE(D560," ",G560,"-",K560," (",J560,")",IF(G560="I"," - TURMA MINISTRADA EM INGLÊS",IF(G560="P"," - TURMA COMPARTILHADA COM A PÓS-GRADUAÇÃO",IF(G560="S"," - TURMA SEMIPRESENCIAL",""))))</f>
        <v>Química de Coordenação A-noturno (Santo André)</v>
      </c>
      <c r="D560" s="44" t="s">
        <v>3495</v>
      </c>
      <c r="E560" s="44" t="s">
        <v>3503</v>
      </c>
      <c r="F560" s="44" t="s">
        <v>3497</v>
      </c>
      <c r="G560" s="44" t="s">
        <v>8</v>
      </c>
      <c r="H560" s="44" t="s">
        <v>3504</v>
      </c>
      <c r="I560" s="44" t="s">
        <v>3505</v>
      </c>
      <c r="J560" s="44" t="s">
        <v>9</v>
      </c>
      <c r="K560" s="44" t="s">
        <v>15</v>
      </c>
      <c r="L560" s="44" t="s">
        <v>3500</v>
      </c>
      <c r="M560" s="44">
        <v>10</v>
      </c>
      <c r="N560" s="44">
        <f>COUNTIF('[1]MATRICULAS EM LISTA'!$I:$I,B560)</f>
        <v>0</v>
      </c>
      <c r="O560" s="44" t="s">
        <v>14</v>
      </c>
      <c r="P560" s="44"/>
      <c r="Q560" s="44" t="s">
        <v>85</v>
      </c>
      <c r="R560" s="44" t="s">
        <v>1323</v>
      </c>
      <c r="S560" s="44" t="s">
        <v>903</v>
      </c>
      <c r="T560" s="44">
        <v>32</v>
      </c>
      <c r="U560" s="44">
        <v>32</v>
      </c>
      <c r="V560" s="44" t="s">
        <v>575</v>
      </c>
      <c r="W560" s="35" t="s">
        <v>1449</v>
      </c>
      <c r="X560" s="46" t="s">
        <v>551</v>
      </c>
      <c r="Y560" s="48" t="s">
        <v>3973</v>
      </c>
      <c r="Z560" s="1"/>
      <c r="AA560" s="1"/>
      <c r="AB560" s="1"/>
    </row>
    <row r="561" spans="1:28" ht="12.75" customHeight="1" x14ac:dyDescent="0.25">
      <c r="A561" s="4" t="str">
        <f>Q561</f>
        <v>BACHARELADO EM QUÍMICA</v>
      </c>
      <c r="B561" s="4" t="str">
        <f>E561</f>
        <v>DBNHT4052-15SA</v>
      </c>
      <c r="C561" s="20" t="str">
        <f>CONCATENATE(D561," ",G561,"-",K561," (",J561,")",IF(G561="I"," - TURMA MINISTRADA EM INGLÊS",IF(G561="P"," - TURMA COMPARTILHADA COM A PÓS-GRADUAÇÃO",IF(G561="S"," - TURMA SEMIPRESENCIAL",""))))</f>
        <v>Química de Coordenação B-diurno (Santo André)</v>
      </c>
      <c r="D561" s="44" t="s">
        <v>3495</v>
      </c>
      <c r="E561" s="44" t="s">
        <v>3501</v>
      </c>
      <c r="F561" s="44" t="s">
        <v>3497</v>
      </c>
      <c r="G561" s="44" t="s">
        <v>20</v>
      </c>
      <c r="H561" s="44" t="s">
        <v>3498</v>
      </c>
      <c r="I561" s="44" t="s">
        <v>3502</v>
      </c>
      <c r="J561" s="44" t="s">
        <v>9</v>
      </c>
      <c r="K561" s="44" t="s">
        <v>10</v>
      </c>
      <c r="L561" s="44" t="s">
        <v>3500</v>
      </c>
      <c r="M561" s="44">
        <v>10</v>
      </c>
      <c r="N561" s="44">
        <f>COUNTIF('[1]MATRICULAS EM LISTA'!$I:$I,B561)</f>
        <v>0</v>
      </c>
      <c r="O561" s="44" t="s">
        <v>14</v>
      </c>
      <c r="P561" s="44"/>
      <c r="Q561" s="44" t="s">
        <v>85</v>
      </c>
      <c r="R561" s="44" t="s">
        <v>1323</v>
      </c>
      <c r="S561" s="44" t="s">
        <v>906</v>
      </c>
      <c r="T561" s="44">
        <v>32</v>
      </c>
      <c r="U561" s="44">
        <v>32</v>
      </c>
      <c r="V561" s="44" t="s">
        <v>575</v>
      </c>
      <c r="W561" s="35" t="s">
        <v>1451</v>
      </c>
      <c r="X561" s="46" t="s">
        <v>3861</v>
      </c>
      <c r="Y561" s="48" t="s">
        <v>3973</v>
      </c>
      <c r="Z561" s="1"/>
      <c r="AA561" s="1"/>
      <c r="AB561" s="1"/>
    </row>
    <row r="562" spans="1:28" ht="12.75" customHeight="1" x14ac:dyDescent="0.25">
      <c r="A562" s="4" t="str">
        <f>Q562</f>
        <v>BACHARELADO EM QUÍMICA</v>
      </c>
      <c r="B562" s="4" t="str">
        <f>E562</f>
        <v>NBNHT4052-15SA</v>
      </c>
      <c r="C562" s="20" t="str">
        <f>CONCATENATE(D562," ",G562,"-",K562," (",J562,")",IF(G562="I"," - TURMA MINISTRADA EM INGLÊS",IF(G562="P"," - TURMA COMPARTILHADA COM A PÓS-GRADUAÇÃO",IF(G562="S"," - TURMA SEMIPRESENCIAL",""))))</f>
        <v>Química de Coordenação B-noturno (Santo André)</v>
      </c>
      <c r="D562" s="44" t="s">
        <v>3495</v>
      </c>
      <c r="E562" s="44" t="s">
        <v>3506</v>
      </c>
      <c r="F562" s="44" t="s">
        <v>3497</v>
      </c>
      <c r="G562" s="44" t="s">
        <v>20</v>
      </c>
      <c r="H562" s="44" t="s">
        <v>3507</v>
      </c>
      <c r="I562" s="44" t="s">
        <v>3508</v>
      </c>
      <c r="J562" s="44" t="s">
        <v>9</v>
      </c>
      <c r="K562" s="44" t="s">
        <v>15</v>
      </c>
      <c r="L562" s="44" t="s">
        <v>3500</v>
      </c>
      <c r="M562" s="44">
        <v>10</v>
      </c>
      <c r="N562" s="44">
        <f>COUNTIF('[1]MATRICULAS EM LISTA'!$I:$I,B562)</f>
        <v>0</v>
      </c>
      <c r="O562" s="44" t="s">
        <v>14</v>
      </c>
      <c r="P562" s="44"/>
      <c r="Q562" s="44" t="s">
        <v>85</v>
      </c>
      <c r="R562" s="44" t="s">
        <v>1323</v>
      </c>
      <c r="S562" s="44" t="s">
        <v>903</v>
      </c>
      <c r="T562" s="44">
        <v>32</v>
      </c>
      <c r="U562" s="44">
        <v>32</v>
      </c>
      <c r="V562" s="44" t="s">
        <v>575</v>
      </c>
      <c r="W562" s="35" t="s">
        <v>1449</v>
      </c>
      <c r="X562" s="46" t="s">
        <v>775</v>
      </c>
      <c r="Y562" s="48" t="s">
        <v>3973</v>
      </c>
      <c r="Z562" s="1"/>
      <c r="AA562" s="1"/>
      <c r="AB562" s="1"/>
    </row>
    <row r="563" spans="1:28" ht="12.75" customHeight="1" x14ac:dyDescent="0.25">
      <c r="A563" s="4" t="str">
        <f>Q563</f>
        <v>BACHARELADO EM QUÍMICA</v>
      </c>
      <c r="B563" s="4" t="str">
        <f>E563</f>
        <v>NANHT4056-15SA</v>
      </c>
      <c r="C563" s="20" t="str">
        <f>CONCATENATE(D563," ",G563,"-",K563," (",J563,")",IF(G563="I"," - TURMA MINISTRADA EM INGLÊS",IF(G563="P"," - TURMA COMPARTILHADA COM A PÓS-GRADUAÇÃO",IF(G563="S"," - TURMA SEMIPRESENCIAL",""))))</f>
        <v>Química Inorgânica Experimental A-noturno (Santo André)</v>
      </c>
      <c r="D563" s="44" t="s">
        <v>3521</v>
      </c>
      <c r="E563" s="44" t="s">
        <v>3522</v>
      </c>
      <c r="F563" s="44" t="s">
        <v>3523</v>
      </c>
      <c r="G563" s="44" t="s">
        <v>8</v>
      </c>
      <c r="H563" s="44"/>
      <c r="I563" s="44" t="s">
        <v>3524</v>
      </c>
      <c r="J563" s="44" t="s">
        <v>9</v>
      </c>
      <c r="K563" s="44" t="s">
        <v>15</v>
      </c>
      <c r="L563" s="44" t="s">
        <v>21</v>
      </c>
      <c r="M563" s="44">
        <v>10</v>
      </c>
      <c r="N563" s="44">
        <f>COUNTIF('[1]MATRICULAS EM LISTA'!$I:$I,B563)</f>
        <v>0</v>
      </c>
      <c r="O563" s="44"/>
      <c r="P563" s="44"/>
      <c r="Q563" s="44" t="s">
        <v>85</v>
      </c>
      <c r="R563" s="44"/>
      <c r="S563" s="44" t="s">
        <v>561</v>
      </c>
      <c r="T563" s="44">
        <v>16</v>
      </c>
      <c r="U563" s="44">
        <v>16</v>
      </c>
      <c r="V563" s="44" t="s">
        <v>575</v>
      </c>
      <c r="W563" s="35" t="s">
        <v>381</v>
      </c>
      <c r="X563" s="46" t="s">
        <v>779</v>
      </c>
      <c r="Y563" s="48" t="s">
        <v>3973</v>
      </c>
      <c r="Z563" s="1"/>
      <c r="AA563" s="1"/>
      <c r="AB563" s="1"/>
    </row>
    <row r="564" spans="1:28" ht="12.75" customHeight="1" x14ac:dyDescent="0.25">
      <c r="A564" s="4" t="str">
        <f>Q564</f>
        <v>BACHARELADO EM QUÍMICA</v>
      </c>
      <c r="B564" s="4" t="str">
        <f>E564</f>
        <v>DANHT4057-15SA</v>
      </c>
      <c r="C564" s="20" t="str">
        <f>CONCATENATE(D564," ",G564,"-",K564," (",J564,")",IF(G564="I"," - TURMA MINISTRADA EM INGLÊS",IF(G564="P"," - TURMA COMPARTILHADA COM A PÓS-GRADUAÇÃO",IF(G564="S"," - TURMA SEMIPRESENCIAL",""))))</f>
        <v>Termodinâmica Química A-diurno (Santo André)</v>
      </c>
      <c r="D564" s="44" t="s">
        <v>1432</v>
      </c>
      <c r="E564" s="44" t="s">
        <v>2473</v>
      </c>
      <c r="F564" s="44" t="s">
        <v>1433</v>
      </c>
      <c r="G564" s="44" t="s">
        <v>8</v>
      </c>
      <c r="H564" s="44" t="s">
        <v>2474</v>
      </c>
      <c r="I564" s="44"/>
      <c r="J564" s="44" t="s">
        <v>9</v>
      </c>
      <c r="K564" s="44" t="s">
        <v>10</v>
      </c>
      <c r="L564" s="44" t="s">
        <v>56</v>
      </c>
      <c r="M564" s="44">
        <v>30</v>
      </c>
      <c r="N564" s="44">
        <f>COUNTIF('[1]MATRICULAS EM LISTA'!$I:$I,B564)</f>
        <v>0</v>
      </c>
      <c r="O564" s="44" t="s">
        <v>14</v>
      </c>
      <c r="P564" s="44"/>
      <c r="Q564" s="44" t="s">
        <v>85</v>
      </c>
      <c r="R564" s="44" t="s">
        <v>1434</v>
      </c>
      <c r="S564" s="44"/>
      <c r="T564" s="44">
        <v>16</v>
      </c>
      <c r="U564" s="44">
        <v>16</v>
      </c>
      <c r="V564" s="44" t="s">
        <v>575</v>
      </c>
      <c r="W564" s="35" t="s">
        <v>524</v>
      </c>
      <c r="X564" s="46" t="s">
        <v>381</v>
      </c>
      <c r="Y564" s="48" t="s">
        <v>3974</v>
      </c>
      <c r="Z564" s="1"/>
      <c r="AA564" s="1"/>
      <c r="AB564" s="1"/>
    </row>
    <row r="565" spans="1:28" ht="12.75" customHeight="1" x14ac:dyDescent="0.25">
      <c r="A565" s="4" t="str">
        <f>Q565</f>
        <v>BACHARELADO EM QUÍMICA</v>
      </c>
      <c r="B565" s="4" t="str">
        <f>E565</f>
        <v>NANHT4057-15SA</v>
      </c>
      <c r="C565" s="20" t="str">
        <f>CONCATENATE(D565," ",G565,"-",K565," (",J565,")",IF(G565="I"," - TURMA MINISTRADA EM INGLÊS",IF(G565="P"," - TURMA COMPARTILHADA COM A PÓS-GRADUAÇÃO",IF(G565="S"," - TURMA SEMIPRESENCIAL",""))))</f>
        <v>Termodinâmica Química A-noturno (Santo André)</v>
      </c>
      <c r="D565" s="44" t="s">
        <v>1432</v>
      </c>
      <c r="E565" s="44" t="s">
        <v>2475</v>
      </c>
      <c r="F565" s="44" t="s">
        <v>1433</v>
      </c>
      <c r="G565" s="44" t="s">
        <v>8</v>
      </c>
      <c r="H565" s="44" t="s">
        <v>2476</v>
      </c>
      <c r="I565" s="44"/>
      <c r="J565" s="44" t="s">
        <v>9</v>
      </c>
      <c r="K565" s="44" t="s">
        <v>15</v>
      </c>
      <c r="L565" s="44" t="s">
        <v>56</v>
      </c>
      <c r="M565" s="44">
        <v>30</v>
      </c>
      <c r="N565" s="44">
        <f>COUNTIF('[1]MATRICULAS EM LISTA'!$I:$I,B565)</f>
        <v>0</v>
      </c>
      <c r="O565" s="44" t="s">
        <v>14</v>
      </c>
      <c r="P565" s="44"/>
      <c r="Q565" s="44" t="s">
        <v>85</v>
      </c>
      <c r="R565" s="44" t="s">
        <v>1434</v>
      </c>
      <c r="S565" s="44"/>
      <c r="T565" s="44">
        <v>16</v>
      </c>
      <c r="U565" s="44">
        <v>16</v>
      </c>
      <c r="V565" s="44" t="s">
        <v>575</v>
      </c>
      <c r="W565" s="35" t="s">
        <v>525</v>
      </c>
      <c r="X565" s="46" t="s">
        <v>381</v>
      </c>
      <c r="Y565" s="48" t="s">
        <v>3974</v>
      </c>
      <c r="Z565" s="1"/>
      <c r="AA565" s="1"/>
      <c r="AB565" s="1"/>
    </row>
    <row r="566" spans="1:28" ht="12.75" customHeight="1" x14ac:dyDescent="0.25">
      <c r="A566" s="4" t="str">
        <f>Q566</f>
        <v>BACHARELADO EM QUÍMICA</v>
      </c>
      <c r="B566" s="4" t="str">
        <f>E566</f>
        <v>DANHT4055-15SA</v>
      </c>
      <c r="C566" s="20" t="str">
        <f>CONCATENATE(D566," ",G566,"-",K566," (",J566,")",IF(G566="I"," - TURMA MINISTRADA EM INGLÊS",IF(G566="P"," - TURMA COMPARTILHADA COM A PÓS-GRADUAÇÃO",IF(G566="S"," - TURMA SEMIPRESENCIAL",""))))</f>
        <v>Tópicos Avançados em Química Orgânica A-diurno (Santo André)</v>
      </c>
      <c r="D566" s="44" t="s">
        <v>186</v>
      </c>
      <c r="E566" s="44" t="s">
        <v>198</v>
      </c>
      <c r="F566" s="44" t="s">
        <v>187</v>
      </c>
      <c r="G566" s="44" t="s">
        <v>8</v>
      </c>
      <c r="H566" s="44" t="s">
        <v>1809</v>
      </c>
      <c r="I566" s="44"/>
      <c r="J566" s="44" t="s">
        <v>9</v>
      </c>
      <c r="K566" s="44" t="s">
        <v>10</v>
      </c>
      <c r="L566" s="44" t="s">
        <v>62</v>
      </c>
      <c r="M566" s="44">
        <v>30</v>
      </c>
      <c r="N566" s="44">
        <f>COUNTIF('[1]MATRICULAS EM LISTA'!$I:$I,B566)</f>
        <v>0</v>
      </c>
      <c r="O566" s="44"/>
      <c r="P566" s="44"/>
      <c r="Q566" s="44" t="s">
        <v>85</v>
      </c>
      <c r="R566" s="44" t="s">
        <v>423</v>
      </c>
      <c r="S566" s="44"/>
      <c r="T566" s="44">
        <v>8</v>
      </c>
      <c r="U566" s="44">
        <v>8</v>
      </c>
      <c r="V566" s="44" t="s">
        <v>575</v>
      </c>
      <c r="W566" s="35" t="s">
        <v>528</v>
      </c>
      <c r="X566" s="46" t="s">
        <v>381</v>
      </c>
      <c r="Y566" s="48" t="s">
        <v>3974</v>
      </c>
      <c r="Z566" s="1"/>
      <c r="AA566" s="1"/>
      <c r="AB566" s="1"/>
    </row>
    <row r="567" spans="1:28" ht="12.75" customHeight="1" x14ac:dyDescent="0.25">
      <c r="A567" s="4" t="str">
        <f>Q567</f>
        <v>BACHARELADO EM QUÍMICA</v>
      </c>
      <c r="B567" s="4" t="str">
        <f>E567</f>
        <v>NANHT4055-15SA</v>
      </c>
      <c r="C567" s="20" t="str">
        <f>CONCATENATE(D567," ",G567,"-",K567," (",J567,")",IF(G567="I"," - TURMA MINISTRADA EM INGLÊS",IF(G567="P"," - TURMA COMPARTILHADA COM A PÓS-GRADUAÇÃO",IF(G567="S"," - TURMA SEMIPRESENCIAL",""))))</f>
        <v>Tópicos Avançados em Química Orgânica A-noturno (Santo André)</v>
      </c>
      <c r="D567" s="44" t="s">
        <v>186</v>
      </c>
      <c r="E567" s="44" t="s">
        <v>199</v>
      </c>
      <c r="F567" s="44" t="s">
        <v>187</v>
      </c>
      <c r="G567" s="44" t="s">
        <v>8</v>
      </c>
      <c r="H567" s="44" t="s">
        <v>2478</v>
      </c>
      <c r="I567" s="44"/>
      <c r="J567" s="44" t="s">
        <v>9</v>
      </c>
      <c r="K567" s="44" t="s">
        <v>15</v>
      </c>
      <c r="L567" s="44" t="s">
        <v>62</v>
      </c>
      <c r="M567" s="44">
        <v>30</v>
      </c>
      <c r="N567" s="44">
        <f>COUNTIF('[1]MATRICULAS EM LISTA'!$I:$I,B567)</f>
        <v>0</v>
      </c>
      <c r="O567" s="44"/>
      <c r="P567" s="44"/>
      <c r="Q567" s="44" t="s">
        <v>85</v>
      </c>
      <c r="R567" s="44" t="s">
        <v>423</v>
      </c>
      <c r="S567" s="44"/>
      <c r="T567" s="44">
        <v>8</v>
      </c>
      <c r="U567" s="44">
        <v>8</v>
      </c>
      <c r="V567" s="44" t="s">
        <v>575</v>
      </c>
      <c r="W567" s="35" t="s">
        <v>529</v>
      </c>
      <c r="X567" s="46" t="s">
        <v>381</v>
      </c>
      <c r="Y567" s="48" t="s">
        <v>3974</v>
      </c>
      <c r="Z567" s="1"/>
      <c r="AA567" s="1"/>
      <c r="AB567" s="1"/>
    </row>
    <row r="568" spans="1:28" ht="12.75" customHeight="1" x14ac:dyDescent="0.25">
      <c r="A568" s="4" t="str">
        <f>Q568</f>
        <v>BACHARELADO EM QUÍMICA</v>
      </c>
      <c r="B568" s="4" t="str">
        <f>E568</f>
        <v>DANHT4046-15SA</v>
      </c>
      <c r="C568" s="20" t="str">
        <f>CONCATENATE(D568," ",G568,"-",K568," (",J568,")",IF(G568="I"," - TURMA MINISTRADA EM INGLÊS",IF(G568="P"," - TURMA COMPARTILHADA COM A PÓS-GRADUAÇÃO",IF(G568="S"," - TURMA SEMIPRESENCIAL",""))))</f>
        <v>Trabalho de Conclusão de Curso em Química A-diurno (Santo André)</v>
      </c>
      <c r="D568" s="44" t="s">
        <v>86</v>
      </c>
      <c r="E568" s="44" t="s">
        <v>724</v>
      </c>
      <c r="F568" s="44" t="s">
        <v>87</v>
      </c>
      <c r="G568" s="44" t="s">
        <v>8</v>
      </c>
      <c r="H568" s="44" t="s">
        <v>2477</v>
      </c>
      <c r="I568" s="44"/>
      <c r="J568" s="44" t="s">
        <v>9</v>
      </c>
      <c r="K568" s="44" t="s">
        <v>10</v>
      </c>
      <c r="L568" s="44" t="s">
        <v>62</v>
      </c>
      <c r="M568" s="44">
        <v>30</v>
      </c>
      <c r="N568" s="44">
        <f>COUNTIF('[1]MATRICULAS EM LISTA'!$I:$I,B568)</f>
        <v>0</v>
      </c>
      <c r="O568" s="44"/>
      <c r="P568" s="44"/>
      <c r="Q568" s="44" t="s">
        <v>85</v>
      </c>
      <c r="R568" s="44" t="s">
        <v>561</v>
      </c>
      <c r="S568" s="44"/>
      <c r="T568" s="44">
        <v>8</v>
      </c>
      <c r="U568" s="44">
        <v>8</v>
      </c>
      <c r="V568" s="44" t="s">
        <v>575</v>
      </c>
      <c r="W568" s="35" t="s">
        <v>965</v>
      </c>
      <c r="X568" s="46" t="s">
        <v>381</v>
      </c>
      <c r="Y568" s="48" t="s">
        <v>3974</v>
      </c>
      <c r="Z568" s="1"/>
      <c r="AA568" s="1"/>
      <c r="AB568" s="1"/>
    </row>
    <row r="569" spans="1:28" ht="12.75" customHeight="1" x14ac:dyDescent="0.25">
      <c r="A569" s="4" t="str">
        <f>Q569</f>
        <v>BACHARELADO EM RELAÇÕES INTERNACIONAIS</v>
      </c>
      <c r="B569" s="4" t="str">
        <f>E569</f>
        <v>DAESHR022-14SB</v>
      </c>
      <c r="C569" s="20" t="str">
        <f>CONCATENATE(D569," ",G569,"-",K569," (",J569,")",IF(G569="I"," - TURMA MINISTRADA EM INGLÊS",IF(G569="P"," - TURMA COMPARTILHADA COM A PÓS-GRADUAÇÃO",IF(G569="S"," - TURMA SEMIPRESENCIAL",""))))</f>
        <v>Abordagens Tradicionais das Relações Internacionais A-diurno (São Bernardo do Campo)</v>
      </c>
      <c r="D569" s="44" t="s">
        <v>1085</v>
      </c>
      <c r="E569" s="44" t="s">
        <v>1105</v>
      </c>
      <c r="F569" s="44" t="s">
        <v>1087</v>
      </c>
      <c r="G569" s="44" t="s">
        <v>8</v>
      </c>
      <c r="H569" s="44" t="s">
        <v>3239</v>
      </c>
      <c r="I569" s="44"/>
      <c r="J569" s="44" t="s">
        <v>27</v>
      </c>
      <c r="K569" s="44" t="s">
        <v>10</v>
      </c>
      <c r="L569" s="44" t="s">
        <v>17</v>
      </c>
      <c r="M569" s="44">
        <v>60</v>
      </c>
      <c r="N569" s="44">
        <v>38</v>
      </c>
      <c r="O569" s="44"/>
      <c r="P569" s="44" t="s">
        <v>14</v>
      </c>
      <c r="Q569" s="44" t="s">
        <v>88</v>
      </c>
      <c r="R569" s="44" t="s">
        <v>605</v>
      </c>
      <c r="S569" s="44" t="s">
        <v>605</v>
      </c>
      <c r="T569" s="44">
        <v>16</v>
      </c>
      <c r="U569" s="44">
        <v>16</v>
      </c>
      <c r="V569" s="44" t="s">
        <v>575</v>
      </c>
      <c r="W569" s="35" t="s">
        <v>534</v>
      </c>
      <c r="X569" s="46" t="s">
        <v>381</v>
      </c>
      <c r="Y569" s="48" t="s">
        <v>3974</v>
      </c>
      <c r="Z569" s="1"/>
      <c r="AA569" s="1"/>
      <c r="AB569" s="1"/>
    </row>
    <row r="570" spans="1:28" ht="12.75" customHeight="1" x14ac:dyDescent="0.25">
      <c r="A570" s="4" t="str">
        <f>Q570</f>
        <v>BACHARELADO EM RELAÇÕES INTERNACIONAIS</v>
      </c>
      <c r="B570" s="4" t="str">
        <f>E570</f>
        <v>NAESHR022-14SB</v>
      </c>
      <c r="C570" s="20" t="str">
        <f>CONCATENATE(D570," ",G570,"-",K570," (",J570,")",IF(G570="I"," - TURMA MINISTRADA EM INGLÊS",IF(G570="P"," - TURMA COMPARTILHADA COM A PÓS-GRADUAÇÃO",IF(G570="S"," - TURMA SEMIPRESENCIAL",""))))</f>
        <v>Abordagens Tradicionais das Relações Internacionais A-noturno (São Bernardo do Campo)</v>
      </c>
      <c r="D570" s="44" t="s">
        <v>1085</v>
      </c>
      <c r="E570" s="44" t="s">
        <v>1086</v>
      </c>
      <c r="F570" s="44" t="s">
        <v>1087</v>
      </c>
      <c r="G570" s="44" t="s">
        <v>8</v>
      </c>
      <c r="H570" s="44" t="s">
        <v>3244</v>
      </c>
      <c r="I570" s="44"/>
      <c r="J570" s="44" t="s">
        <v>27</v>
      </c>
      <c r="K570" s="44" t="s">
        <v>15</v>
      </c>
      <c r="L570" s="44" t="s">
        <v>17</v>
      </c>
      <c r="M570" s="44">
        <v>60</v>
      </c>
      <c r="N570" s="44">
        <v>38</v>
      </c>
      <c r="O570" s="44"/>
      <c r="P570" s="44" t="s">
        <v>14</v>
      </c>
      <c r="Q570" s="44" t="s">
        <v>88</v>
      </c>
      <c r="R570" s="44" t="s">
        <v>605</v>
      </c>
      <c r="S570" s="44" t="s">
        <v>605</v>
      </c>
      <c r="T570" s="44">
        <v>16</v>
      </c>
      <c r="U570" s="44">
        <v>16</v>
      </c>
      <c r="V570" s="44" t="s">
        <v>575</v>
      </c>
      <c r="W570" s="35" t="s">
        <v>535</v>
      </c>
      <c r="X570" s="46" t="s">
        <v>381</v>
      </c>
      <c r="Y570" s="48" t="s">
        <v>3974</v>
      </c>
      <c r="Z570" s="1"/>
      <c r="AA570" s="1"/>
      <c r="AB570" s="1"/>
    </row>
    <row r="571" spans="1:28" ht="12.75" customHeight="1" x14ac:dyDescent="0.25">
      <c r="A571" s="4" t="str">
        <f>Q571</f>
        <v>BACHARELADO EM RELAÇÕES INTERNACIONAIS</v>
      </c>
      <c r="B571" s="4" t="str">
        <f>E571</f>
        <v>DAESHR001-13SB</v>
      </c>
      <c r="C571" s="20" t="str">
        <f>CONCATENATE(D571," ",G571,"-",K571," (",J571,")",IF(G571="I"," - TURMA MINISTRADA EM INGLÊS",IF(G571="P"," - TURMA COMPARTILHADA COM A PÓS-GRADUAÇÃO",IF(G571="S"," - TURMA SEMIPRESENCIAL",""))))</f>
        <v>Análise da Conjuntura Internacional Contemporânea A-diurno (São Bernardo do Campo)</v>
      </c>
      <c r="D571" s="44" t="s">
        <v>1810</v>
      </c>
      <c r="E571" s="44" t="s">
        <v>1811</v>
      </c>
      <c r="F571" s="44" t="s">
        <v>1812</v>
      </c>
      <c r="G571" s="44" t="s">
        <v>8</v>
      </c>
      <c r="H571" s="44" t="s">
        <v>1267</v>
      </c>
      <c r="I571" s="44"/>
      <c r="J571" s="44" t="s">
        <v>27</v>
      </c>
      <c r="K571" s="44" t="s">
        <v>10</v>
      </c>
      <c r="L571" s="44" t="s">
        <v>17</v>
      </c>
      <c r="M571" s="44">
        <v>60</v>
      </c>
      <c r="N571" s="44">
        <f>COUNTIF('[1]MATRICULAS EM LISTA'!$I:$I,B571)</f>
        <v>0</v>
      </c>
      <c r="O571" s="44"/>
      <c r="P571" s="44" t="s">
        <v>14</v>
      </c>
      <c r="Q571" s="44" t="s">
        <v>88</v>
      </c>
      <c r="R571" s="44" t="s">
        <v>1010</v>
      </c>
      <c r="S571" s="44" t="s">
        <v>1010</v>
      </c>
      <c r="T571" s="44">
        <v>16</v>
      </c>
      <c r="U571" s="44">
        <v>16</v>
      </c>
      <c r="V571" s="44" t="s">
        <v>575</v>
      </c>
      <c r="W571" s="35" t="s">
        <v>524</v>
      </c>
      <c r="X571" s="46" t="s">
        <v>381</v>
      </c>
      <c r="Y571" s="48" t="s">
        <v>3974</v>
      </c>
      <c r="Z571" s="1"/>
      <c r="AA571" s="1"/>
      <c r="AB571" s="1"/>
    </row>
    <row r="572" spans="1:28" ht="12.75" customHeight="1" x14ac:dyDescent="0.25">
      <c r="A572" s="4" t="str">
        <f>Q572</f>
        <v>BACHARELADO EM RELAÇÕES INTERNACIONAIS</v>
      </c>
      <c r="B572" s="4" t="str">
        <f>E572</f>
        <v>NAESHR001-13SB</v>
      </c>
      <c r="C572" s="20" t="str">
        <f>CONCATENATE(D572," ",G572,"-",K572," (",J572,")",IF(G572="I"," - TURMA MINISTRADA EM INGLÊS",IF(G572="P"," - TURMA COMPARTILHADA COM A PÓS-GRADUAÇÃO",IF(G572="S"," - TURMA SEMIPRESENCIAL",""))))</f>
        <v>Análise da Conjuntura Internacional Contemporânea A-noturno (São Bernardo do Campo)</v>
      </c>
      <c r="D572" s="44" t="s">
        <v>1810</v>
      </c>
      <c r="E572" s="44" t="s">
        <v>2685</v>
      </c>
      <c r="F572" s="44" t="s">
        <v>1812</v>
      </c>
      <c r="G572" s="44" t="s">
        <v>8</v>
      </c>
      <c r="H572" s="44" t="s">
        <v>2686</v>
      </c>
      <c r="I572" s="44"/>
      <c r="J572" s="44" t="s">
        <v>27</v>
      </c>
      <c r="K572" s="44" t="s">
        <v>15</v>
      </c>
      <c r="L572" s="44" t="s">
        <v>17</v>
      </c>
      <c r="M572" s="44">
        <v>60</v>
      </c>
      <c r="N572" s="44">
        <f>COUNTIF('[1]MATRICULAS EM LISTA'!$I:$I,B572)</f>
        <v>0</v>
      </c>
      <c r="O572" s="44"/>
      <c r="P572" s="44" t="s">
        <v>14</v>
      </c>
      <c r="Q572" s="44" t="s">
        <v>88</v>
      </c>
      <c r="R572" s="44" t="s">
        <v>1010</v>
      </c>
      <c r="S572" s="44" t="s">
        <v>1010</v>
      </c>
      <c r="T572" s="44">
        <v>16</v>
      </c>
      <c r="U572" s="44">
        <v>16</v>
      </c>
      <c r="V572" s="44" t="s">
        <v>575</v>
      </c>
      <c r="W572" s="35" t="s">
        <v>525</v>
      </c>
      <c r="X572" s="46" t="s">
        <v>381</v>
      </c>
      <c r="Y572" s="48" t="s">
        <v>3974</v>
      </c>
      <c r="Z572" s="1"/>
      <c r="AA572" s="1"/>
      <c r="AB572" s="1"/>
    </row>
    <row r="573" spans="1:28" ht="12.75" customHeight="1" x14ac:dyDescent="0.25">
      <c r="A573" s="4" t="str">
        <f>Q573</f>
        <v>BACHARELADO EM RELAÇÕES INTERNACIONAIS</v>
      </c>
      <c r="B573" s="4" t="str">
        <f>E573</f>
        <v>DAESZR006-13SB</v>
      </c>
      <c r="C573" s="20" t="str">
        <f>CONCATENATE(D573," ",G573,"-",K573," (",J573,")",IF(G573="I"," - TURMA MINISTRADA EM INGLÊS",IF(G573="P"," - TURMA COMPARTILHADA COM A PÓS-GRADUAÇÃO",IF(G573="S"," - TURMA SEMIPRESENCIAL",""))))</f>
        <v>Dinâmica e Desafios dos Processos Migratórios A-diurno (São Bernardo do Campo)</v>
      </c>
      <c r="D573" s="44" t="s">
        <v>3253</v>
      </c>
      <c r="E573" s="44" t="s">
        <v>3254</v>
      </c>
      <c r="F573" s="44" t="s">
        <v>3255</v>
      </c>
      <c r="G573" s="44" t="s">
        <v>8</v>
      </c>
      <c r="H573" s="44" t="s">
        <v>3256</v>
      </c>
      <c r="I573" s="44"/>
      <c r="J573" s="44" t="s">
        <v>27</v>
      </c>
      <c r="K573" s="44" t="s">
        <v>10</v>
      </c>
      <c r="L573" s="44" t="s">
        <v>17</v>
      </c>
      <c r="M573" s="44">
        <v>60</v>
      </c>
      <c r="N573" s="44">
        <f>COUNTIF('[1]MATRICULAS EM LISTA'!$I:$I,B573)</f>
        <v>0</v>
      </c>
      <c r="O573" s="44"/>
      <c r="P573" s="44"/>
      <c r="Q573" s="44" t="s">
        <v>88</v>
      </c>
      <c r="R573" s="44" t="s">
        <v>3257</v>
      </c>
      <c r="S573" s="44" t="s">
        <v>3257</v>
      </c>
      <c r="T573" s="44">
        <v>16</v>
      </c>
      <c r="U573" s="44">
        <v>16</v>
      </c>
      <c r="V573" s="44" t="s">
        <v>575</v>
      </c>
      <c r="W573" s="35" t="s">
        <v>751</v>
      </c>
      <c r="X573" s="46" t="s">
        <v>381</v>
      </c>
      <c r="Y573" s="48" t="s">
        <v>3974</v>
      </c>
      <c r="Z573" s="1"/>
      <c r="AA573" s="1"/>
      <c r="AB573" s="1"/>
    </row>
    <row r="574" spans="1:28" ht="12.75" customHeight="1" x14ac:dyDescent="0.25">
      <c r="A574" s="4" t="str">
        <f>Q574</f>
        <v>BACHARELADO EM RELAÇÕES INTERNACIONAIS</v>
      </c>
      <c r="B574" s="4" t="str">
        <f>E574</f>
        <v>NAESZR006-13SB</v>
      </c>
      <c r="C574" s="20" t="str">
        <f>CONCATENATE(D574," ",G574,"-",K574," (",J574,")",IF(G574="I"," - TURMA MINISTRADA EM INGLÊS",IF(G574="P"," - TURMA COMPARTILHADA COM A PÓS-GRADUAÇÃO",IF(G574="S"," - TURMA SEMIPRESENCIAL",""))))</f>
        <v>Dinâmica e Desafios dos Processos Migratórios A-noturno (São Bernardo do Campo)</v>
      </c>
      <c r="D574" s="44" t="s">
        <v>3253</v>
      </c>
      <c r="E574" s="44" t="s">
        <v>3258</v>
      </c>
      <c r="F574" s="44" t="s">
        <v>3255</v>
      </c>
      <c r="G574" s="44" t="s">
        <v>8</v>
      </c>
      <c r="H574" s="44" t="s">
        <v>2822</v>
      </c>
      <c r="I574" s="44"/>
      <c r="J574" s="44" t="s">
        <v>27</v>
      </c>
      <c r="K574" s="44" t="s">
        <v>15</v>
      </c>
      <c r="L574" s="44" t="s">
        <v>17</v>
      </c>
      <c r="M574" s="44">
        <v>60</v>
      </c>
      <c r="N574" s="44">
        <f>COUNTIF('[1]MATRICULAS EM LISTA'!$I:$I,B574)</f>
        <v>0</v>
      </c>
      <c r="O574" s="44"/>
      <c r="P574" s="44"/>
      <c r="Q574" s="44" t="s">
        <v>88</v>
      </c>
      <c r="R574" s="44" t="s">
        <v>3257</v>
      </c>
      <c r="S574" s="44" t="s">
        <v>3257</v>
      </c>
      <c r="T574" s="44">
        <v>16</v>
      </c>
      <c r="U574" s="44">
        <v>16</v>
      </c>
      <c r="V574" s="44" t="s">
        <v>575</v>
      </c>
      <c r="W574" s="35" t="s">
        <v>752</v>
      </c>
      <c r="X574" s="46" t="s">
        <v>381</v>
      </c>
      <c r="Y574" s="48" t="s">
        <v>3974</v>
      </c>
      <c r="Z574" s="1"/>
      <c r="AA574" s="1"/>
      <c r="AB574" s="1"/>
    </row>
    <row r="575" spans="1:28" ht="12.75" customHeight="1" x14ac:dyDescent="0.25">
      <c r="A575" s="4" t="str">
        <f>Q575</f>
        <v>BACHARELADO EM RELAÇÕES INTERNACIONAIS</v>
      </c>
      <c r="B575" s="4" t="str">
        <f>E575</f>
        <v>DAESHR003-13SB</v>
      </c>
      <c r="C575" s="20" t="str">
        <f>CONCATENATE(D575," ",G575,"-",K575," (",J575,")",IF(G575="I"," - TURMA MINISTRADA EM INGLÊS",IF(G575="P"," - TURMA COMPARTILHADA COM A PÓS-GRADUAÇÃO",IF(G575="S"," - TURMA SEMIPRESENCIAL",""))))</f>
        <v>Economia Política da Segurança Alimentar Global A-diurno (São Bernardo do Campo)</v>
      </c>
      <c r="D575" s="44" t="s">
        <v>1813</v>
      </c>
      <c r="E575" s="44" t="s">
        <v>1817</v>
      </c>
      <c r="F575" s="44" t="s">
        <v>1815</v>
      </c>
      <c r="G575" s="44" t="s">
        <v>8</v>
      </c>
      <c r="H575" s="44" t="s">
        <v>1818</v>
      </c>
      <c r="I575" s="44"/>
      <c r="J575" s="44" t="s">
        <v>27</v>
      </c>
      <c r="K575" s="44" t="s">
        <v>10</v>
      </c>
      <c r="L575" s="44" t="s">
        <v>17</v>
      </c>
      <c r="M575" s="44">
        <v>60</v>
      </c>
      <c r="N575" s="44">
        <f>COUNTIF('[1]MATRICULAS EM LISTA'!$I:$I,B575)</f>
        <v>0</v>
      </c>
      <c r="O575" s="44" t="s">
        <v>14</v>
      </c>
      <c r="P575" s="44" t="s">
        <v>14</v>
      </c>
      <c r="Q575" s="44" t="s">
        <v>88</v>
      </c>
      <c r="R575" s="44" t="s">
        <v>1040</v>
      </c>
      <c r="S575" s="44" t="s">
        <v>1040</v>
      </c>
      <c r="T575" s="44">
        <v>16</v>
      </c>
      <c r="U575" s="44">
        <v>16</v>
      </c>
      <c r="V575" s="44" t="s">
        <v>575</v>
      </c>
      <c r="W575" s="35" t="s">
        <v>534</v>
      </c>
      <c r="X575" s="46" t="s">
        <v>381</v>
      </c>
      <c r="Y575" s="48" t="s">
        <v>3974</v>
      </c>
      <c r="Z575" s="1"/>
      <c r="AA575" s="1"/>
      <c r="AB575" s="1"/>
    </row>
    <row r="576" spans="1:28" ht="12.75" customHeight="1" x14ac:dyDescent="0.25">
      <c r="A576" s="4" t="str">
        <f>Q576</f>
        <v>BACHARELADO EM RELAÇÕES INTERNACIONAIS</v>
      </c>
      <c r="B576" s="4" t="str">
        <f>E576</f>
        <v>NAESHR003-13SB</v>
      </c>
      <c r="C576" s="20" t="str">
        <f>CONCATENATE(D576," ",G576,"-",K576," (",J576,")",IF(G576="I"," - TURMA MINISTRADA EM INGLÊS",IF(G576="P"," - TURMA COMPARTILHADA COM A PÓS-GRADUAÇÃO",IF(G576="S"," - TURMA SEMIPRESENCIAL",""))))</f>
        <v>Economia Política da Segurança Alimentar Global A-noturno (São Bernardo do Campo)</v>
      </c>
      <c r="D576" s="44" t="s">
        <v>1813</v>
      </c>
      <c r="E576" s="44" t="s">
        <v>1814</v>
      </c>
      <c r="F576" s="44" t="s">
        <v>1815</v>
      </c>
      <c r="G576" s="44" t="s">
        <v>8</v>
      </c>
      <c r="H576" s="44" t="s">
        <v>1816</v>
      </c>
      <c r="I576" s="44"/>
      <c r="J576" s="44" t="s">
        <v>27</v>
      </c>
      <c r="K576" s="44" t="s">
        <v>15</v>
      </c>
      <c r="L576" s="44" t="s">
        <v>17</v>
      </c>
      <c r="M576" s="44">
        <v>60</v>
      </c>
      <c r="N576" s="44">
        <f>COUNTIF('[1]MATRICULAS EM LISTA'!$I:$I,B576)</f>
        <v>0</v>
      </c>
      <c r="O576" s="44" t="s">
        <v>14</v>
      </c>
      <c r="P576" s="44" t="s">
        <v>14</v>
      </c>
      <c r="Q576" s="44" t="s">
        <v>88</v>
      </c>
      <c r="R576" s="44" t="s">
        <v>1040</v>
      </c>
      <c r="S576" s="44" t="s">
        <v>1040</v>
      </c>
      <c r="T576" s="44">
        <v>16</v>
      </c>
      <c r="U576" s="44">
        <v>16</v>
      </c>
      <c r="V576" s="44" t="s">
        <v>575</v>
      </c>
      <c r="W576" s="35" t="s">
        <v>535</v>
      </c>
      <c r="X576" s="46" t="s">
        <v>381</v>
      </c>
      <c r="Y576" s="48" t="s">
        <v>3974</v>
      </c>
      <c r="Z576" s="1"/>
      <c r="AA576" s="1"/>
      <c r="AB576" s="1"/>
    </row>
    <row r="577" spans="1:28" ht="12.75" customHeight="1" x14ac:dyDescent="0.25">
      <c r="A577" s="4" t="str">
        <f>Q577</f>
        <v>BACHARELADO EM RELAÇÕES INTERNACIONAIS</v>
      </c>
      <c r="B577" s="4" t="str">
        <f>E577</f>
        <v>DAESHR011-13SB</v>
      </c>
      <c r="C577" s="20" t="str">
        <f>CONCATENATE(D577," ",G577,"-",K577," (",J577,")",IF(G577="I"," - TURMA MINISTRADA EM INGLÊS",IF(G577="P"," - TURMA COMPARTILHADA COM A PÓS-GRADUAÇÃO",IF(G577="S"," - TURMA SEMIPRESENCIAL",""))))</f>
        <v>Introdução ao Estudo do Direito A-diurno (São Bernardo do Campo)</v>
      </c>
      <c r="D577" s="44" t="s">
        <v>1092</v>
      </c>
      <c r="E577" s="44" t="s">
        <v>1093</v>
      </c>
      <c r="F577" s="44" t="s">
        <v>1094</v>
      </c>
      <c r="G577" s="44" t="s">
        <v>8</v>
      </c>
      <c r="H577" s="44" t="s">
        <v>3245</v>
      </c>
      <c r="I577" s="44"/>
      <c r="J577" s="44" t="s">
        <v>27</v>
      </c>
      <c r="K577" s="44" t="s">
        <v>10</v>
      </c>
      <c r="L577" s="44" t="s">
        <v>17</v>
      </c>
      <c r="M577" s="44">
        <v>60</v>
      </c>
      <c r="N577" s="44">
        <v>38</v>
      </c>
      <c r="O577" s="44"/>
      <c r="P577" s="44" t="s">
        <v>14</v>
      </c>
      <c r="Q577" s="44" t="s">
        <v>88</v>
      </c>
      <c r="R577" s="44" t="s">
        <v>1095</v>
      </c>
      <c r="S577" s="44" t="s">
        <v>1095</v>
      </c>
      <c r="T577" s="44">
        <v>16</v>
      </c>
      <c r="U577" s="44">
        <v>16</v>
      </c>
      <c r="V577" s="44" t="s">
        <v>575</v>
      </c>
      <c r="W577" s="35" t="s">
        <v>749</v>
      </c>
      <c r="X577" s="46" t="s">
        <v>381</v>
      </c>
      <c r="Y577" s="48" t="s">
        <v>3974</v>
      </c>
      <c r="Z577" s="1"/>
      <c r="AA577" s="1"/>
      <c r="AB577" s="1"/>
    </row>
    <row r="578" spans="1:28" ht="12.75" customHeight="1" x14ac:dyDescent="0.25">
      <c r="A578" s="4" t="str">
        <f>Q578</f>
        <v>BACHARELADO EM RELAÇÕES INTERNACIONAIS</v>
      </c>
      <c r="B578" s="4" t="str">
        <f>E578</f>
        <v>NAESHR011-13SB</v>
      </c>
      <c r="C578" s="20" t="str">
        <f>CONCATENATE(D578," ",G578,"-",K578," (",J578,")",IF(G578="I"," - TURMA MINISTRADA EM INGLÊS",IF(G578="P"," - TURMA COMPARTILHADA COM A PÓS-GRADUAÇÃO",IF(G578="S"," - TURMA SEMIPRESENCIAL",""))))</f>
        <v>Introdução ao Estudo do Direito A-noturno (São Bernardo do Campo)</v>
      </c>
      <c r="D578" s="44" t="s">
        <v>1092</v>
      </c>
      <c r="E578" s="44" t="s">
        <v>1096</v>
      </c>
      <c r="F578" s="44" t="s">
        <v>1094</v>
      </c>
      <c r="G578" s="44" t="s">
        <v>8</v>
      </c>
      <c r="H578" s="44" t="s">
        <v>3246</v>
      </c>
      <c r="I578" s="44"/>
      <c r="J578" s="44" t="s">
        <v>27</v>
      </c>
      <c r="K578" s="44" t="s">
        <v>15</v>
      </c>
      <c r="L578" s="44" t="s">
        <v>17</v>
      </c>
      <c r="M578" s="44">
        <v>60</v>
      </c>
      <c r="N578" s="44">
        <v>38</v>
      </c>
      <c r="O578" s="44"/>
      <c r="P578" s="44" t="s">
        <v>14</v>
      </c>
      <c r="Q578" s="44" t="s">
        <v>88</v>
      </c>
      <c r="R578" s="44" t="s">
        <v>1095</v>
      </c>
      <c r="S578" s="44" t="s">
        <v>1095</v>
      </c>
      <c r="T578" s="44">
        <v>16</v>
      </c>
      <c r="U578" s="44">
        <v>16</v>
      </c>
      <c r="V578" s="44" t="s">
        <v>575</v>
      </c>
      <c r="W578" s="35" t="s">
        <v>750</v>
      </c>
      <c r="X578" s="46" t="s">
        <v>381</v>
      </c>
      <c r="Y578" s="48" t="s">
        <v>3974</v>
      </c>
      <c r="Z578" s="1"/>
      <c r="AA578" s="1"/>
      <c r="AB578" s="1"/>
    </row>
    <row r="579" spans="1:28" ht="12.75" customHeight="1" x14ac:dyDescent="0.25">
      <c r="A579" s="4" t="str">
        <f>Q579</f>
        <v>BACHARELADO EM RELAÇÕES INTERNACIONAIS</v>
      </c>
      <c r="B579" s="4" t="str">
        <f>E579</f>
        <v>DAESHR903-18SB</v>
      </c>
      <c r="C579" s="20" t="str">
        <f>CONCATENATE(D579," ",G579,"-",K579," (",J579,")",IF(G579="I"," - TURMA MINISTRADA EM INGLÊS",IF(G579="P"," - TURMA COMPARTILHADA COM A PÓS-GRADUAÇÃO",IF(G579="S"," - TURMA SEMIPRESENCIAL",""))))</f>
        <v>Metodologia de Pesquisa em Relações Internacionais (TCC 1)_x000D_ A-diurno (São Bernardo do Campo)</v>
      </c>
      <c r="D579" s="44" t="s">
        <v>1850</v>
      </c>
      <c r="E579" s="44" t="s">
        <v>1855</v>
      </c>
      <c r="F579" s="44" t="s">
        <v>1852</v>
      </c>
      <c r="G579" s="44" t="s">
        <v>8</v>
      </c>
      <c r="H579" s="44" t="s">
        <v>830</v>
      </c>
      <c r="I579" s="44"/>
      <c r="J579" s="44" t="s">
        <v>27</v>
      </c>
      <c r="K579" s="44" t="s">
        <v>10</v>
      </c>
      <c r="L579" s="44" t="s">
        <v>17</v>
      </c>
      <c r="M579" s="44">
        <v>35</v>
      </c>
      <c r="N579" s="44">
        <f>COUNTIF('[1]MATRICULAS EM LISTA'!$I:$I,B579)</f>
        <v>0</v>
      </c>
      <c r="O579" s="44"/>
      <c r="P579" s="44" t="s">
        <v>14</v>
      </c>
      <c r="Q579" s="44" t="s">
        <v>88</v>
      </c>
      <c r="R579" s="44" t="s">
        <v>1854</v>
      </c>
      <c r="S579" s="44" t="s">
        <v>1854</v>
      </c>
      <c r="T579" s="44">
        <v>16</v>
      </c>
      <c r="U579" s="44">
        <v>16</v>
      </c>
      <c r="V579" s="44" t="s">
        <v>575</v>
      </c>
      <c r="W579" s="35" t="s">
        <v>532</v>
      </c>
      <c r="X579" s="46" t="s">
        <v>381</v>
      </c>
      <c r="Y579" s="48" t="s">
        <v>3974</v>
      </c>
      <c r="Z579" s="1"/>
      <c r="AA579" s="1"/>
      <c r="AB579" s="1"/>
    </row>
    <row r="580" spans="1:28" ht="12.75" customHeight="1" x14ac:dyDescent="0.25">
      <c r="A580" s="4" t="str">
        <f>Q580</f>
        <v>BACHARELADO EM RELAÇÕES INTERNACIONAIS</v>
      </c>
      <c r="B580" s="4" t="str">
        <f>E580</f>
        <v>NAESHR903-18SB</v>
      </c>
      <c r="C580" s="20" t="str">
        <f>CONCATENATE(D580," ",G580,"-",K580," (",J580,")",IF(G580="I"," - TURMA MINISTRADA EM INGLÊS",IF(G580="P"," - TURMA COMPARTILHADA COM A PÓS-GRADUAÇÃO",IF(G580="S"," - TURMA SEMIPRESENCIAL",""))))</f>
        <v>Metodologia de Pesquisa em Relações Internacionais (TCC 1)_x000D_ A-noturno (São Bernardo do Campo)</v>
      </c>
      <c r="D580" s="44" t="s">
        <v>1850</v>
      </c>
      <c r="E580" s="44" t="s">
        <v>1851</v>
      </c>
      <c r="F580" s="44" t="s">
        <v>1852</v>
      </c>
      <c r="G580" s="44" t="s">
        <v>8</v>
      </c>
      <c r="H580" s="44" t="s">
        <v>1853</v>
      </c>
      <c r="I580" s="44"/>
      <c r="J580" s="44" t="s">
        <v>27</v>
      </c>
      <c r="K580" s="44" t="s">
        <v>15</v>
      </c>
      <c r="L580" s="44" t="s">
        <v>17</v>
      </c>
      <c r="M580" s="44">
        <v>35</v>
      </c>
      <c r="N580" s="44">
        <f>COUNTIF('[1]MATRICULAS EM LISTA'!$I:$I,B580)</f>
        <v>0</v>
      </c>
      <c r="O580" s="44"/>
      <c r="P580" s="44" t="s">
        <v>14</v>
      </c>
      <c r="Q580" s="44" t="s">
        <v>88</v>
      </c>
      <c r="R580" s="44" t="s">
        <v>1854</v>
      </c>
      <c r="S580" s="44" t="s">
        <v>1854</v>
      </c>
      <c r="T580" s="44">
        <v>16</v>
      </c>
      <c r="U580" s="44">
        <v>16</v>
      </c>
      <c r="V580" s="44" t="s">
        <v>575</v>
      </c>
      <c r="W580" s="35" t="s">
        <v>533</v>
      </c>
      <c r="X580" s="46" t="s">
        <v>381</v>
      </c>
      <c r="Y580" s="48" t="s">
        <v>3974</v>
      </c>
      <c r="Z580" s="1"/>
      <c r="AA580" s="1"/>
      <c r="AB580" s="1"/>
    </row>
    <row r="581" spans="1:28" ht="12.75" customHeight="1" x14ac:dyDescent="0.25">
      <c r="A581" s="4" t="str">
        <f>Q581</f>
        <v>BACHARELADO EM RELAÇÕES INTERNACIONAIS</v>
      </c>
      <c r="B581" s="4" t="str">
        <f>E581</f>
        <v>DBESHR903-18SB</v>
      </c>
      <c r="C581" s="20" t="str">
        <f>CONCATENATE(D581," ",G581,"-",K581," (",J581,")",IF(G581="I"," - TURMA MINISTRADA EM INGLÊS",IF(G581="P"," - TURMA COMPARTILHADA COM A PÓS-GRADUAÇÃO",IF(G581="S"," - TURMA SEMIPRESENCIAL",""))))</f>
        <v>Metodologia de Pesquisa em Relações Internacionais (TCC 1)_x000D_ B-diurno (São Bernardo do Campo)</v>
      </c>
      <c r="D581" s="44" t="s">
        <v>1850</v>
      </c>
      <c r="E581" s="44" t="s">
        <v>3272</v>
      </c>
      <c r="F581" s="44" t="s">
        <v>1852</v>
      </c>
      <c r="G581" s="44" t="s">
        <v>20</v>
      </c>
      <c r="H581" s="44"/>
      <c r="I581" s="44" t="s">
        <v>3273</v>
      </c>
      <c r="J581" s="44" t="s">
        <v>27</v>
      </c>
      <c r="K581" s="44" t="s">
        <v>10</v>
      </c>
      <c r="L581" s="44" t="s">
        <v>17</v>
      </c>
      <c r="M581" s="44">
        <v>35</v>
      </c>
      <c r="N581" s="44">
        <f>COUNTIF('[1]MATRICULAS EM LISTA'!$I:$I,B581)</f>
        <v>0</v>
      </c>
      <c r="O581" s="44"/>
      <c r="P581" s="44" t="s">
        <v>14</v>
      </c>
      <c r="Q581" s="44" t="s">
        <v>88</v>
      </c>
      <c r="R581" s="44" t="s">
        <v>2999</v>
      </c>
      <c r="S581" s="44" t="s">
        <v>2999</v>
      </c>
      <c r="T581" s="44">
        <v>16</v>
      </c>
      <c r="U581" s="44">
        <v>16</v>
      </c>
      <c r="V581" s="44" t="s">
        <v>575</v>
      </c>
      <c r="W581" s="35" t="s">
        <v>381</v>
      </c>
      <c r="X581" s="46" t="s">
        <v>517</v>
      </c>
      <c r="Y581" s="48" t="s">
        <v>3974</v>
      </c>
      <c r="Z581" s="1"/>
      <c r="AA581" s="1"/>
      <c r="AB581" s="1"/>
    </row>
    <row r="582" spans="1:28" ht="12.75" customHeight="1" x14ac:dyDescent="0.25">
      <c r="A582" s="4" t="str">
        <f>Q582</f>
        <v>BACHARELADO EM RELAÇÕES INTERNACIONAIS</v>
      </c>
      <c r="B582" s="4" t="str">
        <f>E582</f>
        <v>NBESHR903-18SB</v>
      </c>
      <c r="C582" s="20" t="str">
        <f>CONCATENATE(D582," ",G582,"-",K582," (",J582,")",IF(G582="I"," - TURMA MINISTRADA EM INGLÊS",IF(G582="P"," - TURMA COMPARTILHADA COM A PÓS-GRADUAÇÃO",IF(G582="S"," - TURMA SEMIPRESENCIAL",""))))</f>
        <v>Metodologia de Pesquisa em Relações Internacionais (TCC 1)_x000D_ B-noturno (São Bernardo do Campo)</v>
      </c>
      <c r="D582" s="44" t="s">
        <v>1850</v>
      </c>
      <c r="E582" s="44" t="s">
        <v>3274</v>
      </c>
      <c r="F582" s="44" t="s">
        <v>1852</v>
      </c>
      <c r="G582" s="44" t="s">
        <v>20</v>
      </c>
      <c r="H582" s="44" t="s">
        <v>3275</v>
      </c>
      <c r="I582" s="44"/>
      <c r="J582" s="44" t="s">
        <v>27</v>
      </c>
      <c r="K582" s="44" t="s">
        <v>15</v>
      </c>
      <c r="L582" s="44" t="s">
        <v>17</v>
      </c>
      <c r="M582" s="44">
        <v>35</v>
      </c>
      <c r="N582" s="44">
        <f>COUNTIF('[1]MATRICULAS EM LISTA'!$I:$I,B582)</f>
        <v>0</v>
      </c>
      <c r="O582" s="44"/>
      <c r="P582" s="44" t="s">
        <v>14</v>
      </c>
      <c r="Q582" s="44" t="s">
        <v>88</v>
      </c>
      <c r="R582" s="44" t="s">
        <v>2999</v>
      </c>
      <c r="S582" s="44" t="s">
        <v>2999</v>
      </c>
      <c r="T582" s="44">
        <v>16</v>
      </c>
      <c r="U582" s="44">
        <v>16</v>
      </c>
      <c r="V582" s="44" t="s">
        <v>575</v>
      </c>
      <c r="W582" s="35" t="s">
        <v>512</v>
      </c>
      <c r="X582" s="46" t="s">
        <v>381</v>
      </c>
      <c r="Y582" s="48" t="s">
        <v>3974</v>
      </c>
      <c r="Z582" s="1"/>
      <c r="AA582" s="1"/>
      <c r="AB582" s="1"/>
    </row>
    <row r="583" spans="1:28" ht="12.75" customHeight="1" x14ac:dyDescent="0.25">
      <c r="A583" s="4" t="str">
        <f>Q583</f>
        <v>BACHARELADO EM RELAÇÕES INTERNACIONAIS</v>
      </c>
      <c r="B583" s="4" t="str">
        <f>E583</f>
        <v>DAESZR009-13SB</v>
      </c>
      <c r="C583" s="20" t="str">
        <f>CONCATENATE(D583," ",G583,"-",K583," (",J583,")",IF(G583="I"," - TURMA MINISTRADA EM INGLÊS",IF(G583="P"," - TURMA COMPARTILHADA COM A PÓS-GRADUAÇÃO",IF(G583="S"," - TURMA SEMIPRESENCIAL",""))))</f>
        <v>Negociações Internacionais, Propriedade Intelectual e Transferência Tecnológica A-diurno (São Bernardo do Campo)</v>
      </c>
      <c r="D583" s="44" t="s">
        <v>3259</v>
      </c>
      <c r="E583" s="44" t="s">
        <v>3260</v>
      </c>
      <c r="F583" s="44" t="s">
        <v>3261</v>
      </c>
      <c r="G583" s="44" t="s">
        <v>8</v>
      </c>
      <c r="H583" s="44" t="s">
        <v>3262</v>
      </c>
      <c r="I583" s="44"/>
      <c r="J583" s="44" t="s">
        <v>27</v>
      </c>
      <c r="K583" s="44" t="s">
        <v>10</v>
      </c>
      <c r="L583" s="44" t="s">
        <v>17</v>
      </c>
      <c r="M583" s="44">
        <v>60</v>
      </c>
      <c r="N583" s="44">
        <f>COUNTIF('[1]MATRICULAS EM LISTA'!$I:$I,B583)</f>
        <v>0</v>
      </c>
      <c r="O583" s="44" t="s">
        <v>14</v>
      </c>
      <c r="P583" s="44"/>
      <c r="Q583" s="44" t="s">
        <v>88</v>
      </c>
      <c r="R583" s="44" t="s">
        <v>1230</v>
      </c>
      <c r="S583" s="44" t="s">
        <v>1230</v>
      </c>
      <c r="T583" s="44">
        <v>16</v>
      </c>
      <c r="U583" s="44">
        <v>16</v>
      </c>
      <c r="V583" s="44" t="s">
        <v>575</v>
      </c>
      <c r="W583" s="35" t="s">
        <v>743</v>
      </c>
      <c r="X583" s="46" t="s">
        <v>381</v>
      </c>
      <c r="Y583" s="48" t="s">
        <v>3974</v>
      </c>
      <c r="Z583" s="1"/>
      <c r="AA583" s="1"/>
      <c r="AB583" s="1"/>
    </row>
    <row r="584" spans="1:28" ht="12.75" customHeight="1" x14ac:dyDescent="0.25">
      <c r="A584" s="4" t="str">
        <f>Q584</f>
        <v>BACHARELADO EM RELAÇÕES INTERNACIONAIS</v>
      </c>
      <c r="B584" s="4" t="str">
        <f>E584</f>
        <v>NAESZR009-13SB</v>
      </c>
      <c r="C584" s="20" t="str">
        <f>CONCATENATE(D584," ",G584,"-",K584," (",J584,")",IF(G584="I"," - TURMA MINISTRADA EM INGLÊS",IF(G584="P"," - TURMA COMPARTILHADA COM A PÓS-GRADUAÇÃO",IF(G584="S"," - TURMA SEMIPRESENCIAL",""))))</f>
        <v>Negociações Internacionais, Propriedade Intelectual e Transferência Tecnológica A-noturno (São Bernardo do Campo)</v>
      </c>
      <c r="D584" s="44" t="s">
        <v>3259</v>
      </c>
      <c r="E584" s="44" t="s">
        <v>3263</v>
      </c>
      <c r="F584" s="44" t="s">
        <v>3261</v>
      </c>
      <c r="G584" s="44" t="s">
        <v>8</v>
      </c>
      <c r="H584" s="44" t="s">
        <v>3264</v>
      </c>
      <c r="I584" s="44"/>
      <c r="J584" s="44" t="s">
        <v>27</v>
      </c>
      <c r="K584" s="44" t="s">
        <v>15</v>
      </c>
      <c r="L584" s="44" t="s">
        <v>17</v>
      </c>
      <c r="M584" s="44">
        <v>60</v>
      </c>
      <c r="N584" s="44">
        <f>COUNTIF('[1]MATRICULAS EM LISTA'!$I:$I,B584)</f>
        <v>0</v>
      </c>
      <c r="O584" s="44" t="s">
        <v>14</v>
      </c>
      <c r="P584" s="44"/>
      <c r="Q584" s="44" t="s">
        <v>88</v>
      </c>
      <c r="R584" s="44" t="s">
        <v>1230</v>
      </c>
      <c r="S584" s="44" t="s">
        <v>1230</v>
      </c>
      <c r="T584" s="44">
        <v>16</v>
      </c>
      <c r="U584" s="44">
        <v>16</v>
      </c>
      <c r="V584" s="44" t="s">
        <v>575</v>
      </c>
      <c r="W584" s="35" t="s">
        <v>744</v>
      </c>
      <c r="X584" s="46" t="s">
        <v>381</v>
      </c>
      <c r="Y584" s="48" t="s">
        <v>3974</v>
      </c>
      <c r="Z584" s="1"/>
      <c r="AA584" s="1"/>
      <c r="AB584" s="1"/>
    </row>
    <row r="585" spans="1:28" ht="12.75" customHeight="1" x14ac:dyDescent="0.25">
      <c r="A585" s="4" t="str">
        <f>Q585</f>
        <v>BACHARELADO EM RELAÇÕES INTERNACIONAIS</v>
      </c>
      <c r="B585" s="4" t="str">
        <f>E585</f>
        <v>DAESHR023-14SB</v>
      </c>
      <c r="C585" s="20" t="str">
        <f>CONCATENATE(D585," ",G585,"-",K585," (",J585,")",IF(G585="I"," - TURMA MINISTRADA EM INGLÊS",IF(G585="P"," - TURMA COMPARTILHADA COM A PÓS-GRADUAÇÃO",IF(G585="S"," - TURMA SEMIPRESENCIAL",""))))</f>
        <v>Pensamento Crítico das Relações Internacionais A-diurno (São Bernardo do Campo)</v>
      </c>
      <c r="D585" s="44" t="s">
        <v>1837</v>
      </c>
      <c r="E585" s="44" t="s">
        <v>1838</v>
      </c>
      <c r="F585" s="44" t="s">
        <v>1839</v>
      </c>
      <c r="G585" s="44" t="s">
        <v>8</v>
      </c>
      <c r="H585" s="44" t="s">
        <v>1840</v>
      </c>
      <c r="I585" s="44"/>
      <c r="J585" s="44" t="s">
        <v>27</v>
      </c>
      <c r="K585" s="44" t="s">
        <v>10</v>
      </c>
      <c r="L585" s="44" t="s">
        <v>17</v>
      </c>
      <c r="M585" s="44">
        <v>60</v>
      </c>
      <c r="N585" s="44">
        <v>38</v>
      </c>
      <c r="O585" s="44"/>
      <c r="P585" s="44" t="s">
        <v>14</v>
      </c>
      <c r="Q585" s="44" t="s">
        <v>88</v>
      </c>
      <c r="R585" s="44" t="s">
        <v>1090</v>
      </c>
      <c r="S585" s="44" t="s">
        <v>1090</v>
      </c>
      <c r="T585" s="44">
        <v>16</v>
      </c>
      <c r="U585" s="44">
        <v>16</v>
      </c>
      <c r="V585" s="44" t="s">
        <v>575</v>
      </c>
      <c r="W585" s="35" t="s">
        <v>524</v>
      </c>
      <c r="X585" s="46" t="s">
        <v>381</v>
      </c>
      <c r="Y585" s="48" t="s">
        <v>3974</v>
      </c>
      <c r="Z585" s="1"/>
      <c r="AA585" s="1"/>
      <c r="AB585" s="1"/>
    </row>
    <row r="586" spans="1:28" ht="12.75" customHeight="1" x14ac:dyDescent="0.25">
      <c r="A586" s="4" t="str">
        <f>Q586</f>
        <v>BACHARELADO EM RELAÇÕES INTERNACIONAIS</v>
      </c>
      <c r="B586" s="4" t="str">
        <f>E586</f>
        <v>NAESHR023-14SB</v>
      </c>
      <c r="C586" s="20" t="str">
        <f>CONCATENATE(D586," ",G586,"-",K586," (",J586,")",IF(G586="I"," - TURMA MINISTRADA EM INGLÊS",IF(G586="P"," - TURMA COMPARTILHADA COM A PÓS-GRADUAÇÃO",IF(G586="S"," - TURMA SEMIPRESENCIAL",""))))</f>
        <v>Pensamento Crítico das Relações Internacionais A-noturno (São Bernardo do Campo)</v>
      </c>
      <c r="D586" s="44" t="s">
        <v>1837</v>
      </c>
      <c r="E586" s="44" t="s">
        <v>1841</v>
      </c>
      <c r="F586" s="44" t="s">
        <v>1839</v>
      </c>
      <c r="G586" s="44" t="s">
        <v>8</v>
      </c>
      <c r="H586" s="44" t="s">
        <v>1842</v>
      </c>
      <c r="I586" s="44"/>
      <c r="J586" s="44" t="s">
        <v>27</v>
      </c>
      <c r="K586" s="44" t="s">
        <v>15</v>
      </c>
      <c r="L586" s="44" t="s">
        <v>17</v>
      </c>
      <c r="M586" s="44">
        <v>60</v>
      </c>
      <c r="N586" s="44">
        <v>38</v>
      </c>
      <c r="O586" s="44"/>
      <c r="P586" s="44" t="s">
        <v>14</v>
      </c>
      <c r="Q586" s="44" t="s">
        <v>88</v>
      </c>
      <c r="R586" s="44" t="s">
        <v>1090</v>
      </c>
      <c r="S586" s="44" t="s">
        <v>1090</v>
      </c>
      <c r="T586" s="44">
        <v>16</v>
      </c>
      <c r="U586" s="44">
        <v>16</v>
      </c>
      <c r="V586" s="44" t="s">
        <v>575</v>
      </c>
      <c r="W586" s="35" t="s">
        <v>525</v>
      </c>
      <c r="X586" s="46" t="s">
        <v>381</v>
      </c>
      <c r="Y586" s="48" t="s">
        <v>3974</v>
      </c>
      <c r="Z586" s="1"/>
      <c r="AA586" s="1"/>
      <c r="AB586" s="1"/>
    </row>
    <row r="587" spans="1:28" ht="12.75" customHeight="1" x14ac:dyDescent="0.25">
      <c r="A587" s="4" t="str">
        <f>Q587</f>
        <v>BACHARELADO EM RELAÇÕES INTERNACIONAIS</v>
      </c>
      <c r="B587" s="4" t="str">
        <f>E587</f>
        <v>DAESHR012-13SB</v>
      </c>
      <c r="C587" s="20" t="str">
        <f>CONCATENATE(D587," ",G587,"-",K587," (",J587,")",IF(G587="I"," - TURMA MINISTRADA EM INGLÊS",IF(G587="P"," - TURMA COMPARTILHADA COM A PÓS-GRADUAÇÃO",IF(G587="S"," - TURMA SEMIPRESENCIAL",""))))</f>
        <v>Política Internacional dos EUA e da União Europeia A-diurno (São Bernardo do Campo)</v>
      </c>
      <c r="D587" s="44" t="s">
        <v>1819</v>
      </c>
      <c r="E587" s="44" t="s">
        <v>1820</v>
      </c>
      <c r="F587" s="44" t="s">
        <v>1821</v>
      </c>
      <c r="G587" s="44" t="s">
        <v>8</v>
      </c>
      <c r="H587" s="44" t="s">
        <v>1161</v>
      </c>
      <c r="I587" s="44"/>
      <c r="J587" s="44" t="s">
        <v>27</v>
      </c>
      <c r="K587" s="44" t="s">
        <v>10</v>
      </c>
      <c r="L587" s="44" t="s">
        <v>17</v>
      </c>
      <c r="M587" s="44">
        <v>60</v>
      </c>
      <c r="N587" s="44">
        <f>COUNTIF('[1]MATRICULAS EM LISTA'!$I:$I,B587)</f>
        <v>0</v>
      </c>
      <c r="O587" s="44"/>
      <c r="P587" s="44" t="s">
        <v>14</v>
      </c>
      <c r="Q587" s="44" t="s">
        <v>88</v>
      </c>
      <c r="R587" s="44" t="s">
        <v>1256</v>
      </c>
      <c r="S587" s="44" t="s">
        <v>1256</v>
      </c>
      <c r="T587" s="44">
        <v>16</v>
      </c>
      <c r="U587" s="44">
        <v>16</v>
      </c>
      <c r="V587" s="44" t="s">
        <v>575</v>
      </c>
      <c r="W587" s="35" t="s">
        <v>749</v>
      </c>
      <c r="X587" s="46" t="s">
        <v>381</v>
      </c>
      <c r="Y587" s="48" t="s">
        <v>3974</v>
      </c>
      <c r="Z587" s="1"/>
      <c r="AA587" s="1"/>
      <c r="AB587" s="1"/>
    </row>
    <row r="588" spans="1:28" ht="12.75" customHeight="1" x14ac:dyDescent="0.25">
      <c r="A588" s="4" t="str">
        <f>Q588</f>
        <v>BACHARELADO EM RELAÇÕES INTERNACIONAIS</v>
      </c>
      <c r="B588" s="4" t="str">
        <f>E588</f>
        <v>NAESHR012-13SB</v>
      </c>
      <c r="C588" s="20" t="str">
        <f>CONCATENATE(D588," ",G588,"-",K588," (",J588,")",IF(G588="I"," - TURMA MINISTRADA EM INGLÊS",IF(G588="P"," - TURMA COMPARTILHADA COM A PÓS-GRADUAÇÃO",IF(G588="S"," - TURMA SEMIPRESENCIAL",""))))</f>
        <v>Política Internacional dos EUA e da União Europeia A-noturno (São Bernardo do Campo)</v>
      </c>
      <c r="D588" s="44" t="s">
        <v>1819</v>
      </c>
      <c r="E588" s="44" t="s">
        <v>1822</v>
      </c>
      <c r="F588" s="44" t="s">
        <v>1821</v>
      </c>
      <c r="G588" s="44" t="s">
        <v>8</v>
      </c>
      <c r="H588" s="44" t="s">
        <v>1823</v>
      </c>
      <c r="I588" s="44"/>
      <c r="J588" s="44" t="s">
        <v>27</v>
      </c>
      <c r="K588" s="44" t="s">
        <v>15</v>
      </c>
      <c r="L588" s="44" t="s">
        <v>17</v>
      </c>
      <c r="M588" s="44">
        <v>60</v>
      </c>
      <c r="N588" s="44">
        <f>COUNTIF('[1]MATRICULAS EM LISTA'!$I:$I,B588)</f>
        <v>0</v>
      </c>
      <c r="O588" s="44"/>
      <c r="P588" s="44" t="s">
        <v>14</v>
      </c>
      <c r="Q588" s="44" t="s">
        <v>88</v>
      </c>
      <c r="R588" s="44" t="s">
        <v>1256</v>
      </c>
      <c r="S588" s="44" t="s">
        <v>1256</v>
      </c>
      <c r="T588" s="44">
        <v>16</v>
      </c>
      <c r="U588" s="44">
        <v>16</v>
      </c>
      <c r="V588" s="44" t="s">
        <v>575</v>
      </c>
      <c r="W588" s="35" t="s">
        <v>750</v>
      </c>
      <c r="X588" s="46" t="s">
        <v>381</v>
      </c>
      <c r="Y588" s="48" t="s">
        <v>3974</v>
      </c>
      <c r="Z588" s="1"/>
      <c r="AA588" s="1"/>
      <c r="AB588" s="1"/>
    </row>
    <row r="589" spans="1:28" ht="12.75" customHeight="1" x14ac:dyDescent="0.25">
      <c r="A589" s="4" t="str">
        <f>Q589</f>
        <v>BACHARELADO EM RELAÇÕES INTERNACIONAIS</v>
      </c>
      <c r="B589" s="4" t="str">
        <f>E589</f>
        <v>DAESHR028-14SB</v>
      </c>
      <c r="C589" s="20" t="str">
        <f>CONCATENATE(D589," ",G589,"-",K589," (",J589,")",IF(G589="I"," - TURMA MINISTRADA EM INGLÊS",IF(G589="P"," - TURMA COMPARTILHADA COM A PÓS-GRADUAÇÃO",IF(G589="S"," - TURMA SEMIPRESENCIAL",""))))</f>
        <v>Regime Internacional dos Direitos Humanos e a Atuação Brasileira A-diurno (São Bernardo do Campo)</v>
      </c>
      <c r="D589" s="44" t="s">
        <v>1843</v>
      </c>
      <c r="E589" s="44" t="s">
        <v>1844</v>
      </c>
      <c r="F589" s="44" t="s">
        <v>1845</v>
      </c>
      <c r="G589" s="44" t="s">
        <v>8</v>
      </c>
      <c r="H589" s="44" t="s">
        <v>1846</v>
      </c>
      <c r="I589" s="44"/>
      <c r="J589" s="44" t="s">
        <v>27</v>
      </c>
      <c r="K589" s="44" t="s">
        <v>10</v>
      </c>
      <c r="L589" s="44" t="s">
        <v>17</v>
      </c>
      <c r="M589" s="44">
        <v>60</v>
      </c>
      <c r="N589" s="44">
        <f>COUNTIF('[1]MATRICULAS EM LISTA'!$I:$I,B589)</f>
        <v>0</v>
      </c>
      <c r="O589" s="44"/>
      <c r="P589" s="44" t="s">
        <v>14</v>
      </c>
      <c r="Q589" s="44" t="s">
        <v>88</v>
      </c>
      <c r="R589" s="44" t="s">
        <v>1847</v>
      </c>
      <c r="S589" s="44" t="s">
        <v>1847</v>
      </c>
      <c r="T589" s="44">
        <v>16</v>
      </c>
      <c r="U589" s="44">
        <v>16</v>
      </c>
      <c r="V589" s="44" t="s">
        <v>575</v>
      </c>
      <c r="W589" s="35" t="s">
        <v>524</v>
      </c>
      <c r="X589" s="46" t="s">
        <v>381</v>
      </c>
      <c r="Y589" s="48" t="s">
        <v>3974</v>
      </c>
      <c r="Z589" s="1"/>
      <c r="AA589" s="1"/>
      <c r="AB589" s="1"/>
    </row>
    <row r="590" spans="1:28" ht="12.75" customHeight="1" x14ac:dyDescent="0.25">
      <c r="A590" s="4" t="str">
        <f>Q590</f>
        <v>BACHARELADO EM RELAÇÕES INTERNACIONAIS</v>
      </c>
      <c r="B590" s="4" t="str">
        <f>E590</f>
        <v>NAESHR028-14SB</v>
      </c>
      <c r="C590" s="20" t="str">
        <f>CONCATENATE(D590," ",G590,"-",K590," (",J590,")",IF(G590="I"," - TURMA MINISTRADA EM INGLÊS",IF(G590="P"," - TURMA COMPARTILHADA COM A PÓS-GRADUAÇÃO",IF(G590="S"," - TURMA SEMIPRESENCIAL",""))))</f>
        <v>Regime Internacional dos Direitos Humanos e a Atuação Brasileira A-noturno (São Bernardo do Campo)</v>
      </c>
      <c r="D590" s="44" t="s">
        <v>1843</v>
      </c>
      <c r="E590" s="44" t="s">
        <v>1848</v>
      </c>
      <c r="F590" s="44" t="s">
        <v>1845</v>
      </c>
      <c r="G590" s="44" t="s">
        <v>8</v>
      </c>
      <c r="H590" s="44" t="s">
        <v>1849</v>
      </c>
      <c r="I590" s="44"/>
      <c r="J590" s="44" t="s">
        <v>27</v>
      </c>
      <c r="K590" s="44" t="s">
        <v>15</v>
      </c>
      <c r="L590" s="44" t="s">
        <v>17</v>
      </c>
      <c r="M590" s="44">
        <v>60</v>
      </c>
      <c r="N590" s="44">
        <f>COUNTIF('[1]MATRICULAS EM LISTA'!$I:$I,B590)</f>
        <v>0</v>
      </c>
      <c r="O590" s="44"/>
      <c r="P590" s="44" t="s">
        <v>14</v>
      </c>
      <c r="Q590" s="44" t="s">
        <v>88</v>
      </c>
      <c r="R590" s="44" t="s">
        <v>1847</v>
      </c>
      <c r="S590" s="44" t="s">
        <v>1847</v>
      </c>
      <c r="T590" s="44">
        <v>16</v>
      </c>
      <c r="U590" s="44">
        <v>16</v>
      </c>
      <c r="V590" s="44" t="s">
        <v>575</v>
      </c>
      <c r="W590" s="35" t="s">
        <v>525</v>
      </c>
      <c r="X590" s="46" t="s">
        <v>381</v>
      </c>
      <c r="Y590" s="48" t="s">
        <v>3974</v>
      </c>
      <c r="Z590" s="1"/>
      <c r="AA590" s="1"/>
      <c r="AB590" s="1"/>
    </row>
    <row r="591" spans="1:28" ht="12.75" customHeight="1" x14ac:dyDescent="0.25">
      <c r="A591" s="4" t="str">
        <f>Q591</f>
        <v>BACHARELADO EM RELAÇÕES INTERNACIONAIS</v>
      </c>
      <c r="B591" s="4" t="str">
        <f>E591</f>
        <v>NBESHR028-14SB</v>
      </c>
      <c r="C591" s="20" t="str">
        <f>CONCATENATE(D591," ",G591,"-",K591," (",J591,")",IF(G591="I"," - TURMA MINISTRADA EM INGLÊS",IF(G591="P"," - TURMA COMPARTILHADA COM A PÓS-GRADUAÇÃO",IF(G591="S"," - TURMA SEMIPRESENCIAL",""))))</f>
        <v>Regime Internacional dos Direitos Humanos e a Atuação Brasileira B-noturno (São Bernardo do Campo)</v>
      </c>
      <c r="D591" s="44" t="s">
        <v>1843</v>
      </c>
      <c r="E591" s="44" t="s">
        <v>3265</v>
      </c>
      <c r="F591" s="44" t="s">
        <v>1845</v>
      </c>
      <c r="G591" s="44" t="s">
        <v>20</v>
      </c>
      <c r="H591" s="44" t="s">
        <v>3266</v>
      </c>
      <c r="I591" s="44"/>
      <c r="J591" s="44" t="s">
        <v>27</v>
      </c>
      <c r="K591" s="44" t="s">
        <v>15</v>
      </c>
      <c r="L591" s="44" t="s">
        <v>17</v>
      </c>
      <c r="M591" s="44">
        <v>60</v>
      </c>
      <c r="N591" s="44">
        <f>COUNTIF('[1]MATRICULAS EM LISTA'!$I:$I,B591)</f>
        <v>0</v>
      </c>
      <c r="O591" s="44"/>
      <c r="P591" s="44" t="s">
        <v>14</v>
      </c>
      <c r="Q591" s="44" t="s">
        <v>88</v>
      </c>
      <c r="R591" s="44" t="s">
        <v>3267</v>
      </c>
      <c r="S591" s="44" t="s">
        <v>3267</v>
      </c>
      <c r="T591" s="44">
        <v>16</v>
      </c>
      <c r="U591" s="44">
        <v>16</v>
      </c>
      <c r="V591" s="44" t="s">
        <v>575</v>
      </c>
      <c r="W591" s="35" t="s">
        <v>510</v>
      </c>
      <c r="X591" s="46" t="s">
        <v>381</v>
      </c>
      <c r="Y591" s="48" t="s">
        <v>3974</v>
      </c>
      <c r="Z591" s="1"/>
      <c r="AA591" s="1"/>
      <c r="AB591" s="1"/>
    </row>
    <row r="592" spans="1:28" ht="12.75" customHeight="1" x14ac:dyDescent="0.25">
      <c r="A592" s="4" t="str">
        <f>Q592</f>
        <v>BACHARELADO EM RELAÇÕES INTERNACIONAIS</v>
      </c>
      <c r="B592" s="4" t="str">
        <f>E592</f>
        <v>DAESZR019-14SB</v>
      </c>
      <c r="C592" s="20" t="str">
        <f>CONCATENATE(D592," ",G592,"-",K592," (",J592,")",IF(G592="I"," - TURMA MINISTRADA EM INGLÊS",IF(G592="P"," - TURMA COMPARTILHADA COM A PÓS-GRADUAÇÃO",IF(G592="S"," - TURMA SEMIPRESENCIAL",""))))</f>
        <v>Regimes de negociação financeira internacional e a atuação brasileira A-diurno (São Bernardo do Campo)</v>
      </c>
      <c r="D592" s="44" t="s">
        <v>3247</v>
      </c>
      <c r="E592" s="44" t="s">
        <v>3248</v>
      </c>
      <c r="F592" s="44" t="s">
        <v>3249</v>
      </c>
      <c r="G592" s="44" t="s">
        <v>8</v>
      </c>
      <c r="H592" s="44" t="s">
        <v>1771</v>
      </c>
      <c r="I592" s="44"/>
      <c r="J592" s="44" t="s">
        <v>27</v>
      </c>
      <c r="K592" s="44" t="s">
        <v>10</v>
      </c>
      <c r="L592" s="44" t="s">
        <v>17</v>
      </c>
      <c r="M592" s="44">
        <v>60</v>
      </c>
      <c r="N592" s="44">
        <f>COUNTIF('[1]MATRICULAS EM LISTA'!$I:$I,B592)</f>
        <v>0</v>
      </c>
      <c r="O592" s="44"/>
      <c r="P592" s="44"/>
      <c r="Q592" s="44" t="s">
        <v>88</v>
      </c>
      <c r="R592" s="44" t="s">
        <v>3250</v>
      </c>
      <c r="S592" s="44" t="s">
        <v>3250</v>
      </c>
      <c r="T592" s="44">
        <v>16</v>
      </c>
      <c r="U592" s="44">
        <v>16</v>
      </c>
      <c r="V592" s="44" t="s">
        <v>575</v>
      </c>
      <c r="W592" s="35" t="s">
        <v>532</v>
      </c>
      <c r="X592" s="46" t="s">
        <v>381</v>
      </c>
      <c r="Y592" s="48" t="s">
        <v>3974</v>
      </c>
      <c r="Z592" s="1"/>
      <c r="AA592" s="1"/>
      <c r="AB592" s="1"/>
    </row>
    <row r="593" spans="1:28" ht="12.75" customHeight="1" x14ac:dyDescent="0.25">
      <c r="A593" s="4" t="str">
        <f>Q593</f>
        <v>BACHARELADO EM RELAÇÕES INTERNACIONAIS</v>
      </c>
      <c r="B593" s="4" t="str">
        <f>E593</f>
        <v>NAESZR019-14SB</v>
      </c>
      <c r="C593" s="20" t="str">
        <f>CONCATENATE(D593," ",G593,"-",K593," (",J593,")",IF(G593="I"," - TURMA MINISTRADA EM INGLÊS",IF(G593="P"," - TURMA COMPARTILHADA COM A PÓS-GRADUAÇÃO",IF(G593="S"," - TURMA SEMIPRESENCIAL",""))))</f>
        <v>Regimes de negociação financeira internacional e a atuação brasileira A-noturno (São Bernardo do Campo)</v>
      </c>
      <c r="D593" s="44" t="s">
        <v>3247</v>
      </c>
      <c r="E593" s="44" t="s">
        <v>3251</v>
      </c>
      <c r="F593" s="44" t="s">
        <v>3249</v>
      </c>
      <c r="G593" s="44" t="s">
        <v>8</v>
      </c>
      <c r="H593" s="44" t="s">
        <v>3252</v>
      </c>
      <c r="I593" s="44"/>
      <c r="J593" s="44" t="s">
        <v>27</v>
      </c>
      <c r="K593" s="44" t="s">
        <v>15</v>
      </c>
      <c r="L593" s="44" t="s">
        <v>17</v>
      </c>
      <c r="M593" s="44">
        <v>60</v>
      </c>
      <c r="N593" s="44">
        <f>COUNTIF('[1]MATRICULAS EM LISTA'!$I:$I,B593)</f>
        <v>0</v>
      </c>
      <c r="O593" s="44"/>
      <c r="P593" s="44"/>
      <c r="Q593" s="44" t="s">
        <v>88</v>
      </c>
      <c r="R593" s="44" t="s">
        <v>3250</v>
      </c>
      <c r="S593" s="44" t="s">
        <v>3250</v>
      </c>
      <c r="T593" s="44">
        <v>16</v>
      </c>
      <c r="U593" s="44">
        <v>16</v>
      </c>
      <c r="V593" s="44" t="s">
        <v>575</v>
      </c>
      <c r="W593" s="35" t="s">
        <v>533</v>
      </c>
      <c r="X593" s="46" t="s">
        <v>381</v>
      </c>
      <c r="Y593" s="48" t="s">
        <v>3974</v>
      </c>
      <c r="Z593" s="1"/>
      <c r="AA593" s="1"/>
      <c r="AB593" s="1"/>
    </row>
    <row r="594" spans="1:28" ht="12.75" customHeight="1" x14ac:dyDescent="0.25">
      <c r="A594" s="4" t="str">
        <f>Q594</f>
        <v>BACHARELADO EM RELAÇÕES INTERNACIONAIS</v>
      </c>
      <c r="B594" s="4" t="str">
        <f>E594</f>
        <v>DAESHR014-13SB</v>
      </c>
      <c r="C594" s="20" t="str">
        <f>CONCATENATE(D594," ",G594,"-",K594," (",J594,")",IF(G594="I"," - TURMA MINISTRADA EM INGLÊS",IF(G594="P"," - TURMA COMPARTILHADA COM A PÓS-GRADUAÇÃO",IF(G594="S"," - TURMA SEMIPRESENCIAL",""))))</f>
        <v>Relações Internacionais e Globalização A-diurno (São Bernardo do Campo)</v>
      </c>
      <c r="D594" s="44" t="s">
        <v>1824</v>
      </c>
      <c r="E594" s="44" t="s">
        <v>1825</v>
      </c>
      <c r="F594" s="44" t="s">
        <v>1826</v>
      </c>
      <c r="G594" s="44" t="s">
        <v>8</v>
      </c>
      <c r="H594" s="44" t="s">
        <v>1827</v>
      </c>
      <c r="I594" s="44"/>
      <c r="J594" s="44" t="s">
        <v>27</v>
      </c>
      <c r="K594" s="44" t="s">
        <v>10</v>
      </c>
      <c r="L594" s="44" t="s">
        <v>17</v>
      </c>
      <c r="M594" s="44">
        <v>60</v>
      </c>
      <c r="N594" s="44">
        <v>38</v>
      </c>
      <c r="O594" s="44"/>
      <c r="P594" s="44" t="s">
        <v>14</v>
      </c>
      <c r="Q594" s="44" t="s">
        <v>88</v>
      </c>
      <c r="R594" s="44" t="s">
        <v>1088</v>
      </c>
      <c r="S594" s="44" t="s">
        <v>1088</v>
      </c>
      <c r="T594" s="44">
        <v>16</v>
      </c>
      <c r="U594" s="44">
        <v>16</v>
      </c>
      <c r="V594" s="44" t="s">
        <v>575</v>
      </c>
      <c r="W594" s="35" t="s">
        <v>751</v>
      </c>
      <c r="X594" s="46" t="s">
        <v>381</v>
      </c>
      <c r="Y594" s="48" t="s">
        <v>3974</v>
      </c>
      <c r="Z594" s="1"/>
      <c r="AA594" s="1"/>
      <c r="AB594" s="1"/>
    </row>
    <row r="595" spans="1:28" ht="12.75" customHeight="1" x14ac:dyDescent="0.25">
      <c r="A595" s="4" t="str">
        <f>Q595</f>
        <v>BACHARELADO EM RELAÇÕES INTERNACIONAIS</v>
      </c>
      <c r="B595" s="4" t="str">
        <f>E595</f>
        <v>NAESHR014-13SB</v>
      </c>
      <c r="C595" s="20" t="str">
        <f>CONCATENATE(D595," ",G595,"-",K595," (",J595,")",IF(G595="I"," - TURMA MINISTRADA EM INGLÊS",IF(G595="P"," - TURMA COMPARTILHADA COM A PÓS-GRADUAÇÃO",IF(G595="S"," - TURMA SEMIPRESENCIAL",""))))</f>
        <v>Relações Internacionais e Globalização A-noturno (São Bernardo do Campo)</v>
      </c>
      <c r="D595" s="44" t="s">
        <v>1824</v>
      </c>
      <c r="E595" s="44" t="s">
        <v>1828</v>
      </c>
      <c r="F595" s="44" t="s">
        <v>1826</v>
      </c>
      <c r="G595" s="44" t="s">
        <v>8</v>
      </c>
      <c r="H595" s="44" t="s">
        <v>1829</v>
      </c>
      <c r="I595" s="44"/>
      <c r="J595" s="44" t="s">
        <v>27</v>
      </c>
      <c r="K595" s="44" t="s">
        <v>15</v>
      </c>
      <c r="L595" s="44" t="s">
        <v>17</v>
      </c>
      <c r="M595" s="44">
        <v>60</v>
      </c>
      <c r="N595" s="44">
        <v>38</v>
      </c>
      <c r="O595" s="44"/>
      <c r="P595" s="44" t="s">
        <v>14</v>
      </c>
      <c r="Q595" s="44" t="s">
        <v>88</v>
      </c>
      <c r="R595" s="44" t="s">
        <v>1088</v>
      </c>
      <c r="S595" s="44" t="s">
        <v>1088</v>
      </c>
      <c r="T595" s="44">
        <v>16</v>
      </c>
      <c r="U595" s="44">
        <v>16</v>
      </c>
      <c r="V595" s="44" t="s">
        <v>575</v>
      </c>
      <c r="W595" s="35" t="s">
        <v>752</v>
      </c>
      <c r="X595" s="46" t="s">
        <v>381</v>
      </c>
      <c r="Y595" s="48" t="s">
        <v>3974</v>
      </c>
      <c r="Z595" s="1"/>
      <c r="AA595" s="1"/>
      <c r="AB595" s="1"/>
    </row>
    <row r="596" spans="1:28" ht="12.75" customHeight="1" x14ac:dyDescent="0.25">
      <c r="A596" s="4" t="str">
        <f>Q596</f>
        <v>BACHARELADO EM RELAÇÕES INTERNACIONAIS</v>
      </c>
      <c r="B596" s="4" t="str">
        <f>E596</f>
        <v>DAESHR019-13SB</v>
      </c>
      <c r="C596" s="20" t="str">
        <f>CONCATENATE(D596," ",G596,"-",K596," (",J596,")",IF(G596="I"," - TURMA MINISTRADA EM INGLÊS",IF(G596="P"," - TURMA COMPARTILHADA COM A PÓS-GRADUAÇÃO",IF(G596="S"," - TURMA SEMIPRESENCIAL",""))))</f>
        <v>Surgimento da China como Potência Mundial A-diurno (São Bernardo do Campo)</v>
      </c>
      <c r="D596" s="44" t="s">
        <v>1830</v>
      </c>
      <c r="E596" s="44" t="s">
        <v>1831</v>
      </c>
      <c r="F596" s="44" t="s">
        <v>1832</v>
      </c>
      <c r="G596" s="44" t="s">
        <v>8</v>
      </c>
      <c r="H596" s="44" t="s">
        <v>1833</v>
      </c>
      <c r="I596" s="44"/>
      <c r="J596" s="44" t="s">
        <v>27</v>
      </c>
      <c r="K596" s="44" t="s">
        <v>10</v>
      </c>
      <c r="L596" s="44" t="s">
        <v>17</v>
      </c>
      <c r="M596" s="44">
        <v>90</v>
      </c>
      <c r="N596" s="44">
        <f>COUNTIF('[1]MATRICULAS EM LISTA'!$I:$I,B596)</f>
        <v>0</v>
      </c>
      <c r="O596" s="44"/>
      <c r="P596" s="44" t="s">
        <v>14</v>
      </c>
      <c r="Q596" s="44" t="s">
        <v>88</v>
      </c>
      <c r="R596" s="44" t="s">
        <v>1834</v>
      </c>
      <c r="S596" s="44" t="s">
        <v>1834</v>
      </c>
      <c r="T596" s="44">
        <v>16</v>
      </c>
      <c r="U596" s="44">
        <v>16</v>
      </c>
      <c r="V596" s="44" t="s">
        <v>575</v>
      </c>
      <c r="W596" s="35" t="s">
        <v>534</v>
      </c>
      <c r="X596" s="46" t="s">
        <v>381</v>
      </c>
      <c r="Y596" s="48" t="s">
        <v>3974</v>
      </c>
      <c r="Z596" s="1"/>
      <c r="AA596" s="1"/>
      <c r="AB596" s="1"/>
    </row>
    <row r="597" spans="1:28" ht="12.75" customHeight="1" x14ac:dyDescent="0.25">
      <c r="A597" s="4" t="str">
        <f>Q597</f>
        <v>BACHARELADO EM RELAÇÕES INTERNACIONAIS</v>
      </c>
      <c r="B597" s="4" t="str">
        <f>E597</f>
        <v>NAESHR019-13SB</v>
      </c>
      <c r="C597" s="20" t="str">
        <f>CONCATENATE(D597," ",G597,"-",K597," (",J597,")",IF(G597="I"," - TURMA MINISTRADA EM INGLÊS",IF(G597="P"," - TURMA COMPARTILHADA COM A PÓS-GRADUAÇÃO",IF(G597="S"," - TURMA SEMIPRESENCIAL",""))))</f>
        <v>Surgimento da China como Potência Mundial A-noturno (São Bernardo do Campo)</v>
      </c>
      <c r="D597" s="44" t="s">
        <v>1830</v>
      </c>
      <c r="E597" s="44" t="s">
        <v>1835</v>
      </c>
      <c r="F597" s="44" t="s">
        <v>1832</v>
      </c>
      <c r="G597" s="44" t="s">
        <v>8</v>
      </c>
      <c r="H597" s="44" t="s">
        <v>1836</v>
      </c>
      <c r="I597" s="44"/>
      <c r="J597" s="44" t="s">
        <v>27</v>
      </c>
      <c r="K597" s="44" t="s">
        <v>15</v>
      </c>
      <c r="L597" s="44" t="s">
        <v>17</v>
      </c>
      <c r="M597" s="44">
        <v>90</v>
      </c>
      <c r="N597" s="44">
        <f>COUNTIF('[1]MATRICULAS EM LISTA'!$I:$I,B597)</f>
        <v>0</v>
      </c>
      <c r="O597" s="44"/>
      <c r="P597" s="44" t="s">
        <v>14</v>
      </c>
      <c r="Q597" s="44" t="s">
        <v>88</v>
      </c>
      <c r="R597" s="44" t="s">
        <v>1834</v>
      </c>
      <c r="S597" s="44" t="s">
        <v>1834</v>
      </c>
      <c r="T597" s="44">
        <v>16</v>
      </c>
      <c r="U597" s="44">
        <v>16</v>
      </c>
      <c r="V597" s="44" t="s">
        <v>575</v>
      </c>
      <c r="W597" s="35" t="s">
        <v>535</v>
      </c>
      <c r="X597" s="46" t="s">
        <v>381</v>
      </c>
      <c r="Y597" s="48" t="s">
        <v>3974</v>
      </c>
      <c r="Z597" s="1"/>
      <c r="AA597" s="1"/>
      <c r="AB597" s="1"/>
    </row>
    <row r="598" spans="1:28" ht="12.75" customHeight="1" x14ac:dyDescent="0.25">
      <c r="A598" s="4" t="str">
        <f>Q598</f>
        <v>BACHARELADO EM RELAÇÕES INTERNACIONAIS</v>
      </c>
      <c r="B598" s="4" t="str">
        <f>E598</f>
        <v>DBESHR019-13SB</v>
      </c>
      <c r="C598" s="20" t="str">
        <f>CONCATENATE(D598," ",G598,"-",K598," (",J598,")",IF(G598="I"," - TURMA MINISTRADA EM INGLÊS",IF(G598="P"," - TURMA COMPARTILHADA COM A PÓS-GRADUAÇÃO",IF(G598="S"," - TURMA SEMIPRESENCIAL",""))))</f>
        <v>Surgimento da China como Potência Mundial B-diurno (São Bernardo do Campo)</v>
      </c>
      <c r="D598" s="44" t="s">
        <v>1830</v>
      </c>
      <c r="E598" s="44" t="s">
        <v>3268</v>
      </c>
      <c r="F598" s="44" t="s">
        <v>1832</v>
      </c>
      <c r="G598" s="44" t="s">
        <v>20</v>
      </c>
      <c r="H598" s="44" t="s">
        <v>3269</v>
      </c>
      <c r="I598" s="44"/>
      <c r="J598" s="44" t="s">
        <v>27</v>
      </c>
      <c r="K598" s="44" t="s">
        <v>10</v>
      </c>
      <c r="L598" s="44" t="s">
        <v>17</v>
      </c>
      <c r="M598" s="44">
        <v>60</v>
      </c>
      <c r="N598" s="44">
        <f>COUNTIF('[1]MATRICULAS EM LISTA'!$I:$I,B598)</f>
        <v>0</v>
      </c>
      <c r="O598" s="44"/>
      <c r="P598" s="44" t="s">
        <v>14</v>
      </c>
      <c r="Q598" s="44" t="s">
        <v>88</v>
      </c>
      <c r="R598" s="44" t="s">
        <v>910</v>
      </c>
      <c r="S598" s="44" t="s">
        <v>910</v>
      </c>
      <c r="T598" s="44">
        <v>16</v>
      </c>
      <c r="U598" s="44">
        <v>16</v>
      </c>
      <c r="V598" s="44" t="s">
        <v>575</v>
      </c>
      <c r="W598" s="35" t="s">
        <v>532</v>
      </c>
      <c r="X598" s="46" t="s">
        <v>381</v>
      </c>
      <c r="Y598" s="48" t="s">
        <v>3974</v>
      </c>
      <c r="Z598" s="1"/>
      <c r="AA598" s="1"/>
      <c r="AB598" s="1"/>
    </row>
    <row r="599" spans="1:28" ht="12.75" customHeight="1" x14ac:dyDescent="0.25">
      <c r="A599" s="4" t="str">
        <f>Q599</f>
        <v>BACHARELADO EM RELAÇÕES INTERNACIONAIS</v>
      </c>
      <c r="B599" s="4" t="str">
        <f>E599</f>
        <v>NBESHR019-13SB</v>
      </c>
      <c r="C599" s="20" t="str">
        <f>CONCATENATE(D599," ",G599,"-",K599," (",J599,")",IF(G599="I"," - TURMA MINISTRADA EM INGLÊS",IF(G599="P"," - TURMA COMPARTILHADA COM A PÓS-GRADUAÇÃO",IF(G599="S"," - TURMA SEMIPRESENCIAL",""))))</f>
        <v>Surgimento da China como Potência Mundial B-noturno (São Bernardo do Campo)</v>
      </c>
      <c r="D599" s="44" t="s">
        <v>1830</v>
      </c>
      <c r="E599" s="44" t="s">
        <v>3270</v>
      </c>
      <c r="F599" s="44" t="s">
        <v>1832</v>
      </c>
      <c r="G599" s="44" t="s">
        <v>20</v>
      </c>
      <c r="H599" s="44" t="s">
        <v>3271</v>
      </c>
      <c r="I599" s="44"/>
      <c r="J599" s="44" t="s">
        <v>27</v>
      </c>
      <c r="K599" s="44" t="s">
        <v>15</v>
      </c>
      <c r="L599" s="44" t="s">
        <v>17</v>
      </c>
      <c r="M599" s="44">
        <v>60</v>
      </c>
      <c r="N599" s="44">
        <f>COUNTIF('[1]MATRICULAS EM LISTA'!$I:$I,B599)</f>
        <v>0</v>
      </c>
      <c r="O599" s="44"/>
      <c r="P599" s="44" t="s">
        <v>14</v>
      </c>
      <c r="Q599" s="44" t="s">
        <v>88</v>
      </c>
      <c r="R599" s="44" t="s">
        <v>910</v>
      </c>
      <c r="S599" s="44" t="s">
        <v>910</v>
      </c>
      <c r="T599" s="44">
        <v>16</v>
      </c>
      <c r="U599" s="44">
        <v>16</v>
      </c>
      <c r="V599" s="44" t="s">
        <v>575</v>
      </c>
      <c r="W599" s="35" t="s">
        <v>533</v>
      </c>
      <c r="X599" s="46" t="s">
        <v>381</v>
      </c>
      <c r="Y599" s="48" t="s">
        <v>3974</v>
      </c>
      <c r="Z599" s="1"/>
      <c r="AA599" s="1"/>
      <c r="AB599" s="1"/>
    </row>
    <row r="600" spans="1:28" ht="12.75" customHeight="1" x14ac:dyDescent="0.25">
      <c r="A600" s="4" t="str">
        <f>Q600</f>
        <v>ENGENHARIA AEROESPACIAL</v>
      </c>
      <c r="B600" s="4" t="str">
        <f>E600</f>
        <v>DAESTS016-17SB</v>
      </c>
      <c r="C600" s="20" t="str">
        <f>CONCATENATE(D600," ",G600,"-",K600," (",J600,")",IF(G600="I"," - TURMA MINISTRADA EM INGLÊS",IF(G600="P"," - TURMA COMPARTILHADA COM A PÓS-GRADUAÇÃO",IF(G600="S"," - TURMA SEMIPRESENCIAL",""))))</f>
        <v>Aerodinâmica I A-diurno (São Bernardo do Campo)</v>
      </c>
      <c r="D600" s="44" t="s">
        <v>1125</v>
      </c>
      <c r="E600" s="44" t="s">
        <v>1874</v>
      </c>
      <c r="F600" s="44" t="s">
        <v>1126</v>
      </c>
      <c r="G600" s="44" t="s">
        <v>8</v>
      </c>
      <c r="H600" s="44" t="s">
        <v>1875</v>
      </c>
      <c r="I600" s="44"/>
      <c r="J600" s="44" t="s">
        <v>27</v>
      </c>
      <c r="K600" s="44" t="s">
        <v>10</v>
      </c>
      <c r="L600" s="44" t="s">
        <v>36</v>
      </c>
      <c r="M600" s="44">
        <v>45</v>
      </c>
      <c r="N600" s="44">
        <f>COUNTIF('[1]MATRICULAS EM LISTA'!$I:$I,B600)</f>
        <v>0</v>
      </c>
      <c r="O600" s="44"/>
      <c r="P600" s="44"/>
      <c r="Q600" s="44" t="s">
        <v>89</v>
      </c>
      <c r="R600" s="44" t="s">
        <v>263</v>
      </c>
      <c r="S600" s="44"/>
      <c r="T600" s="44">
        <v>16</v>
      </c>
      <c r="U600" s="44">
        <v>16</v>
      </c>
      <c r="V600" s="44" t="s">
        <v>575</v>
      </c>
      <c r="W600" s="35" t="s">
        <v>515</v>
      </c>
      <c r="X600" s="46" t="s">
        <v>381</v>
      </c>
      <c r="Y600" s="48" t="s">
        <v>3974</v>
      </c>
      <c r="Z600" s="1"/>
      <c r="AA600" s="1"/>
      <c r="AB600" s="1"/>
    </row>
    <row r="601" spans="1:28" ht="12.75" customHeight="1" x14ac:dyDescent="0.25">
      <c r="A601" s="4" t="str">
        <f>Q601</f>
        <v>ENGENHARIA AEROESPACIAL</v>
      </c>
      <c r="B601" s="4" t="str">
        <f>E601</f>
        <v>NIESTS016-17SB</v>
      </c>
      <c r="C601" s="20" t="str">
        <f>CONCATENATE(D601," ",G601,"-",K601," (",J601,")",IF(G601="I"," - TURMA MINISTRADA EM INGLÊS",IF(G601="P"," - TURMA COMPARTILHADA COM A PÓS-GRADUAÇÃO",IF(G601="S"," - TURMA SEMIPRESENCIAL",""))))</f>
        <v>Aerodinâmica I I-noturno (São Bernardo do Campo) - TURMA MINISTRADA EM INGLÊS</v>
      </c>
      <c r="D601" s="44" t="s">
        <v>1125</v>
      </c>
      <c r="E601" s="44" t="s">
        <v>1872</v>
      </c>
      <c r="F601" s="44" t="s">
        <v>1126</v>
      </c>
      <c r="G601" s="44" t="s">
        <v>188</v>
      </c>
      <c r="H601" s="44" t="s">
        <v>1873</v>
      </c>
      <c r="I601" s="44"/>
      <c r="J601" s="44" t="s">
        <v>27</v>
      </c>
      <c r="K601" s="44" t="s">
        <v>15</v>
      </c>
      <c r="L601" s="44" t="s">
        <v>36</v>
      </c>
      <c r="M601" s="44">
        <v>45</v>
      </c>
      <c r="N601" s="44">
        <f>COUNTIF('[1]MATRICULAS EM LISTA'!$I:$I,B601)</f>
        <v>0</v>
      </c>
      <c r="O601" s="44"/>
      <c r="P601" s="44"/>
      <c r="Q601" s="44" t="s">
        <v>89</v>
      </c>
      <c r="R601" s="44" t="s">
        <v>1401</v>
      </c>
      <c r="S601" s="44"/>
      <c r="T601" s="44">
        <v>16</v>
      </c>
      <c r="U601" s="44">
        <v>16</v>
      </c>
      <c r="V601" s="44" t="s">
        <v>575</v>
      </c>
      <c r="W601" s="35" t="s">
        <v>744</v>
      </c>
      <c r="X601" s="46" t="s">
        <v>381</v>
      </c>
      <c r="Y601" s="48" t="s">
        <v>3974</v>
      </c>
      <c r="Z601" s="1"/>
      <c r="AA601" s="1"/>
      <c r="AB601" s="1"/>
    </row>
    <row r="602" spans="1:28" ht="12.75" customHeight="1" x14ac:dyDescent="0.25">
      <c r="A602" s="4" t="str">
        <f>Q602</f>
        <v>ENGENHARIA AEROESPACIAL</v>
      </c>
      <c r="B602" s="4" t="str">
        <f>E602</f>
        <v>DAESTS002-17SB</v>
      </c>
      <c r="C602" s="20" t="str">
        <f>CONCATENATE(D602," ",G602,"-",K602," (",J602,")",IF(G602="I"," - TURMA MINISTRADA EM INGLÊS",IF(G602="P"," - TURMA COMPARTILHADA COM A PÓS-GRADUAÇÃO",IF(G602="S"," - TURMA SEMIPRESENCIAL",""))))</f>
        <v>Aeronáutica I-A A-diurno (São Bernardo do Campo)</v>
      </c>
      <c r="D602" s="44" t="s">
        <v>1856</v>
      </c>
      <c r="E602" s="44" t="s">
        <v>3475</v>
      </c>
      <c r="F602" s="44" t="s">
        <v>1858</v>
      </c>
      <c r="G602" s="44" t="s">
        <v>8</v>
      </c>
      <c r="H602" s="44" t="s">
        <v>3245</v>
      </c>
      <c r="I602" s="44"/>
      <c r="J602" s="44" t="s">
        <v>27</v>
      </c>
      <c r="K602" s="44" t="s">
        <v>10</v>
      </c>
      <c r="L602" s="44" t="s">
        <v>17</v>
      </c>
      <c r="M602" s="44">
        <v>45</v>
      </c>
      <c r="N602" s="44">
        <f>COUNTIF('[1]MATRICULAS EM LISTA'!$I:$I,B602)</f>
        <v>0</v>
      </c>
      <c r="O602" s="44" t="s">
        <v>14</v>
      </c>
      <c r="P602" s="44"/>
      <c r="Q602" s="44" t="s">
        <v>89</v>
      </c>
      <c r="R602" s="44" t="s">
        <v>262</v>
      </c>
      <c r="S602" s="44"/>
      <c r="T602" s="44">
        <v>16</v>
      </c>
      <c r="U602" s="44">
        <v>16</v>
      </c>
      <c r="V602" s="44" t="s">
        <v>575</v>
      </c>
      <c r="W602" s="35" t="s">
        <v>749</v>
      </c>
      <c r="X602" s="46" t="s">
        <v>381</v>
      </c>
      <c r="Y602" s="48" t="s">
        <v>3974</v>
      </c>
      <c r="Z602" s="1"/>
      <c r="AA602" s="1"/>
      <c r="AB602" s="1"/>
    </row>
    <row r="603" spans="1:28" ht="12.75" customHeight="1" x14ac:dyDescent="0.25">
      <c r="A603" s="4" t="str">
        <f>Q603</f>
        <v>ENGENHARIA AEROESPACIAL</v>
      </c>
      <c r="B603" s="4" t="str">
        <f>E603</f>
        <v>NAESTS002-17SB</v>
      </c>
      <c r="C603" s="20" t="str">
        <f>CONCATENATE(D603," ",G603,"-",K603," (",J603,")",IF(G603="I"," - TURMA MINISTRADA EM INGLÊS",IF(G603="P"," - TURMA COMPARTILHADA COM A PÓS-GRADUAÇÃO",IF(G603="S"," - TURMA SEMIPRESENCIAL",""))))</f>
        <v>Aeronáutica I-A A-noturno (São Bernardo do Campo)</v>
      </c>
      <c r="D603" s="44" t="s">
        <v>1856</v>
      </c>
      <c r="E603" s="44" t="s">
        <v>1857</v>
      </c>
      <c r="F603" s="44" t="s">
        <v>1858</v>
      </c>
      <c r="G603" s="44" t="s">
        <v>8</v>
      </c>
      <c r="H603" s="44" t="s">
        <v>1859</v>
      </c>
      <c r="I603" s="44"/>
      <c r="J603" s="44" t="s">
        <v>27</v>
      </c>
      <c r="K603" s="44" t="s">
        <v>15</v>
      </c>
      <c r="L603" s="44" t="s">
        <v>17</v>
      </c>
      <c r="M603" s="44">
        <v>45</v>
      </c>
      <c r="N603" s="44">
        <f>COUNTIF('[1]MATRICULAS EM LISTA'!$I:$I,B603)</f>
        <v>0</v>
      </c>
      <c r="O603" s="44" t="s">
        <v>14</v>
      </c>
      <c r="P603" s="44"/>
      <c r="Q603" s="44" t="s">
        <v>89</v>
      </c>
      <c r="R603" s="44" t="s">
        <v>260</v>
      </c>
      <c r="S603" s="44"/>
      <c r="T603" s="44">
        <v>16</v>
      </c>
      <c r="U603" s="44">
        <v>16</v>
      </c>
      <c r="V603" s="44" t="s">
        <v>575</v>
      </c>
      <c r="W603" s="35" t="s">
        <v>516</v>
      </c>
      <c r="X603" s="46" t="s">
        <v>381</v>
      </c>
      <c r="Y603" s="48" t="s">
        <v>3974</v>
      </c>
      <c r="Z603" s="1"/>
      <c r="AA603" s="1"/>
      <c r="AB603" s="1"/>
    </row>
    <row r="604" spans="1:28" ht="12.75" customHeight="1" x14ac:dyDescent="0.25">
      <c r="A604" s="4" t="str">
        <f>Q604</f>
        <v>ENGENHARIA AEROESPACIAL</v>
      </c>
      <c r="B604" s="4" t="str">
        <f>E604</f>
        <v>NIESZS001-17SB</v>
      </c>
      <c r="C604" s="20" t="str">
        <f>CONCATENATE(D604," ",G604,"-",K604," (",J604,")",IF(G604="I"," - TURMA MINISTRADA EM INGLÊS",IF(G604="P"," - TURMA COMPARTILHADA COM A PÓS-GRADUAÇÃO",IF(G604="S"," - TURMA SEMIPRESENCIAL",""))))</f>
        <v>Aeronáutica I-B I-noturno (São Bernardo do Campo) - TURMA MINISTRADA EM INGLÊS</v>
      </c>
      <c r="D604" s="44" t="s">
        <v>1398</v>
      </c>
      <c r="E604" s="44" t="s">
        <v>1399</v>
      </c>
      <c r="F604" s="44" t="s">
        <v>1400</v>
      </c>
      <c r="G604" s="44" t="s">
        <v>188</v>
      </c>
      <c r="H604" s="44" t="s">
        <v>949</v>
      </c>
      <c r="I604" s="44"/>
      <c r="J604" s="44" t="s">
        <v>27</v>
      </c>
      <c r="K604" s="44" t="s">
        <v>15</v>
      </c>
      <c r="L604" s="44" t="s">
        <v>17</v>
      </c>
      <c r="M604" s="44">
        <v>45</v>
      </c>
      <c r="N604" s="44">
        <f>COUNTIF('[1]MATRICULAS EM LISTA'!$I:$I,B604)</f>
        <v>0</v>
      </c>
      <c r="O604" s="44"/>
      <c r="P604" s="44"/>
      <c r="Q604" s="44" t="s">
        <v>89</v>
      </c>
      <c r="R604" s="44" t="s">
        <v>1401</v>
      </c>
      <c r="S604" s="44"/>
      <c r="T604" s="44">
        <v>16</v>
      </c>
      <c r="U604" s="44">
        <v>16</v>
      </c>
      <c r="V604" s="44" t="s">
        <v>575</v>
      </c>
      <c r="W604" s="35" t="s">
        <v>535</v>
      </c>
      <c r="X604" s="46" t="s">
        <v>381</v>
      </c>
      <c r="Y604" s="48" t="s">
        <v>3974</v>
      </c>
      <c r="Z604" s="1"/>
      <c r="AA604" s="1"/>
      <c r="AB604" s="1"/>
    </row>
    <row r="605" spans="1:28" ht="12.75" customHeight="1" x14ac:dyDescent="0.25">
      <c r="A605" s="4" t="str">
        <f>Q605</f>
        <v>ENGENHARIA AEROESPACIAL</v>
      </c>
      <c r="B605" s="4" t="str">
        <f>E605</f>
        <v>DAESZS012-17SB</v>
      </c>
      <c r="C605" s="20" t="str">
        <f>CONCATENATE(D605," ",G605,"-",K605," (",J605,")",IF(G605="I"," - TURMA MINISTRADA EM INGLÊS",IF(G605="P"," - TURMA COMPARTILHADA COM A PÓS-GRADUAÇÃO",IF(G605="S"," - TURMA SEMIPRESENCIAL",""))))</f>
        <v>Aplicações de Elementos Finitos para Engenharia A-diurno (São Bernardo do Campo)</v>
      </c>
      <c r="D605" s="44" t="s">
        <v>1881</v>
      </c>
      <c r="E605" s="44" t="s">
        <v>1882</v>
      </c>
      <c r="F605" s="44" t="s">
        <v>1883</v>
      </c>
      <c r="G605" s="44" t="s">
        <v>8</v>
      </c>
      <c r="H605" s="44" t="s">
        <v>1884</v>
      </c>
      <c r="I605" s="44" t="s">
        <v>1885</v>
      </c>
      <c r="J605" s="44" t="s">
        <v>27</v>
      </c>
      <c r="K605" s="44" t="s">
        <v>10</v>
      </c>
      <c r="L605" s="44" t="s">
        <v>212</v>
      </c>
      <c r="M605" s="44">
        <v>45</v>
      </c>
      <c r="N605" s="44">
        <f>COUNTIF('[1]MATRICULAS EM LISTA'!$I:$I,B605)</f>
        <v>0</v>
      </c>
      <c r="O605" s="44"/>
      <c r="P605" s="44"/>
      <c r="Q605" s="44" t="s">
        <v>89</v>
      </c>
      <c r="R605" s="44" t="s">
        <v>677</v>
      </c>
      <c r="S605" s="44" t="s">
        <v>677</v>
      </c>
      <c r="T605" s="44">
        <v>16</v>
      </c>
      <c r="U605" s="44">
        <v>16</v>
      </c>
      <c r="V605" s="44" t="s">
        <v>575</v>
      </c>
      <c r="W605" s="35" t="s">
        <v>773</v>
      </c>
      <c r="X605" s="46" t="s">
        <v>782</v>
      </c>
      <c r="Y605" s="48" t="s">
        <v>3974</v>
      </c>
      <c r="Z605" s="1"/>
      <c r="AA605" s="1"/>
      <c r="AB605" s="1"/>
    </row>
    <row r="606" spans="1:28" ht="12.75" customHeight="1" x14ac:dyDescent="0.25">
      <c r="A606" s="4" t="str">
        <f>Q606</f>
        <v>ENGENHARIA AEROESPACIAL</v>
      </c>
      <c r="B606" s="4" t="str">
        <f>E606</f>
        <v>DAESZS004-17SB</v>
      </c>
      <c r="C606" s="20" t="str">
        <f>CONCATENATE(D606," ",G606,"-",K606," (",J606,")",IF(G606="I"," - TURMA MINISTRADA EM INGLÊS",IF(G606="P"," - TURMA COMPARTILHADA COM A PÓS-GRADUAÇÃO",IF(G606="S"," - TURMA SEMIPRESENCIAL",""))))</f>
        <v>Aviônica A-diurno (São Bernardo do Campo)</v>
      </c>
      <c r="D606" s="44" t="s">
        <v>1390</v>
      </c>
      <c r="E606" s="44" t="s">
        <v>1879</v>
      </c>
      <c r="F606" s="44" t="s">
        <v>1391</v>
      </c>
      <c r="G606" s="44" t="s">
        <v>8</v>
      </c>
      <c r="H606" s="44" t="s">
        <v>1880</v>
      </c>
      <c r="I606" s="44"/>
      <c r="J606" s="44" t="s">
        <v>27</v>
      </c>
      <c r="K606" s="44" t="s">
        <v>10</v>
      </c>
      <c r="L606" s="44" t="s">
        <v>17</v>
      </c>
      <c r="M606" s="44">
        <v>45</v>
      </c>
      <c r="N606" s="44">
        <f>COUNTIF('[1]MATRICULAS EM LISTA'!$I:$I,B606)</f>
        <v>0</v>
      </c>
      <c r="O606" s="44"/>
      <c r="P606" s="44"/>
      <c r="Q606" s="44" t="s">
        <v>89</v>
      </c>
      <c r="R606" s="44" t="s">
        <v>609</v>
      </c>
      <c r="S606" s="44"/>
      <c r="T606" s="44">
        <v>16</v>
      </c>
      <c r="U606" s="44">
        <v>16</v>
      </c>
      <c r="V606" s="44" t="s">
        <v>575</v>
      </c>
      <c r="W606" s="35" t="s">
        <v>534</v>
      </c>
      <c r="X606" s="46" t="s">
        <v>381</v>
      </c>
      <c r="Y606" s="48" t="s">
        <v>3974</v>
      </c>
      <c r="Z606" s="1"/>
      <c r="AA606" s="1"/>
      <c r="AB606" s="1"/>
    </row>
    <row r="607" spans="1:28" ht="12.75" customHeight="1" x14ac:dyDescent="0.25">
      <c r="A607" s="4" t="str">
        <f>Q607</f>
        <v>ENGENHARIA AEROESPACIAL</v>
      </c>
      <c r="B607" s="4" t="str">
        <f>E607</f>
        <v>DAESTS019-17SB</v>
      </c>
      <c r="C607" s="20" t="str">
        <f>CONCATENATE(D607," ",G607,"-",K607," (",J607,")",IF(G607="I"," - TURMA MINISTRADA EM INGLÊS",IF(G607="P"," - TURMA COMPARTILHADA COM A PÓS-GRADUAÇÃO",IF(G607="S"," - TURMA SEMIPRESENCIAL",""))))</f>
        <v>Dinâmica de Gases A-diurno (São Bernardo do Campo)</v>
      </c>
      <c r="D607" s="44" t="s">
        <v>1392</v>
      </c>
      <c r="E607" s="44" t="s">
        <v>1393</v>
      </c>
      <c r="F607" s="44" t="s">
        <v>1394</v>
      </c>
      <c r="G607" s="44" t="s">
        <v>8</v>
      </c>
      <c r="H607" s="44" t="s">
        <v>1876</v>
      </c>
      <c r="I607" s="44"/>
      <c r="J607" s="44" t="s">
        <v>27</v>
      </c>
      <c r="K607" s="44" t="s">
        <v>10</v>
      </c>
      <c r="L607" s="44" t="s">
        <v>213</v>
      </c>
      <c r="M607" s="44">
        <v>45</v>
      </c>
      <c r="N607" s="44">
        <f>COUNTIF('[1]MATRICULAS EM LISTA'!$I:$I,B607)</f>
        <v>0</v>
      </c>
      <c r="O607" s="44" t="s">
        <v>14</v>
      </c>
      <c r="P607" s="44"/>
      <c r="Q607" s="44" t="s">
        <v>89</v>
      </c>
      <c r="R607" s="44" t="s">
        <v>267</v>
      </c>
      <c r="S607" s="44" t="s">
        <v>267</v>
      </c>
      <c r="T607" s="44">
        <v>24</v>
      </c>
      <c r="U607" s="44">
        <v>24</v>
      </c>
      <c r="V607" s="44" t="s">
        <v>575</v>
      </c>
      <c r="W607" s="35" t="s">
        <v>3818</v>
      </c>
      <c r="X607" s="46" t="s">
        <v>381</v>
      </c>
      <c r="Y607" s="48" t="s">
        <v>3974</v>
      </c>
      <c r="Z607" s="1"/>
      <c r="AA607" s="1"/>
      <c r="AB607" s="1"/>
    </row>
    <row r="608" spans="1:28" ht="12.75" customHeight="1" x14ac:dyDescent="0.25">
      <c r="A608" s="4" t="str">
        <f>Q608</f>
        <v>ENGENHARIA AEROESPACIAL</v>
      </c>
      <c r="B608" s="4" t="str">
        <f>E608</f>
        <v>NAESTS019-17SB</v>
      </c>
      <c r="C608" s="20" t="str">
        <f>CONCATENATE(D608," ",G608,"-",K608," (",J608,")",IF(G608="I"," - TURMA MINISTRADA EM INGLÊS",IF(G608="P"," - TURMA COMPARTILHADA COM A PÓS-GRADUAÇÃO",IF(G608="S"," - TURMA SEMIPRESENCIAL",""))))</f>
        <v>Dinâmica de Gases A-noturno (São Bernardo do Campo)</v>
      </c>
      <c r="D608" s="44" t="s">
        <v>1392</v>
      </c>
      <c r="E608" s="44" t="s">
        <v>1877</v>
      </c>
      <c r="F608" s="44" t="s">
        <v>1394</v>
      </c>
      <c r="G608" s="44" t="s">
        <v>8</v>
      </c>
      <c r="H608" s="44" t="s">
        <v>1878</v>
      </c>
      <c r="I608" s="44"/>
      <c r="J608" s="44" t="s">
        <v>27</v>
      </c>
      <c r="K608" s="44" t="s">
        <v>15</v>
      </c>
      <c r="L608" s="44" t="s">
        <v>213</v>
      </c>
      <c r="M608" s="44">
        <v>45</v>
      </c>
      <c r="N608" s="44">
        <f>COUNTIF('[1]MATRICULAS EM LISTA'!$I:$I,B608)</f>
        <v>0</v>
      </c>
      <c r="O608" s="44" t="s">
        <v>14</v>
      </c>
      <c r="P608" s="44"/>
      <c r="Q608" s="44" t="s">
        <v>89</v>
      </c>
      <c r="R608" s="44" t="s">
        <v>265</v>
      </c>
      <c r="S608" s="44" t="s">
        <v>265</v>
      </c>
      <c r="T608" s="44">
        <v>24</v>
      </c>
      <c r="U608" s="44">
        <v>24</v>
      </c>
      <c r="V608" s="44" t="s">
        <v>575</v>
      </c>
      <c r="W608" s="35" t="s">
        <v>3819</v>
      </c>
      <c r="X608" s="46" t="s">
        <v>381</v>
      </c>
      <c r="Y608" s="48" t="s">
        <v>3974</v>
      </c>
      <c r="Z608" s="1"/>
      <c r="AA608" s="1"/>
      <c r="AB608" s="1"/>
    </row>
    <row r="609" spans="1:28" ht="12.75" customHeight="1" x14ac:dyDescent="0.25">
      <c r="A609" s="4" t="str">
        <f>Q609</f>
        <v>ENGENHARIA AEROESPACIAL</v>
      </c>
      <c r="B609" s="4" t="str">
        <f>E609</f>
        <v>DAESTS005-17SB</v>
      </c>
      <c r="C609" s="20" t="str">
        <f>CONCATENATE(D609," ",G609,"-",K609," (",J609,")",IF(G609="I"," - TURMA MINISTRADA EM INGLÊS",IF(G609="P"," - TURMA COMPARTILHADA COM A PÓS-GRADUAÇÃO",IF(G609="S"," - TURMA SEMIPRESENCIAL",""))))</f>
        <v>Dinâmica e Controle de Veículos Espaciais A-diurno (São Bernardo do Campo)</v>
      </c>
      <c r="D609" s="44" t="s">
        <v>1863</v>
      </c>
      <c r="E609" s="44" t="s">
        <v>3476</v>
      </c>
      <c r="F609" s="44" t="s">
        <v>1865</v>
      </c>
      <c r="G609" s="44" t="s">
        <v>8</v>
      </c>
      <c r="H609" s="44" t="s">
        <v>3477</v>
      </c>
      <c r="I609" s="44"/>
      <c r="J609" s="44" t="s">
        <v>27</v>
      </c>
      <c r="K609" s="44" t="s">
        <v>10</v>
      </c>
      <c r="L609" s="44" t="s">
        <v>17</v>
      </c>
      <c r="M609" s="44">
        <v>45</v>
      </c>
      <c r="N609" s="44">
        <f>COUNTIF('[1]MATRICULAS EM LISTA'!$I:$I,B609)</f>
        <v>0</v>
      </c>
      <c r="O609" s="44"/>
      <c r="P609" s="44"/>
      <c r="Q609" s="44" t="s">
        <v>89</v>
      </c>
      <c r="R609" s="44" t="s">
        <v>261</v>
      </c>
      <c r="S609" s="44"/>
      <c r="T609" s="44">
        <v>16</v>
      </c>
      <c r="U609" s="44">
        <v>16</v>
      </c>
      <c r="V609" s="44" t="s">
        <v>575</v>
      </c>
      <c r="W609" s="35" t="s">
        <v>534</v>
      </c>
      <c r="X609" s="46" t="s">
        <v>381</v>
      </c>
      <c r="Y609" s="48" t="s">
        <v>3974</v>
      </c>
      <c r="Z609" s="1"/>
      <c r="AA609" s="1"/>
      <c r="AB609" s="1"/>
    </row>
    <row r="610" spans="1:28" ht="12.75" customHeight="1" x14ac:dyDescent="0.25">
      <c r="A610" s="4" t="str">
        <f>Q610</f>
        <v>ENGENHARIA AEROESPACIAL</v>
      </c>
      <c r="B610" s="4" t="str">
        <f>E610</f>
        <v>NAESTS005-17SB</v>
      </c>
      <c r="C610" s="20" t="str">
        <f>CONCATENATE(D610," ",G610,"-",K610," (",J610,")",IF(G610="I"," - TURMA MINISTRADA EM INGLÊS",IF(G610="P"," - TURMA COMPARTILHADA COM A PÓS-GRADUAÇÃO",IF(G610="S"," - TURMA SEMIPRESENCIAL",""))))</f>
        <v>Dinâmica e Controle de Veículos Espaciais A-noturno (São Bernardo do Campo)</v>
      </c>
      <c r="D610" s="44" t="s">
        <v>1863</v>
      </c>
      <c r="E610" s="44" t="s">
        <v>1864</v>
      </c>
      <c r="F610" s="44" t="s">
        <v>1865</v>
      </c>
      <c r="G610" s="44" t="s">
        <v>8</v>
      </c>
      <c r="H610" s="44" t="s">
        <v>1866</v>
      </c>
      <c r="I610" s="44"/>
      <c r="J610" s="44" t="s">
        <v>27</v>
      </c>
      <c r="K610" s="44" t="s">
        <v>15</v>
      </c>
      <c r="L610" s="44" t="s">
        <v>17</v>
      </c>
      <c r="M610" s="44">
        <v>45</v>
      </c>
      <c r="N610" s="44">
        <f>COUNTIF('[1]MATRICULAS EM LISTA'!$I:$I,B610)</f>
        <v>0</v>
      </c>
      <c r="O610" s="44"/>
      <c r="P610" s="44"/>
      <c r="Q610" s="44" t="s">
        <v>89</v>
      </c>
      <c r="R610" s="44" t="s">
        <v>327</v>
      </c>
      <c r="S610" s="44"/>
      <c r="T610" s="44">
        <v>16</v>
      </c>
      <c r="U610" s="44">
        <v>16</v>
      </c>
      <c r="V610" s="44" t="s">
        <v>575</v>
      </c>
      <c r="W610" s="35" t="s">
        <v>535</v>
      </c>
      <c r="X610" s="46" t="s">
        <v>381</v>
      </c>
      <c r="Y610" s="48" t="s">
        <v>3974</v>
      </c>
      <c r="Z610" s="1"/>
      <c r="AA610" s="1"/>
      <c r="AB610" s="1"/>
    </row>
    <row r="611" spans="1:28" ht="12.75" customHeight="1" x14ac:dyDescent="0.25">
      <c r="A611" s="4" t="str">
        <f>Q611</f>
        <v>ENGENHARIA AEROESPACIAL</v>
      </c>
      <c r="B611" s="4" t="str">
        <f>E611</f>
        <v>DAESTS001-17SB</v>
      </c>
      <c r="C611" s="20" t="str">
        <f>CONCATENATE(D611," ",G611,"-",K611," (",J611,")",IF(G611="I"," - TURMA MINISTRADA EM INGLÊS",IF(G611="P"," - TURMA COMPARTILHADA COM A PÓS-GRADUAÇÃO",IF(G611="S"," - TURMA SEMIPRESENCIAL",""))))</f>
        <v>Dinâmica I A-diurno (São Bernardo do Campo)</v>
      </c>
      <c r="D611" s="44" t="s">
        <v>808</v>
      </c>
      <c r="E611" s="44" t="s">
        <v>943</v>
      </c>
      <c r="F611" s="44" t="s">
        <v>817</v>
      </c>
      <c r="G611" s="44" t="s">
        <v>8</v>
      </c>
      <c r="H611" s="44" t="s">
        <v>3482</v>
      </c>
      <c r="I611" s="44"/>
      <c r="J611" s="44" t="s">
        <v>27</v>
      </c>
      <c r="K611" s="44" t="s">
        <v>10</v>
      </c>
      <c r="L611" s="44" t="s">
        <v>36</v>
      </c>
      <c r="M611" s="44">
        <v>45</v>
      </c>
      <c r="N611" s="44">
        <f>COUNTIF('[1]MATRICULAS EM LISTA'!$I:$I,B611)</f>
        <v>0</v>
      </c>
      <c r="O611" s="44"/>
      <c r="P611" s="44"/>
      <c r="Q611" s="44" t="s">
        <v>89</v>
      </c>
      <c r="R611" s="44" t="s">
        <v>268</v>
      </c>
      <c r="S611" s="44"/>
      <c r="T611" s="44">
        <v>16</v>
      </c>
      <c r="U611" s="44">
        <v>16</v>
      </c>
      <c r="V611" s="44" t="s">
        <v>575</v>
      </c>
      <c r="W611" s="35" t="s">
        <v>515</v>
      </c>
      <c r="X611" s="46" t="s">
        <v>381</v>
      </c>
      <c r="Y611" s="48" t="s">
        <v>3974</v>
      </c>
      <c r="Z611" s="1"/>
      <c r="AA611" s="1"/>
      <c r="AB611" s="1"/>
    </row>
    <row r="612" spans="1:28" ht="12.75" customHeight="1" x14ac:dyDescent="0.25">
      <c r="A612" s="4" t="str">
        <f>Q612</f>
        <v>ENGENHARIA AEROESPACIAL</v>
      </c>
      <c r="B612" s="4" t="str">
        <f>E612</f>
        <v>NAESZS029-17SB</v>
      </c>
      <c r="C612" s="20" t="str">
        <f>CONCATENATE(D612," ",G612,"-",K612," (",J612,")",IF(G612="I"," - TURMA MINISTRADA EM INGLÊS",IF(G612="P"," - TURMA COMPARTILHADA COM A PÓS-GRADUAÇÃO",IF(G612="S"," - TURMA SEMIPRESENCIAL",""))))</f>
        <v>Dinâmica Orbital A-noturno (São Bernardo do Campo)</v>
      </c>
      <c r="D612" s="44" t="s">
        <v>1388</v>
      </c>
      <c r="E612" s="44" t="s">
        <v>3614</v>
      </c>
      <c r="F612" s="44" t="s">
        <v>1389</v>
      </c>
      <c r="G612" s="44" t="s">
        <v>8</v>
      </c>
      <c r="H612" s="44" t="s">
        <v>3615</v>
      </c>
      <c r="I612" s="44"/>
      <c r="J612" s="44" t="s">
        <v>27</v>
      </c>
      <c r="K612" s="44" t="s">
        <v>15</v>
      </c>
      <c r="L612" s="44" t="s">
        <v>17</v>
      </c>
      <c r="M612" s="44">
        <v>45</v>
      </c>
      <c r="N612" s="44">
        <f>COUNTIF('[1]MATRICULAS EM LISTA'!$I:$I,B612)</f>
        <v>0</v>
      </c>
      <c r="O612" s="44"/>
      <c r="P612" s="44"/>
      <c r="Q612" s="44" t="s">
        <v>89</v>
      </c>
      <c r="R612" s="44" t="s">
        <v>268</v>
      </c>
      <c r="S612" s="44"/>
      <c r="T612" s="44">
        <v>16</v>
      </c>
      <c r="U612" s="44">
        <v>16</v>
      </c>
      <c r="V612" s="44" t="s">
        <v>575</v>
      </c>
      <c r="W612" s="35" t="s">
        <v>516</v>
      </c>
      <c r="X612" s="46" t="s">
        <v>381</v>
      </c>
      <c r="Y612" s="48" t="s">
        <v>3974</v>
      </c>
      <c r="Z612" s="1"/>
      <c r="AA612" s="1"/>
      <c r="AB612" s="1"/>
    </row>
    <row r="613" spans="1:28" ht="12.75" customHeight="1" x14ac:dyDescent="0.25">
      <c r="A613" s="4" t="str">
        <f>Q613</f>
        <v>ENGENHARIA AEROESPACIAL</v>
      </c>
      <c r="B613" s="4" t="str">
        <f>E613</f>
        <v>NAESTS007-17SB</v>
      </c>
      <c r="C613" s="20" t="str">
        <f>CONCATENATE(D613," ",G613,"-",K613," (",J613,")",IF(G613="I"," - TURMA MINISTRADA EM INGLÊS",IF(G613="P"," - TURMA COMPARTILHADA COM A PÓS-GRADUAÇÃO",IF(G613="S"," - TURMA SEMIPRESENCIAL",""))))</f>
        <v>Estabilidade e Controle de Aeronaves A-noturno (São Bernardo do Campo)</v>
      </c>
      <c r="D613" s="44" t="s">
        <v>1120</v>
      </c>
      <c r="E613" s="44" t="s">
        <v>1121</v>
      </c>
      <c r="F613" s="44" t="s">
        <v>1122</v>
      </c>
      <c r="G613" s="44" t="s">
        <v>8</v>
      </c>
      <c r="H613" s="44" t="s">
        <v>679</v>
      </c>
      <c r="I613" s="44"/>
      <c r="J613" s="44" t="s">
        <v>27</v>
      </c>
      <c r="K613" s="44" t="s">
        <v>15</v>
      </c>
      <c r="L613" s="44" t="s">
        <v>17</v>
      </c>
      <c r="M613" s="44">
        <v>45</v>
      </c>
      <c r="N613" s="44">
        <f>COUNTIF('[1]MATRICULAS EM LISTA'!$I:$I,B613)</f>
        <v>0</v>
      </c>
      <c r="O613" s="44"/>
      <c r="P613" s="44"/>
      <c r="Q613" s="44" t="s">
        <v>89</v>
      </c>
      <c r="R613" s="44" t="s">
        <v>262</v>
      </c>
      <c r="S613" s="44"/>
      <c r="T613" s="44">
        <v>16</v>
      </c>
      <c r="U613" s="44">
        <v>16</v>
      </c>
      <c r="V613" s="44" t="s">
        <v>575</v>
      </c>
      <c r="W613" s="35" t="s">
        <v>750</v>
      </c>
      <c r="X613" s="46" t="s">
        <v>381</v>
      </c>
      <c r="Y613" s="48" t="s">
        <v>3974</v>
      </c>
      <c r="Z613" s="1"/>
      <c r="AA613" s="1"/>
      <c r="AB613" s="1"/>
    </row>
    <row r="614" spans="1:28" ht="12.75" customHeight="1" x14ac:dyDescent="0.25">
      <c r="A614" s="4" t="str">
        <f>Q614</f>
        <v>ENGENHARIA AEROESPACIAL</v>
      </c>
      <c r="B614" s="4" t="str">
        <f>E614</f>
        <v>DAESTS003-17SB</v>
      </c>
      <c r="C614" s="20" t="str">
        <f>CONCATENATE(D614," ",G614,"-",K614," (",J614,")",IF(G614="I"," - TURMA MINISTRADA EM INGLÊS",IF(G614="P"," - TURMA COMPARTILHADA COM A PÓS-GRADUAÇÃO",IF(G614="S"," - TURMA SEMIPRESENCIAL",""))))</f>
        <v>Introdução à Astronáutica A-diurno (São Bernardo do Campo)</v>
      </c>
      <c r="D614" s="44" t="s">
        <v>1117</v>
      </c>
      <c r="E614" s="44" t="s">
        <v>1118</v>
      </c>
      <c r="F614" s="44" t="s">
        <v>1119</v>
      </c>
      <c r="G614" s="44" t="s">
        <v>8</v>
      </c>
      <c r="H614" s="44" t="s">
        <v>1860</v>
      </c>
      <c r="I614" s="44"/>
      <c r="J614" s="44" t="s">
        <v>27</v>
      </c>
      <c r="K614" s="44" t="s">
        <v>10</v>
      </c>
      <c r="L614" s="44" t="s">
        <v>90</v>
      </c>
      <c r="M614" s="44">
        <v>45</v>
      </c>
      <c r="N614" s="44">
        <f>COUNTIF('[1]MATRICULAS EM LISTA'!$I:$I,B614)</f>
        <v>0</v>
      </c>
      <c r="O614" s="44"/>
      <c r="P614" s="44"/>
      <c r="Q614" s="44" t="s">
        <v>89</v>
      </c>
      <c r="R614" s="44" t="s">
        <v>606</v>
      </c>
      <c r="S614" s="44"/>
      <c r="T614" s="44">
        <v>8</v>
      </c>
      <c r="U614" s="44">
        <v>8</v>
      </c>
      <c r="V614" s="44" t="s">
        <v>575</v>
      </c>
      <c r="W614" s="35" t="s">
        <v>546</v>
      </c>
      <c r="X614" s="46" t="s">
        <v>381</v>
      </c>
      <c r="Y614" s="48" t="s">
        <v>3974</v>
      </c>
      <c r="Z614" s="1"/>
      <c r="AA614" s="1"/>
      <c r="AB614" s="1"/>
    </row>
    <row r="615" spans="1:28" ht="12.75" customHeight="1" x14ac:dyDescent="0.25">
      <c r="A615" s="4" t="str">
        <f>Q615</f>
        <v>ENGENHARIA AEROESPACIAL</v>
      </c>
      <c r="B615" s="4" t="str">
        <f>E615</f>
        <v>NAESTS003-17SB</v>
      </c>
      <c r="C615" s="20" t="str">
        <f>CONCATENATE(D615," ",G615,"-",K615," (",J615,")",IF(G615="I"," - TURMA MINISTRADA EM INGLÊS",IF(G615="P"," - TURMA COMPARTILHADA COM A PÓS-GRADUAÇÃO",IF(G615="S"," - TURMA SEMIPRESENCIAL",""))))</f>
        <v>Introdução à Astronáutica A-noturno (São Bernardo do Campo)</v>
      </c>
      <c r="D615" s="44" t="s">
        <v>1117</v>
      </c>
      <c r="E615" s="44" t="s">
        <v>1861</v>
      </c>
      <c r="F615" s="44" t="s">
        <v>1119</v>
      </c>
      <c r="G615" s="44" t="s">
        <v>8</v>
      </c>
      <c r="H615" s="44" t="s">
        <v>1862</v>
      </c>
      <c r="I615" s="44"/>
      <c r="J615" s="44" t="s">
        <v>27</v>
      </c>
      <c r="K615" s="44" t="s">
        <v>15</v>
      </c>
      <c r="L615" s="44" t="s">
        <v>90</v>
      </c>
      <c r="M615" s="44">
        <v>45</v>
      </c>
      <c r="N615" s="44">
        <f>COUNTIF('[1]MATRICULAS EM LISTA'!$I:$I,B615)</f>
        <v>0</v>
      </c>
      <c r="O615" s="44"/>
      <c r="P615" s="44"/>
      <c r="Q615" s="44" t="s">
        <v>89</v>
      </c>
      <c r="R615" s="44" t="s">
        <v>606</v>
      </c>
      <c r="S615" s="44"/>
      <c r="T615" s="44">
        <v>8</v>
      </c>
      <c r="U615" s="44">
        <v>8</v>
      </c>
      <c r="V615" s="44" t="s">
        <v>575</v>
      </c>
      <c r="W615" s="35" t="s">
        <v>545</v>
      </c>
      <c r="X615" s="46" t="s">
        <v>381</v>
      </c>
      <c r="Y615" s="48" t="s">
        <v>3974</v>
      </c>
      <c r="Z615" s="1"/>
      <c r="AA615" s="1"/>
      <c r="AB615" s="1"/>
    </row>
    <row r="616" spans="1:28" ht="12.75" customHeight="1" x14ac:dyDescent="0.25">
      <c r="A616" s="4" t="str">
        <f>Q616</f>
        <v>ENGENHARIA AEROESPACIAL</v>
      </c>
      <c r="B616" s="4" t="str">
        <f>E616</f>
        <v>NAESTS006-17SB</v>
      </c>
      <c r="C616" s="20" t="str">
        <f>CONCATENATE(D616," ",G616,"-",K616," (",J616,")",IF(G616="I"," - TURMA MINISTRADA EM INGLÊS",IF(G616="P"," - TURMA COMPARTILHADA COM A PÓS-GRADUAÇÃO",IF(G616="S"," - TURMA SEMIPRESENCIAL",""))))</f>
        <v>Laboratório de Guiagem, Navegação e Controle A-noturno (São Bernardo do Campo)</v>
      </c>
      <c r="D616" s="44" t="s">
        <v>1867</v>
      </c>
      <c r="E616" s="44" t="s">
        <v>696</v>
      </c>
      <c r="F616" s="44" t="s">
        <v>1868</v>
      </c>
      <c r="G616" s="44" t="s">
        <v>8</v>
      </c>
      <c r="H616" s="44"/>
      <c r="I616" s="44" t="s">
        <v>1869</v>
      </c>
      <c r="J616" s="44" t="s">
        <v>27</v>
      </c>
      <c r="K616" s="44" t="s">
        <v>15</v>
      </c>
      <c r="L616" s="44" t="s">
        <v>21</v>
      </c>
      <c r="M616" s="44">
        <v>40</v>
      </c>
      <c r="N616" s="44">
        <f>COUNTIF('[1]MATRICULAS EM LISTA'!$I:$I,B616)</f>
        <v>0</v>
      </c>
      <c r="O616" s="44"/>
      <c r="P616" s="44"/>
      <c r="Q616" s="44" t="s">
        <v>89</v>
      </c>
      <c r="R616" s="44"/>
      <c r="S616" s="44" t="s">
        <v>606</v>
      </c>
      <c r="T616" s="44">
        <v>16</v>
      </c>
      <c r="U616" s="44">
        <v>16</v>
      </c>
      <c r="V616" s="44" t="s">
        <v>575</v>
      </c>
      <c r="W616" s="35" t="s">
        <v>381</v>
      </c>
      <c r="X616" s="46" t="s">
        <v>744</v>
      </c>
      <c r="Y616" s="48" t="s">
        <v>3974</v>
      </c>
      <c r="Z616" s="1"/>
      <c r="AA616" s="1"/>
      <c r="AB616" s="1"/>
    </row>
    <row r="617" spans="1:28" ht="12.75" customHeight="1" x14ac:dyDescent="0.25">
      <c r="A617" s="4" t="str">
        <f>Q617</f>
        <v>ENGENHARIA AEROESPACIAL</v>
      </c>
      <c r="B617" s="4" t="str">
        <f>E617</f>
        <v>DAESTS009-17SB</v>
      </c>
      <c r="C617" s="20" t="str">
        <f>CONCATENATE(D617," ",G617,"-",K617," (",J617,")",IF(G617="I"," - TURMA MINISTRADA EM INGLÊS",IF(G617="P"," - TURMA COMPARTILHADA COM A PÓS-GRADUAÇÃO",IF(G617="S"," - TURMA SEMIPRESENCIAL",""))))</f>
        <v>Materiais Compósitos e Aplicações Estruturais A-diurno (São Bernardo do Campo)</v>
      </c>
      <c r="D617" s="44" t="s">
        <v>2764</v>
      </c>
      <c r="E617" s="44" t="s">
        <v>2765</v>
      </c>
      <c r="F617" s="44" t="s">
        <v>2766</v>
      </c>
      <c r="G617" s="44" t="s">
        <v>8</v>
      </c>
      <c r="H617" s="44" t="s">
        <v>1100</v>
      </c>
      <c r="I617" s="44"/>
      <c r="J617" s="44" t="s">
        <v>27</v>
      </c>
      <c r="K617" s="44" t="s">
        <v>10</v>
      </c>
      <c r="L617" s="44" t="s">
        <v>17</v>
      </c>
      <c r="M617" s="44">
        <v>40</v>
      </c>
      <c r="N617" s="44">
        <f>COUNTIF('[1]MATRICULAS EM LISTA'!$I:$I,B617)</f>
        <v>0</v>
      </c>
      <c r="O617" s="44"/>
      <c r="P617" s="44"/>
      <c r="Q617" s="44" t="s">
        <v>89</v>
      </c>
      <c r="R617" s="44" t="s">
        <v>264</v>
      </c>
      <c r="S617" s="44"/>
      <c r="T617" s="44">
        <v>16</v>
      </c>
      <c r="U617" s="44">
        <v>16</v>
      </c>
      <c r="V617" s="44" t="s">
        <v>575</v>
      </c>
      <c r="W617" s="35" t="s">
        <v>534</v>
      </c>
      <c r="X617" s="46" t="s">
        <v>381</v>
      </c>
      <c r="Y617" s="48" t="s">
        <v>3974</v>
      </c>
      <c r="Z617" s="1"/>
      <c r="AA617" s="1"/>
      <c r="AB617" s="1"/>
    </row>
    <row r="618" spans="1:28" ht="12.75" customHeight="1" x14ac:dyDescent="0.25">
      <c r="A618" s="4" t="str">
        <f>Q618</f>
        <v>ENGENHARIA AEROESPACIAL</v>
      </c>
      <c r="B618" s="4" t="str">
        <f>E618</f>
        <v>DAESZS018-17SB</v>
      </c>
      <c r="C618" s="20" t="str">
        <f>CONCATENATE(D618," ",G618,"-",K618," (",J618,")",IF(G618="I"," - TURMA MINISTRADA EM INGLÊS",IF(G618="P"," - TURMA COMPARTILHADA COM A PÓS-GRADUAÇÃO",IF(G618="S"," - TURMA SEMIPRESENCIAL",""))))</f>
        <v>Mecânica dos Sólidos II A-diurno (São Bernardo do Campo)</v>
      </c>
      <c r="D618" s="44" t="s">
        <v>3483</v>
      </c>
      <c r="E618" s="44" t="s">
        <v>3484</v>
      </c>
      <c r="F618" s="44" t="s">
        <v>3485</v>
      </c>
      <c r="G618" s="44" t="s">
        <v>8</v>
      </c>
      <c r="H618" s="44" t="s">
        <v>3486</v>
      </c>
      <c r="I618" s="44"/>
      <c r="J618" s="44" t="s">
        <v>27</v>
      </c>
      <c r="K618" s="44" t="s">
        <v>10</v>
      </c>
      <c r="L618" s="44" t="s">
        <v>36</v>
      </c>
      <c r="M618" s="44">
        <v>45</v>
      </c>
      <c r="N618" s="44">
        <f>COUNTIF('[1]MATRICULAS EM LISTA'!$I:$I,B618)</f>
        <v>0</v>
      </c>
      <c r="O618" s="44" t="s">
        <v>14</v>
      </c>
      <c r="P618" s="44"/>
      <c r="Q618" s="44" t="s">
        <v>89</v>
      </c>
      <c r="R618" s="44" t="s">
        <v>264</v>
      </c>
      <c r="S618" s="44"/>
      <c r="T618" s="44">
        <v>16</v>
      </c>
      <c r="U618" s="44">
        <v>16</v>
      </c>
      <c r="V618" s="44" t="s">
        <v>575</v>
      </c>
      <c r="W618" s="35" t="s">
        <v>749</v>
      </c>
      <c r="X618" s="46" t="s">
        <v>381</v>
      </c>
      <c r="Y618" s="48" t="s">
        <v>3974</v>
      </c>
      <c r="Z618" s="1"/>
      <c r="AA618" s="1"/>
      <c r="AB618" s="1"/>
    </row>
    <row r="619" spans="1:28" ht="12.75" customHeight="1" x14ac:dyDescent="0.25">
      <c r="A619" s="4" t="str">
        <f>Q619</f>
        <v>ENGENHARIA AEROESPACIAL</v>
      </c>
      <c r="B619" s="4" t="str">
        <f>E619</f>
        <v>DAESTS011-17SB</v>
      </c>
      <c r="C619" s="20" t="str">
        <f>CONCATENATE(D619," ",G619,"-",K619," (",J619,")",IF(G619="I"," - TURMA MINISTRADA EM INGLÊS",IF(G619="P"," - TURMA COMPARTILHADA COM A PÓS-GRADUAÇÃO",IF(G619="S"," - TURMA SEMIPRESENCIAL",""))))</f>
        <v>Métodos Computacionais para Análise Estrutural A-diurno (São Bernardo do Campo)</v>
      </c>
      <c r="D619" s="44" t="s">
        <v>607</v>
      </c>
      <c r="E619" s="44" t="s">
        <v>3478</v>
      </c>
      <c r="F619" s="44" t="s">
        <v>608</v>
      </c>
      <c r="G619" s="44" t="s">
        <v>8</v>
      </c>
      <c r="H619" s="44" t="s">
        <v>3479</v>
      </c>
      <c r="I619" s="44" t="s">
        <v>3480</v>
      </c>
      <c r="J619" s="44" t="s">
        <v>27</v>
      </c>
      <c r="K619" s="44" t="s">
        <v>10</v>
      </c>
      <c r="L619" s="44" t="s">
        <v>212</v>
      </c>
      <c r="M619" s="44">
        <v>45</v>
      </c>
      <c r="N619" s="44">
        <f>COUNTIF('[1]MATRICULAS EM LISTA'!$I:$I,B619)</f>
        <v>0</v>
      </c>
      <c r="O619" s="44"/>
      <c r="P619" s="44"/>
      <c r="Q619" s="44" t="s">
        <v>89</v>
      </c>
      <c r="R619" s="44" t="s">
        <v>3481</v>
      </c>
      <c r="S619" s="44" t="s">
        <v>3481</v>
      </c>
      <c r="T619" s="44">
        <v>16</v>
      </c>
      <c r="U619" s="44">
        <v>16</v>
      </c>
      <c r="V619" s="44" t="s">
        <v>575</v>
      </c>
      <c r="W619" s="35" t="s">
        <v>3902</v>
      </c>
      <c r="X619" s="46" t="s">
        <v>792</v>
      </c>
      <c r="Y619" s="48" t="s">
        <v>3974</v>
      </c>
      <c r="Z619" s="1"/>
      <c r="AA619" s="1"/>
      <c r="AB619" s="1"/>
    </row>
    <row r="620" spans="1:28" ht="12.75" customHeight="1" x14ac:dyDescent="0.25">
      <c r="A620" s="4" t="str">
        <f>Q620</f>
        <v>ENGENHARIA AEROESPACIAL</v>
      </c>
      <c r="B620" s="4" t="str">
        <f>E620</f>
        <v>NAESTS011-17SB</v>
      </c>
      <c r="C620" s="20" t="str">
        <f>CONCATENATE(D620," ",G620,"-",K620," (",J620,")",IF(G620="I"," - TURMA MINISTRADA EM INGLÊS",IF(G620="P"," - TURMA COMPARTILHADA COM A PÓS-GRADUAÇÃO",IF(G620="S"," - TURMA SEMIPRESENCIAL",""))))</f>
        <v>Métodos Computacionais para Análise Estrutural A-noturno (São Bernardo do Campo)</v>
      </c>
      <c r="D620" s="44" t="s">
        <v>607</v>
      </c>
      <c r="E620" s="44" t="s">
        <v>697</v>
      </c>
      <c r="F620" s="44" t="s">
        <v>608</v>
      </c>
      <c r="G620" s="44" t="s">
        <v>8</v>
      </c>
      <c r="H620" s="44" t="s">
        <v>1870</v>
      </c>
      <c r="I620" s="44" t="s">
        <v>1871</v>
      </c>
      <c r="J620" s="44" t="s">
        <v>27</v>
      </c>
      <c r="K620" s="44" t="s">
        <v>15</v>
      </c>
      <c r="L620" s="44" t="s">
        <v>212</v>
      </c>
      <c r="M620" s="44">
        <v>45</v>
      </c>
      <c r="N620" s="44">
        <f>COUNTIF('[1]MATRICULAS EM LISTA'!$I:$I,B620)</f>
        <v>0</v>
      </c>
      <c r="O620" s="44"/>
      <c r="P620" s="44"/>
      <c r="Q620" s="44" t="s">
        <v>89</v>
      </c>
      <c r="R620" s="44" t="s">
        <v>269</v>
      </c>
      <c r="S620" s="44" t="s">
        <v>269</v>
      </c>
      <c r="T620" s="44">
        <v>16</v>
      </c>
      <c r="U620" s="44">
        <v>16</v>
      </c>
      <c r="V620" s="44" t="s">
        <v>575</v>
      </c>
      <c r="W620" s="35" t="s">
        <v>960</v>
      </c>
      <c r="X620" s="46" t="s">
        <v>3935</v>
      </c>
      <c r="Y620" s="48" t="s">
        <v>3974</v>
      </c>
      <c r="Z620" s="1"/>
      <c r="AA620" s="1"/>
      <c r="AB620" s="1"/>
    </row>
    <row r="621" spans="1:28" ht="12.75" customHeight="1" x14ac:dyDescent="0.25">
      <c r="A621" s="4" t="str">
        <f>Q621</f>
        <v>ENGENHARIA AEROESPACIAL</v>
      </c>
      <c r="B621" s="4" t="str">
        <f>E621</f>
        <v>NAESZS008-17SB</v>
      </c>
      <c r="C621" s="20" t="str">
        <f>CONCATENATE(D621," ",G621,"-",K621," (",J621,")",IF(G621="I"," - TURMA MINISTRADA EM INGLÊS",IF(G621="P"," - TURMA COMPARTILHADA COM A PÓS-GRADUAÇÃO",IF(G621="S"," - TURMA SEMIPRESENCIAL",""))))</f>
        <v>Navegação Inercial e GPS A-noturno (São Bernardo do Campo)</v>
      </c>
      <c r="D621" s="44" t="s">
        <v>3616</v>
      </c>
      <c r="E621" s="44" t="s">
        <v>3617</v>
      </c>
      <c r="F621" s="44" t="s">
        <v>3618</v>
      </c>
      <c r="G621" s="44" t="s">
        <v>8</v>
      </c>
      <c r="H621" s="44" t="s">
        <v>679</v>
      </c>
      <c r="I621" s="44"/>
      <c r="J621" s="44" t="s">
        <v>27</v>
      </c>
      <c r="K621" s="44" t="s">
        <v>15</v>
      </c>
      <c r="L621" s="44" t="s">
        <v>212</v>
      </c>
      <c r="M621" s="44">
        <v>45</v>
      </c>
      <c r="N621" s="44">
        <f>COUNTIF('[1]MATRICULAS EM LISTA'!$I:$I,B621)</f>
        <v>0</v>
      </c>
      <c r="O621" s="44"/>
      <c r="P621" s="44"/>
      <c r="Q621" s="44" t="s">
        <v>89</v>
      </c>
      <c r="R621" s="44" t="s">
        <v>175</v>
      </c>
      <c r="S621" s="44" t="s">
        <v>175</v>
      </c>
      <c r="T621" s="44">
        <v>16</v>
      </c>
      <c r="U621" s="44">
        <v>16</v>
      </c>
      <c r="V621" s="44" t="s">
        <v>575</v>
      </c>
      <c r="W621" s="35" t="s">
        <v>750</v>
      </c>
      <c r="X621" s="46" t="s">
        <v>381</v>
      </c>
      <c r="Y621" s="48" t="s">
        <v>3974</v>
      </c>
      <c r="Z621" s="1"/>
      <c r="AA621" s="1"/>
      <c r="AB621" s="1"/>
    </row>
    <row r="622" spans="1:28" ht="12.75" customHeight="1" x14ac:dyDescent="0.25">
      <c r="A622" s="4" t="str">
        <f>Q622</f>
        <v>ENGENHARIA AEROESPACIAL</v>
      </c>
      <c r="B622" s="4" t="str">
        <f>E622</f>
        <v>NAESZS028-17SB</v>
      </c>
      <c r="C622" s="20" t="str">
        <f>CONCATENATE(D622," ",G622,"-",K622," (",J622,")",IF(G622="I"," - TURMA MINISTRADA EM INGLÊS",IF(G622="P"," - TURMA COMPARTILHADA COM A PÓS-GRADUAÇÃO",IF(G622="S"," - TURMA SEMIPRESENCIAL",""))))</f>
        <v>Projeto de Aeronaves I A-noturno (São Bernardo do Campo)</v>
      </c>
      <c r="D622" s="44" t="s">
        <v>1402</v>
      </c>
      <c r="E622" s="44" t="s">
        <v>1886</v>
      </c>
      <c r="F622" s="44" t="s">
        <v>1403</v>
      </c>
      <c r="G622" s="44" t="s">
        <v>8</v>
      </c>
      <c r="H622" s="44" t="s">
        <v>1887</v>
      </c>
      <c r="I622" s="44"/>
      <c r="J622" s="44" t="s">
        <v>27</v>
      </c>
      <c r="K622" s="44" t="s">
        <v>15</v>
      </c>
      <c r="L622" s="44" t="s">
        <v>56</v>
      </c>
      <c r="M622" s="44">
        <v>45</v>
      </c>
      <c r="N622" s="44">
        <f>COUNTIF('[1]MATRICULAS EM LISTA'!$I:$I,B622)</f>
        <v>0</v>
      </c>
      <c r="O622" s="44"/>
      <c r="P622" s="44"/>
      <c r="Q622" s="44" t="s">
        <v>89</v>
      </c>
      <c r="R622" s="44" t="s">
        <v>425</v>
      </c>
      <c r="S622" s="44"/>
      <c r="T622" s="44">
        <v>16</v>
      </c>
      <c r="U622" s="44">
        <v>16</v>
      </c>
      <c r="V622" s="44" t="s">
        <v>575</v>
      </c>
      <c r="W622" s="35" t="s">
        <v>744</v>
      </c>
      <c r="X622" s="46" t="s">
        <v>381</v>
      </c>
      <c r="Y622" s="48" t="s">
        <v>3974</v>
      </c>
      <c r="Z622" s="1"/>
      <c r="AA622" s="1"/>
      <c r="AB622" s="1"/>
    </row>
    <row r="623" spans="1:28" ht="12.75" customHeight="1" x14ac:dyDescent="0.25">
      <c r="A623" s="4" t="str">
        <f>Q623</f>
        <v>ENGENHARIA AEROESPACIAL</v>
      </c>
      <c r="B623" s="4" t="str">
        <f>E623</f>
        <v>NAESTS013-17SB</v>
      </c>
      <c r="C623" s="20" t="str">
        <f>CONCATENATE(D623," ",G623,"-",K623," (",J623,")",IF(G623="I"," - TURMA MINISTRADA EM INGLÊS",IF(G623="P"," - TURMA COMPARTILHADA COM A PÓS-GRADUAÇÃO",IF(G623="S"," - TURMA SEMIPRESENCIAL",""))))</f>
        <v>Projeto de Elementos Estruturais de Aeronaves I A-noturno (São Bernardo do Campo)</v>
      </c>
      <c r="D623" s="44" t="s">
        <v>3608</v>
      </c>
      <c r="E623" s="44" t="s">
        <v>833</v>
      </c>
      <c r="F623" s="44" t="s">
        <v>3609</v>
      </c>
      <c r="G623" s="44" t="s">
        <v>8</v>
      </c>
      <c r="H623" s="44" t="s">
        <v>3610</v>
      </c>
      <c r="I623" s="44"/>
      <c r="J623" s="44" t="s">
        <v>27</v>
      </c>
      <c r="K623" s="44" t="s">
        <v>15</v>
      </c>
      <c r="L623" s="44" t="s">
        <v>217</v>
      </c>
      <c r="M623" s="44">
        <v>45</v>
      </c>
      <c r="N623" s="44">
        <f>COUNTIF('[1]MATRICULAS EM LISTA'!$I:$I,B623)</f>
        <v>0</v>
      </c>
      <c r="O623" s="44"/>
      <c r="P623" s="44"/>
      <c r="Q623" s="44" t="s">
        <v>89</v>
      </c>
      <c r="R623" s="44" t="s">
        <v>1124</v>
      </c>
      <c r="S623" s="44" t="s">
        <v>1124</v>
      </c>
      <c r="T623" s="44">
        <v>16</v>
      </c>
      <c r="U623" s="44">
        <v>16</v>
      </c>
      <c r="V623" s="44" t="s">
        <v>575</v>
      </c>
      <c r="W623" s="35" t="s">
        <v>516</v>
      </c>
      <c r="X623" s="46" t="s">
        <v>381</v>
      </c>
      <c r="Y623" s="48" t="s">
        <v>3974</v>
      </c>
      <c r="Z623" s="1"/>
      <c r="AA623" s="1"/>
      <c r="AB623" s="1"/>
    </row>
    <row r="624" spans="1:28" ht="12.75" customHeight="1" x14ac:dyDescent="0.25">
      <c r="A624" s="4" t="str">
        <f>Q624</f>
        <v>ENGENHARIA AEROESPACIAL</v>
      </c>
      <c r="B624" s="4" t="str">
        <f>E624</f>
        <v>DAESZS033-17SB</v>
      </c>
      <c r="C624" s="20" t="str">
        <f>CONCATENATE(D624," ",G624,"-",K624," (",J624,")",IF(G624="I"," - TURMA MINISTRADA EM INGLÊS",IF(G624="P"," - TURMA COMPARTILHADA COM A PÓS-GRADUAÇÃO",IF(G624="S"," - TURMA SEMIPRESENCIAL",""))))</f>
        <v>Propulsão Aeroespacial Não-Convencional A-diurno (São Bernardo do Campo)</v>
      </c>
      <c r="D624" s="44" t="s">
        <v>3611</v>
      </c>
      <c r="E624" s="44" t="s">
        <v>3612</v>
      </c>
      <c r="F624" s="44" t="s">
        <v>3613</v>
      </c>
      <c r="G624" s="44" t="s">
        <v>8</v>
      </c>
      <c r="H624" s="44" t="s">
        <v>3482</v>
      </c>
      <c r="I624" s="44"/>
      <c r="J624" s="44" t="s">
        <v>27</v>
      </c>
      <c r="K624" s="44" t="s">
        <v>10</v>
      </c>
      <c r="L624" s="44" t="s">
        <v>17</v>
      </c>
      <c r="M624" s="44">
        <v>45</v>
      </c>
      <c r="N624" s="44">
        <f>COUNTIF('[1]MATRICULAS EM LISTA'!$I:$I,B624)</f>
        <v>0</v>
      </c>
      <c r="O624" s="44"/>
      <c r="P624" s="44"/>
      <c r="Q624" s="44" t="s">
        <v>89</v>
      </c>
      <c r="R624" s="44" t="s">
        <v>444</v>
      </c>
      <c r="S624" s="44"/>
      <c r="T624" s="44">
        <v>16</v>
      </c>
      <c r="U624" s="44">
        <v>16</v>
      </c>
      <c r="V624" s="44" t="s">
        <v>575</v>
      </c>
      <c r="W624" s="35" t="s">
        <v>515</v>
      </c>
      <c r="X624" s="46" t="s">
        <v>381</v>
      </c>
      <c r="Y624" s="48" t="s">
        <v>3974</v>
      </c>
      <c r="Z624" s="1"/>
      <c r="AA624" s="1"/>
      <c r="AB624" s="1"/>
    </row>
    <row r="625" spans="1:28" ht="12.75" customHeight="1" x14ac:dyDescent="0.25">
      <c r="A625" s="4" t="str">
        <f>Q625</f>
        <v>ENGENHARIA AEROESPACIAL</v>
      </c>
      <c r="B625" s="4" t="str">
        <f>E625</f>
        <v>NAESTA008-17SB</v>
      </c>
      <c r="C625" s="20" t="str">
        <f>CONCATENATE(D625," ",G625,"-",K625," (",J625,")",IF(G625="I"," - TURMA MINISTRADA EM INGLÊS",IF(G625="P"," - TURMA COMPARTILHADA COM A PÓS-GRADUAÇÃO",IF(G625="S"," - TURMA SEMIPRESENCIAL",""))))</f>
        <v>Sistemas de Controle II A-noturno (São Bernardo do Campo)</v>
      </c>
      <c r="D625" s="44" t="s">
        <v>91</v>
      </c>
      <c r="E625" s="44" t="s">
        <v>1115</v>
      </c>
      <c r="F625" s="44" t="s">
        <v>92</v>
      </c>
      <c r="G625" s="44" t="s">
        <v>8</v>
      </c>
      <c r="H625" s="44" t="s">
        <v>2664</v>
      </c>
      <c r="I625" s="44"/>
      <c r="J625" s="44" t="s">
        <v>27</v>
      </c>
      <c r="K625" s="44" t="s">
        <v>15</v>
      </c>
      <c r="L625" s="44" t="s">
        <v>216</v>
      </c>
      <c r="M625" s="44">
        <v>45</v>
      </c>
      <c r="N625" s="44">
        <f>COUNTIF('[1]MATRICULAS EM LISTA'!$I:$I,B625)</f>
        <v>0</v>
      </c>
      <c r="O625" s="44"/>
      <c r="P625" s="44"/>
      <c r="Q625" s="44" t="s">
        <v>89</v>
      </c>
      <c r="R625" s="44" t="s">
        <v>270</v>
      </c>
      <c r="S625" s="44" t="s">
        <v>270</v>
      </c>
      <c r="T625" s="44">
        <v>20</v>
      </c>
      <c r="U625" s="44">
        <v>20</v>
      </c>
      <c r="V625" s="44" t="s">
        <v>575</v>
      </c>
      <c r="W625" s="35" t="s">
        <v>3877</v>
      </c>
      <c r="X625" s="46" t="s">
        <v>381</v>
      </c>
      <c r="Y625" s="48" t="s">
        <v>3974</v>
      </c>
      <c r="Z625" s="1"/>
      <c r="AA625" s="1"/>
      <c r="AB625" s="1"/>
    </row>
    <row r="626" spans="1:28" ht="12.75" customHeight="1" x14ac:dyDescent="0.25">
      <c r="A626" s="4" t="str">
        <f>Q626</f>
        <v>ENGENHARIA AMBIENTAL E URBANA</v>
      </c>
      <c r="B626" s="4" t="str">
        <f>E626</f>
        <v>NA1ESTU024-17SA</v>
      </c>
      <c r="C626" s="20" t="str">
        <f>CONCATENATE(D626," ",G626,"-",K626," (",J626,")",IF(G626="I"," - TURMA MINISTRADA EM INGLÊS",IF(G626="P"," - TURMA COMPARTILHADA COM A PÓS-GRADUAÇÃO",IF(G626="S"," - TURMA SEMIPRESENCIAL",""))))</f>
        <v>Análise de Sistemas e Modelagem Ambiental A1-noturno (Santo André)</v>
      </c>
      <c r="D626" s="44" t="s">
        <v>1132</v>
      </c>
      <c r="E626" s="44" t="s">
        <v>1133</v>
      </c>
      <c r="F626" s="44" t="s">
        <v>1134</v>
      </c>
      <c r="G626" s="44" t="s">
        <v>13</v>
      </c>
      <c r="H626" s="44" t="s">
        <v>3705</v>
      </c>
      <c r="I626" s="44"/>
      <c r="J626" s="44" t="s">
        <v>9</v>
      </c>
      <c r="K626" s="44" t="s">
        <v>15</v>
      </c>
      <c r="L626" s="44" t="s">
        <v>1135</v>
      </c>
      <c r="M626" s="44">
        <v>30</v>
      </c>
      <c r="N626" s="44">
        <f>COUNTIF('[1]MATRICULAS EM LISTA'!$I:$I,B626)</f>
        <v>0</v>
      </c>
      <c r="O626" s="44"/>
      <c r="P626" s="44"/>
      <c r="Q626" s="44" t="s">
        <v>95</v>
      </c>
      <c r="R626" s="44" t="s">
        <v>1895</v>
      </c>
      <c r="S626" s="44"/>
      <c r="T626" s="44">
        <v>12</v>
      </c>
      <c r="U626" s="44">
        <v>12</v>
      </c>
      <c r="V626" s="44" t="s">
        <v>575</v>
      </c>
      <c r="W626" s="35" t="s">
        <v>542</v>
      </c>
      <c r="X626" s="46" t="s">
        <v>381</v>
      </c>
      <c r="Y626" s="48" t="s">
        <v>3974</v>
      </c>
      <c r="Z626" s="1"/>
      <c r="AA626" s="1"/>
      <c r="AB626" s="1"/>
    </row>
    <row r="627" spans="1:28" ht="12.75" customHeight="1" x14ac:dyDescent="0.25">
      <c r="A627" s="4" t="str">
        <f>Q627</f>
        <v>ENGENHARIA AMBIENTAL E URBANA</v>
      </c>
      <c r="B627" s="4" t="str">
        <f>E627</f>
        <v>DAESTU004-17SA</v>
      </c>
      <c r="C627" s="20" t="str">
        <f>CONCATENATE(D627," ",G627,"-",K627," (",J627,")",IF(G627="I"," - TURMA MINISTRADA EM INGLÊS",IF(G627="P"," - TURMA COMPARTILHADA COM A PÓS-GRADUAÇÃO",IF(G627="S"," - TURMA SEMIPRESENCIAL",""))))</f>
        <v>Cartografia e Geoprocessamento A-diurno (Santo André)</v>
      </c>
      <c r="D627" s="44" t="s">
        <v>796</v>
      </c>
      <c r="E627" s="44" t="s">
        <v>2818</v>
      </c>
      <c r="F627" s="44" t="s">
        <v>797</v>
      </c>
      <c r="G627" s="44" t="s">
        <v>8</v>
      </c>
      <c r="H627" s="44"/>
      <c r="I627" s="44" t="s">
        <v>2819</v>
      </c>
      <c r="J627" s="44" t="s">
        <v>9</v>
      </c>
      <c r="K627" s="44" t="s">
        <v>10</v>
      </c>
      <c r="L627" s="44" t="s">
        <v>798</v>
      </c>
      <c r="M627" s="44">
        <v>30</v>
      </c>
      <c r="N627" s="44">
        <f>COUNTIF('[1]MATRICULAS EM LISTA'!$I:$I,B627)</f>
        <v>0</v>
      </c>
      <c r="O627" s="44" t="s">
        <v>14</v>
      </c>
      <c r="P627" s="44" t="s">
        <v>14</v>
      </c>
      <c r="Q627" s="44" t="s">
        <v>95</v>
      </c>
      <c r="R627" s="44" t="s">
        <v>799</v>
      </c>
      <c r="S627" s="44" t="s">
        <v>799</v>
      </c>
      <c r="T627" s="44">
        <v>16</v>
      </c>
      <c r="U627" s="44">
        <v>16</v>
      </c>
      <c r="V627" s="44" t="s">
        <v>575</v>
      </c>
      <c r="W627" s="35" t="s">
        <v>381</v>
      </c>
      <c r="X627" s="46" t="s">
        <v>3831</v>
      </c>
      <c r="Y627" s="48" t="s">
        <v>3974</v>
      </c>
      <c r="Z627" s="1"/>
      <c r="AA627" s="1"/>
      <c r="AB627" s="1"/>
    </row>
    <row r="628" spans="1:28" ht="12.75" customHeight="1" x14ac:dyDescent="0.25">
      <c r="A628" s="4" t="str">
        <f>Q628</f>
        <v>ENGENHARIA AMBIENTAL E URBANA</v>
      </c>
      <c r="B628" s="4" t="str">
        <f>E628</f>
        <v>NAESTU004-17SA</v>
      </c>
      <c r="C628" s="20" t="str">
        <f>CONCATENATE(D628," ",G628,"-",K628," (",J628,")",IF(G628="I"," - TURMA MINISTRADA EM INGLÊS",IF(G628="P"," - TURMA COMPARTILHADA COM A PÓS-GRADUAÇÃO",IF(G628="S"," - TURMA SEMIPRESENCIAL",""))))</f>
        <v>Cartografia e Geoprocessamento A-noturno (Santo André)</v>
      </c>
      <c r="D628" s="44" t="s">
        <v>796</v>
      </c>
      <c r="E628" s="44" t="s">
        <v>2820</v>
      </c>
      <c r="F628" s="44" t="s">
        <v>797</v>
      </c>
      <c r="G628" s="44" t="s">
        <v>8</v>
      </c>
      <c r="H628" s="44"/>
      <c r="I628" s="44" t="s">
        <v>1127</v>
      </c>
      <c r="J628" s="44" t="s">
        <v>9</v>
      </c>
      <c r="K628" s="44" t="s">
        <v>15</v>
      </c>
      <c r="L628" s="44" t="s">
        <v>798</v>
      </c>
      <c r="M628" s="44">
        <v>30</v>
      </c>
      <c r="N628" s="44">
        <f>COUNTIF('[1]MATRICULAS EM LISTA'!$I:$I,B628)</f>
        <v>0</v>
      </c>
      <c r="O628" s="44" t="s">
        <v>14</v>
      </c>
      <c r="P628" s="44" t="s">
        <v>14</v>
      </c>
      <c r="Q628" s="44" t="s">
        <v>95</v>
      </c>
      <c r="R628" s="44" t="s">
        <v>799</v>
      </c>
      <c r="S628" s="44" t="s">
        <v>799</v>
      </c>
      <c r="T628" s="44">
        <v>16</v>
      </c>
      <c r="U628" s="44">
        <v>16</v>
      </c>
      <c r="V628" s="44" t="s">
        <v>575</v>
      </c>
      <c r="W628" s="35" t="s">
        <v>381</v>
      </c>
      <c r="X628" s="46" t="s">
        <v>551</v>
      </c>
      <c r="Y628" s="48" t="s">
        <v>3974</v>
      </c>
      <c r="Z628" s="1"/>
      <c r="AA628" s="1"/>
      <c r="AB628" s="1"/>
    </row>
    <row r="629" spans="1:28" ht="12.75" customHeight="1" x14ac:dyDescent="0.25">
      <c r="A629" s="4" t="str">
        <f>Q629</f>
        <v>ENGENHARIA AMBIENTAL E URBANA</v>
      </c>
      <c r="B629" s="4" t="str">
        <f>E629</f>
        <v>DA1ESZU022-17SA</v>
      </c>
      <c r="C629" s="20" t="str">
        <f>CONCATENATE(D629," ",G629,"-",K629," (",J629,")",IF(G629="I"," - TURMA MINISTRADA EM INGLÊS",IF(G629="P"," - TURMA COMPARTILHADA COM A PÓS-GRADUAÇÃO",IF(G629="S"," - TURMA SEMIPRESENCIAL",""))))</f>
        <v>Ciências Atmosféricas A1-diurno (Santo André)</v>
      </c>
      <c r="D629" s="44" t="s">
        <v>3706</v>
      </c>
      <c r="E629" s="44" t="s">
        <v>946</v>
      </c>
      <c r="F629" s="44" t="s">
        <v>3707</v>
      </c>
      <c r="G629" s="44" t="s">
        <v>13</v>
      </c>
      <c r="H629" s="44" t="s">
        <v>3708</v>
      </c>
      <c r="I629" s="44"/>
      <c r="J629" s="44" t="s">
        <v>9</v>
      </c>
      <c r="K629" s="44" t="s">
        <v>10</v>
      </c>
      <c r="L629" s="44" t="s">
        <v>17</v>
      </c>
      <c r="M629" s="44">
        <v>60</v>
      </c>
      <c r="N629" s="44">
        <f>COUNTIF('[1]MATRICULAS EM LISTA'!$I:$I,B629)</f>
        <v>0</v>
      </c>
      <c r="O629" s="44" t="s">
        <v>14</v>
      </c>
      <c r="P629" s="44" t="s">
        <v>14</v>
      </c>
      <c r="Q629" s="44" t="s">
        <v>95</v>
      </c>
      <c r="R629" s="44" t="s">
        <v>1892</v>
      </c>
      <c r="S629" s="44"/>
      <c r="T629" s="44">
        <v>16</v>
      </c>
      <c r="U629" s="44">
        <v>16</v>
      </c>
      <c r="V629" s="44" t="s">
        <v>575</v>
      </c>
      <c r="W629" s="35" t="s">
        <v>743</v>
      </c>
      <c r="X629" s="46" t="s">
        <v>381</v>
      </c>
      <c r="Y629" s="48" t="s">
        <v>3974</v>
      </c>
      <c r="Z629" s="1"/>
      <c r="AA629" s="1"/>
      <c r="AB629" s="1"/>
    </row>
    <row r="630" spans="1:28" ht="12.75" customHeight="1" x14ac:dyDescent="0.25">
      <c r="A630" s="4" t="str">
        <f>Q630</f>
        <v>ENGENHARIA AMBIENTAL E URBANA</v>
      </c>
      <c r="B630" s="4" t="str">
        <f>E630</f>
        <v>DAESTU005-17SA</v>
      </c>
      <c r="C630" s="20" t="str">
        <f>CONCATENATE(D630," ",G630,"-",K630," (",J630,")",IF(G630="I"," - TURMA MINISTRADA EM INGLÊS",IF(G630="P"," - TURMA COMPARTILHADA COM A PÓS-GRADUAÇÃO",IF(G630="S"," - TURMA SEMIPRESENCIAL",""))))</f>
        <v>Climatologia A-diurno (Santo André)</v>
      </c>
      <c r="D630" s="44" t="s">
        <v>1888</v>
      </c>
      <c r="E630" s="44" t="s">
        <v>1893</v>
      </c>
      <c r="F630" s="44" t="s">
        <v>1890</v>
      </c>
      <c r="G630" s="44" t="s">
        <v>8</v>
      </c>
      <c r="H630" s="44" t="s">
        <v>1894</v>
      </c>
      <c r="I630" s="44"/>
      <c r="J630" s="44" t="s">
        <v>9</v>
      </c>
      <c r="K630" s="44" t="s">
        <v>10</v>
      </c>
      <c r="L630" s="44" t="s">
        <v>31</v>
      </c>
      <c r="M630" s="44">
        <v>60</v>
      </c>
      <c r="N630" s="44">
        <f>COUNTIF('[1]MATRICULAS EM LISTA'!$I:$I,B630)</f>
        <v>0</v>
      </c>
      <c r="O630" s="44" t="s">
        <v>14</v>
      </c>
      <c r="P630" s="44" t="s">
        <v>14</v>
      </c>
      <c r="Q630" s="44" t="s">
        <v>95</v>
      </c>
      <c r="R630" s="44" t="s">
        <v>1895</v>
      </c>
      <c r="S630" s="44" t="s">
        <v>1895</v>
      </c>
      <c r="T630" s="44">
        <v>12</v>
      </c>
      <c r="U630" s="44">
        <v>12</v>
      </c>
      <c r="V630" s="44" t="s">
        <v>575</v>
      </c>
      <c r="W630" s="35" t="s">
        <v>3820</v>
      </c>
      <c r="X630" s="46" t="s">
        <v>381</v>
      </c>
      <c r="Y630" s="48" t="s">
        <v>3974</v>
      </c>
      <c r="Z630" s="1"/>
      <c r="AA630" s="1"/>
      <c r="AB630" s="1"/>
    </row>
    <row r="631" spans="1:28" ht="12.75" customHeight="1" x14ac:dyDescent="0.25">
      <c r="A631" s="4" t="str">
        <f>Q631</f>
        <v>ENGENHARIA AMBIENTAL E URBANA</v>
      </c>
      <c r="B631" s="4" t="str">
        <f>E631</f>
        <v>NAESTU005-17SA</v>
      </c>
      <c r="C631" s="20" t="str">
        <f>CONCATENATE(D631," ",G631,"-",K631," (",J631,")",IF(G631="I"," - TURMA MINISTRADA EM INGLÊS",IF(G631="P"," - TURMA COMPARTILHADA COM A PÓS-GRADUAÇÃO",IF(G631="S"," - TURMA SEMIPRESENCIAL",""))))</f>
        <v>Climatologia A-noturno (Santo André)</v>
      </c>
      <c r="D631" s="44" t="s">
        <v>1888</v>
      </c>
      <c r="E631" s="44" t="s">
        <v>1889</v>
      </c>
      <c r="F631" s="44" t="s">
        <v>1890</v>
      </c>
      <c r="G631" s="44" t="s">
        <v>8</v>
      </c>
      <c r="H631" s="44" t="s">
        <v>1891</v>
      </c>
      <c r="I631" s="44"/>
      <c r="J631" s="44" t="s">
        <v>9</v>
      </c>
      <c r="K631" s="44" t="s">
        <v>15</v>
      </c>
      <c r="L631" s="44" t="s">
        <v>31</v>
      </c>
      <c r="M631" s="44">
        <v>60</v>
      </c>
      <c r="N631" s="44">
        <f>COUNTIF('[1]MATRICULAS EM LISTA'!$I:$I,B631)</f>
        <v>0</v>
      </c>
      <c r="O631" s="44" t="s">
        <v>14</v>
      </c>
      <c r="P631" s="44" t="s">
        <v>14</v>
      </c>
      <c r="Q631" s="44" t="s">
        <v>95</v>
      </c>
      <c r="R631" s="44" t="s">
        <v>1892</v>
      </c>
      <c r="S631" s="44" t="s">
        <v>1892</v>
      </c>
      <c r="T631" s="44">
        <v>12</v>
      </c>
      <c r="U631" s="44">
        <v>12</v>
      </c>
      <c r="V631" s="44" t="s">
        <v>575</v>
      </c>
      <c r="W631" s="35" t="s">
        <v>548</v>
      </c>
      <c r="X631" s="46" t="s">
        <v>381</v>
      </c>
      <c r="Y631" s="48" t="s">
        <v>3974</v>
      </c>
      <c r="Z631" s="1"/>
      <c r="AA631" s="1"/>
      <c r="AB631" s="1"/>
    </row>
    <row r="632" spans="1:28" ht="12.75" customHeight="1" x14ac:dyDescent="0.25">
      <c r="A632" s="4" t="str">
        <f>Q632</f>
        <v>ENGENHARIA AMBIENTAL E URBANA</v>
      </c>
      <c r="B632" s="4" t="str">
        <f>E632</f>
        <v>DAESZU002-17SA</v>
      </c>
      <c r="C632" s="20" t="str">
        <f>CONCATENATE(D632," ",G632,"-",K632," (",J632,")",IF(G632="I"," - TURMA MINISTRADA EM INGLÊS",IF(G632="P"," - TURMA COMPARTILHADA COM A PÓS-GRADUAÇÃO",IF(G632="S"," - TURMA SEMIPRESENCIAL",""))))</f>
        <v>Compostagem A-diurno (Santo André)</v>
      </c>
      <c r="D632" s="44" t="s">
        <v>1954</v>
      </c>
      <c r="E632" s="44" t="s">
        <v>1959</v>
      </c>
      <c r="F632" s="44" t="s">
        <v>1956</v>
      </c>
      <c r="G632" s="44" t="s">
        <v>8</v>
      </c>
      <c r="H632" s="44" t="s">
        <v>1960</v>
      </c>
      <c r="I632" s="44"/>
      <c r="J632" s="44" t="s">
        <v>9</v>
      </c>
      <c r="K632" s="44" t="s">
        <v>10</v>
      </c>
      <c r="L632" s="44" t="s">
        <v>222</v>
      </c>
      <c r="M632" s="44">
        <v>30</v>
      </c>
      <c r="N632" s="44">
        <f>COUNTIF('[1]MATRICULAS EM LISTA'!$I:$I,B632)</f>
        <v>0</v>
      </c>
      <c r="O632" s="44"/>
      <c r="P632" s="44"/>
      <c r="Q632" s="44" t="s">
        <v>95</v>
      </c>
      <c r="R632" s="44" t="s">
        <v>308</v>
      </c>
      <c r="S632" s="44" t="s">
        <v>1958</v>
      </c>
      <c r="T632" s="44">
        <v>8</v>
      </c>
      <c r="U632" s="44">
        <v>8</v>
      </c>
      <c r="V632" s="44" t="s">
        <v>575</v>
      </c>
      <c r="W632" s="35" t="s">
        <v>3821</v>
      </c>
      <c r="X632" s="46" t="s">
        <v>381</v>
      </c>
      <c r="Y632" s="48" t="s">
        <v>3974</v>
      </c>
      <c r="Z632" s="1"/>
      <c r="AA632" s="1"/>
      <c r="AB632" s="1"/>
    </row>
    <row r="633" spans="1:28" ht="12.75" customHeight="1" x14ac:dyDescent="0.25">
      <c r="A633" s="4" t="str">
        <f>Q633</f>
        <v>ENGENHARIA AMBIENTAL E URBANA</v>
      </c>
      <c r="B633" s="4" t="str">
        <f>E633</f>
        <v>NAESZU002-17SA</v>
      </c>
      <c r="C633" s="20" t="str">
        <f>CONCATENATE(D633," ",G633,"-",K633," (",J633,")",IF(G633="I"," - TURMA MINISTRADA EM INGLÊS",IF(G633="P"," - TURMA COMPARTILHADA COM A PÓS-GRADUAÇÃO",IF(G633="S"," - TURMA SEMIPRESENCIAL",""))))</f>
        <v>Compostagem A-noturno (Santo André)</v>
      </c>
      <c r="D633" s="44" t="s">
        <v>1954</v>
      </c>
      <c r="E633" s="44" t="s">
        <v>1955</v>
      </c>
      <c r="F633" s="44" t="s">
        <v>1956</v>
      </c>
      <c r="G633" s="44" t="s">
        <v>8</v>
      </c>
      <c r="H633" s="44" t="s">
        <v>1957</v>
      </c>
      <c r="I633" s="44"/>
      <c r="J633" s="44" t="s">
        <v>9</v>
      </c>
      <c r="K633" s="44" t="s">
        <v>15</v>
      </c>
      <c r="L633" s="44" t="s">
        <v>222</v>
      </c>
      <c r="M633" s="44">
        <v>30</v>
      </c>
      <c r="N633" s="44">
        <f>COUNTIF('[1]MATRICULAS EM LISTA'!$I:$I,B633)</f>
        <v>0</v>
      </c>
      <c r="O633" s="44"/>
      <c r="P633" s="44"/>
      <c r="Q633" s="44" t="s">
        <v>95</v>
      </c>
      <c r="R633" s="44" t="s">
        <v>1958</v>
      </c>
      <c r="S633" s="44" t="s">
        <v>308</v>
      </c>
      <c r="T633" s="44">
        <v>8</v>
      </c>
      <c r="U633" s="44">
        <v>8</v>
      </c>
      <c r="V633" s="44" t="s">
        <v>575</v>
      </c>
      <c r="W633" s="35" t="s">
        <v>531</v>
      </c>
      <c r="X633" s="46" t="s">
        <v>381</v>
      </c>
      <c r="Y633" s="48" t="s">
        <v>3974</v>
      </c>
      <c r="Z633" s="1"/>
      <c r="AA633" s="1"/>
      <c r="AB633" s="1"/>
    </row>
    <row r="634" spans="1:28" ht="12.75" customHeight="1" x14ac:dyDescent="0.25">
      <c r="A634" s="4" t="str">
        <f>Q634</f>
        <v>ENGENHARIA AMBIENTAL E URBANA</v>
      </c>
      <c r="B634" s="4" t="str">
        <f>E634</f>
        <v>DAESZU034-17SA</v>
      </c>
      <c r="C634" s="20" t="str">
        <f>CONCATENATE(D634," ",G634,"-",K634," (",J634,")",IF(G634="I"," - TURMA MINISTRADA EM INGLÊS",IF(G634="P"," - TURMA COMPARTILHADA COM A PÓS-GRADUAÇÃO",IF(G634="S"," - TURMA SEMIPRESENCIAL",""))))</f>
        <v>Ecologia do Ambiente Urbano A-diurno (Santo André)</v>
      </c>
      <c r="D634" s="44" t="s">
        <v>1971</v>
      </c>
      <c r="E634" s="44" t="s">
        <v>1972</v>
      </c>
      <c r="F634" s="44" t="s">
        <v>1973</v>
      </c>
      <c r="G634" s="44" t="s">
        <v>8</v>
      </c>
      <c r="H634" s="44" t="s">
        <v>1974</v>
      </c>
      <c r="I634" s="44"/>
      <c r="J634" s="44" t="s">
        <v>9</v>
      </c>
      <c r="K634" s="44" t="s">
        <v>10</v>
      </c>
      <c r="L634" s="44" t="s">
        <v>11</v>
      </c>
      <c r="M634" s="44">
        <v>60</v>
      </c>
      <c r="N634" s="44">
        <f>COUNTIF('[1]MATRICULAS EM LISTA'!$I:$I,B634)</f>
        <v>0</v>
      </c>
      <c r="O634" s="44" t="s">
        <v>14</v>
      </c>
      <c r="P634" s="44" t="s">
        <v>14</v>
      </c>
      <c r="Q634" s="44" t="s">
        <v>95</v>
      </c>
      <c r="R634" s="44" t="s">
        <v>305</v>
      </c>
      <c r="S634" s="44" t="s">
        <v>305</v>
      </c>
      <c r="T634" s="44">
        <v>8</v>
      </c>
      <c r="U634" s="44">
        <v>8</v>
      </c>
      <c r="V634" s="44" t="s">
        <v>575</v>
      </c>
      <c r="W634" s="35" t="s">
        <v>546</v>
      </c>
      <c r="X634" s="46" t="s">
        <v>381</v>
      </c>
      <c r="Y634" s="48" t="s">
        <v>3974</v>
      </c>
      <c r="Z634" s="1"/>
      <c r="AA634" s="1"/>
      <c r="AB634" s="1"/>
    </row>
    <row r="635" spans="1:28" ht="12.75" customHeight="1" x14ac:dyDescent="0.25">
      <c r="A635" s="4" t="str">
        <f>Q635</f>
        <v>ENGENHARIA AMBIENTAL E URBANA</v>
      </c>
      <c r="B635" s="4" t="str">
        <f>E635</f>
        <v>NAESZU034-17SA</v>
      </c>
      <c r="C635" s="20" t="str">
        <f>CONCATENATE(D635," ",G635,"-",K635," (",J635,")",IF(G635="I"," - TURMA MINISTRADA EM INGLÊS",IF(G635="P"," - TURMA COMPARTILHADA COM A PÓS-GRADUAÇÃO",IF(G635="S"," - TURMA SEMIPRESENCIAL",""))))</f>
        <v>Ecologia do Ambiente Urbano A-noturno (Santo André)</v>
      </c>
      <c r="D635" s="44" t="s">
        <v>1971</v>
      </c>
      <c r="E635" s="44" t="s">
        <v>1975</v>
      </c>
      <c r="F635" s="44" t="s">
        <v>1973</v>
      </c>
      <c r="G635" s="44" t="s">
        <v>8</v>
      </c>
      <c r="H635" s="44" t="s">
        <v>1976</v>
      </c>
      <c r="I635" s="44"/>
      <c r="J635" s="44" t="s">
        <v>9</v>
      </c>
      <c r="K635" s="44" t="s">
        <v>15</v>
      </c>
      <c r="L635" s="44" t="s">
        <v>11</v>
      </c>
      <c r="M635" s="44">
        <v>60</v>
      </c>
      <c r="N635" s="44">
        <f>COUNTIF('[1]MATRICULAS EM LISTA'!$I:$I,B635)</f>
        <v>0</v>
      </c>
      <c r="O635" s="44" t="s">
        <v>14</v>
      </c>
      <c r="P635" s="44" t="s">
        <v>14</v>
      </c>
      <c r="Q635" s="44" t="s">
        <v>95</v>
      </c>
      <c r="R635" s="44" t="s">
        <v>305</v>
      </c>
      <c r="S635" s="44" t="s">
        <v>305</v>
      </c>
      <c r="T635" s="44">
        <v>8</v>
      </c>
      <c r="U635" s="44">
        <v>8</v>
      </c>
      <c r="V635" s="44" t="s">
        <v>575</v>
      </c>
      <c r="W635" s="35" t="s">
        <v>760</v>
      </c>
      <c r="X635" s="46" t="s">
        <v>381</v>
      </c>
      <c r="Y635" s="48" t="s">
        <v>3974</v>
      </c>
      <c r="Z635" s="1"/>
      <c r="AA635" s="1"/>
      <c r="AB635" s="1"/>
    </row>
    <row r="636" spans="1:28" ht="12.75" customHeight="1" x14ac:dyDescent="0.25">
      <c r="A636" s="4" t="str">
        <f>Q636</f>
        <v>ENGENHARIA AMBIENTAL E URBANA</v>
      </c>
      <c r="B636" s="4" t="str">
        <f>E636</f>
        <v>DAESTU027-17SA</v>
      </c>
      <c r="C636" s="20" t="str">
        <f>CONCATENATE(D636," ",G636,"-",K636," (",J636,")",IF(G636="I"," - TURMA MINISTRADA EM INGLÊS",IF(G636="P"," - TURMA COMPARTILHADA COM A PÓS-GRADUAÇÃO",IF(G636="S"," - TURMA SEMIPRESENCIAL",""))))</f>
        <v>Fundamentos de Geologia para Engenharia A-diurno (Santo André)</v>
      </c>
      <c r="D636" s="44" t="s">
        <v>1938</v>
      </c>
      <c r="E636" s="44" t="s">
        <v>1939</v>
      </c>
      <c r="F636" s="44" t="s">
        <v>1940</v>
      </c>
      <c r="G636" s="44" t="s">
        <v>8</v>
      </c>
      <c r="H636" s="44" t="s">
        <v>1941</v>
      </c>
      <c r="I636" s="44"/>
      <c r="J636" s="44" t="s">
        <v>9</v>
      </c>
      <c r="K636" s="44" t="s">
        <v>10</v>
      </c>
      <c r="L636" s="44" t="s">
        <v>1942</v>
      </c>
      <c r="M636" s="44">
        <v>60</v>
      </c>
      <c r="N636" s="44">
        <f>COUNTIF('[1]MATRICULAS EM LISTA'!$I:$I,B636)</f>
        <v>0</v>
      </c>
      <c r="O636" s="44" t="s">
        <v>14</v>
      </c>
      <c r="P636" s="44"/>
      <c r="Q636" s="44" t="s">
        <v>95</v>
      </c>
      <c r="R636" s="44" t="s">
        <v>313</v>
      </c>
      <c r="S636" s="44" t="s">
        <v>313</v>
      </c>
      <c r="T636" s="44">
        <v>12</v>
      </c>
      <c r="U636" s="44">
        <v>12</v>
      </c>
      <c r="V636" s="44" t="s">
        <v>575</v>
      </c>
      <c r="W636" s="35" t="s">
        <v>1525</v>
      </c>
      <c r="X636" s="46" t="s">
        <v>381</v>
      </c>
      <c r="Y636" s="48" t="s">
        <v>3974</v>
      </c>
      <c r="Z636" s="1"/>
      <c r="AA636" s="1"/>
      <c r="AB636" s="1"/>
    </row>
    <row r="637" spans="1:28" ht="12.75" customHeight="1" x14ac:dyDescent="0.25">
      <c r="A637" s="4" t="str">
        <f>Q637</f>
        <v>ENGENHARIA AMBIENTAL E URBANA</v>
      </c>
      <c r="B637" s="4" t="str">
        <f>E637</f>
        <v>NAESTU027-17SA</v>
      </c>
      <c r="C637" s="20" t="str">
        <f>CONCATENATE(D637," ",G637,"-",K637," (",J637,")",IF(G637="I"," - TURMA MINISTRADA EM INGLÊS",IF(G637="P"," - TURMA COMPARTILHADA COM A PÓS-GRADUAÇÃO",IF(G637="S"," - TURMA SEMIPRESENCIAL",""))))</f>
        <v>Fundamentos de Geologia para Engenharia A-noturno (Santo André)</v>
      </c>
      <c r="D637" s="44" t="s">
        <v>1938</v>
      </c>
      <c r="E637" s="44" t="s">
        <v>1943</v>
      </c>
      <c r="F637" s="44" t="s">
        <v>1940</v>
      </c>
      <c r="G637" s="44" t="s">
        <v>8</v>
      </c>
      <c r="H637" s="44" t="s">
        <v>1944</v>
      </c>
      <c r="I637" s="44"/>
      <c r="J637" s="44" t="s">
        <v>9</v>
      </c>
      <c r="K637" s="44" t="s">
        <v>15</v>
      </c>
      <c r="L637" s="44" t="s">
        <v>1942</v>
      </c>
      <c r="M637" s="44">
        <v>60</v>
      </c>
      <c r="N637" s="44">
        <f>COUNTIF('[1]MATRICULAS EM LISTA'!$I:$I,B637)</f>
        <v>0</v>
      </c>
      <c r="O637" s="44" t="s">
        <v>14</v>
      </c>
      <c r="P637" s="44"/>
      <c r="Q637" s="44" t="s">
        <v>95</v>
      </c>
      <c r="R637" s="44" t="s">
        <v>313</v>
      </c>
      <c r="S637" s="44" t="s">
        <v>313</v>
      </c>
      <c r="T637" s="44">
        <v>12</v>
      </c>
      <c r="U637" s="44">
        <v>12</v>
      </c>
      <c r="V637" s="44" t="s">
        <v>575</v>
      </c>
      <c r="W637" s="35" t="s">
        <v>542</v>
      </c>
      <c r="X637" s="46" t="s">
        <v>381</v>
      </c>
      <c r="Y637" s="48" t="s">
        <v>3974</v>
      </c>
      <c r="Z637" s="1"/>
      <c r="AA637" s="1"/>
      <c r="AB637" s="1"/>
    </row>
    <row r="638" spans="1:28" ht="12.75" customHeight="1" x14ac:dyDescent="0.25">
      <c r="A638" s="4" t="str">
        <f>Q638</f>
        <v>ENGENHARIA AMBIENTAL E URBANA</v>
      </c>
      <c r="B638" s="4" t="str">
        <f>E638</f>
        <v>DA1ESTU006-17SA</v>
      </c>
      <c r="C638" s="20" t="str">
        <f>CONCATENATE(D638," ",G638,"-",K638," (",J638,")",IF(G638="I"," - TURMA MINISTRADA EM INGLÊS",IF(G638="P"," - TURMA COMPARTILHADA COM A PÓS-GRADUAÇÃO",IF(G638="S"," - TURMA SEMIPRESENCIAL",""))))</f>
        <v>Geotecnia A1-diurno (Santo André)</v>
      </c>
      <c r="D638" s="44" t="s">
        <v>1896</v>
      </c>
      <c r="E638" s="44" t="s">
        <v>1897</v>
      </c>
      <c r="F638" s="44" t="s">
        <v>1898</v>
      </c>
      <c r="G638" s="44" t="s">
        <v>13</v>
      </c>
      <c r="H638" s="44" t="s">
        <v>1899</v>
      </c>
      <c r="I638" s="44" t="s">
        <v>1900</v>
      </c>
      <c r="J638" s="44" t="s">
        <v>9</v>
      </c>
      <c r="K638" s="44" t="s">
        <v>10</v>
      </c>
      <c r="L638" s="44" t="s">
        <v>210</v>
      </c>
      <c r="M638" s="44">
        <v>30</v>
      </c>
      <c r="N638" s="44">
        <f>COUNTIF('[1]MATRICULAS EM LISTA'!$I:$I,B638)</f>
        <v>0</v>
      </c>
      <c r="O638" s="44"/>
      <c r="P638" s="44"/>
      <c r="Q638" s="44" t="s">
        <v>95</v>
      </c>
      <c r="R638" s="44" t="s">
        <v>316</v>
      </c>
      <c r="S638" s="44" t="s">
        <v>316</v>
      </c>
      <c r="T638" s="44">
        <v>16</v>
      </c>
      <c r="U638" s="44">
        <v>16</v>
      </c>
      <c r="V638" s="44" t="s">
        <v>575</v>
      </c>
      <c r="W638" s="35" t="s">
        <v>522</v>
      </c>
      <c r="X638" s="46" t="s">
        <v>528</v>
      </c>
      <c r="Y638" s="48" t="s">
        <v>3974</v>
      </c>
      <c r="Z638" s="1"/>
      <c r="AA638" s="1"/>
      <c r="AB638" s="1"/>
    </row>
    <row r="639" spans="1:28" ht="12.75" customHeight="1" x14ac:dyDescent="0.25">
      <c r="A639" s="4" t="str">
        <f>Q639</f>
        <v>ENGENHARIA AMBIENTAL E URBANA</v>
      </c>
      <c r="B639" s="4" t="str">
        <f>E639</f>
        <v>NA1ESTU006-17SA</v>
      </c>
      <c r="C639" s="20" t="str">
        <f>CONCATENATE(D639," ",G639,"-",K639," (",J639,")",IF(G639="I"," - TURMA MINISTRADA EM INGLÊS",IF(G639="P"," - TURMA COMPARTILHADA COM A PÓS-GRADUAÇÃO",IF(G639="S"," - TURMA SEMIPRESENCIAL",""))))</f>
        <v>Geotecnia A1-noturno (Santo André)</v>
      </c>
      <c r="D639" s="44" t="s">
        <v>1896</v>
      </c>
      <c r="E639" s="44" t="s">
        <v>1901</v>
      </c>
      <c r="F639" s="44" t="s">
        <v>1898</v>
      </c>
      <c r="G639" s="44" t="s">
        <v>13</v>
      </c>
      <c r="H639" s="44" t="s">
        <v>1902</v>
      </c>
      <c r="I639" s="44" t="s">
        <v>1903</v>
      </c>
      <c r="J639" s="44" t="s">
        <v>9</v>
      </c>
      <c r="K639" s="44" t="s">
        <v>15</v>
      </c>
      <c r="L639" s="44" t="s">
        <v>210</v>
      </c>
      <c r="M639" s="44">
        <v>30</v>
      </c>
      <c r="N639" s="44">
        <f>COUNTIF('[1]MATRICULAS EM LISTA'!$I:$I,B639)</f>
        <v>0</v>
      </c>
      <c r="O639" s="44"/>
      <c r="P639" s="44"/>
      <c r="Q639" s="44" t="s">
        <v>95</v>
      </c>
      <c r="R639" s="44" t="s">
        <v>316</v>
      </c>
      <c r="S639" s="44" t="s">
        <v>316</v>
      </c>
      <c r="T639" s="44">
        <v>16</v>
      </c>
      <c r="U639" s="44">
        <v>16</v>
      </c>
      <c r="V639" s="44" t="s">
        <v>575</v>
      </c>
      <c r="W639" s="35" t="s">
        <v>523</v>
      </c>
      <c r="X639" s="46" t="s">
        <v>529</v>
      </c>
      <c r="Y639" s="48" t="s">
        <v>3974</v>
      </c>
      <c r="Z639" s="1"/>
      <c r="AA639" s="1"/>
      <c r="AB639" s="1"/>
    </row>
    <row r="640" spans="1:28" ht="12.75" customHeight="1" x14ac:dyDescent="0.25">
      <c r="A640" s="4" t="str">
        <f>Q640</f>
        <v>ENGENHARIA AMBIENTAL E URBANA</v>
      </c>
      <c r="B640" s="4" t="str">
        <f>E640</f>
        <v>DA2ESTU006-17SA</v>
      </c>
      <c r="C640" s="20" t="str">
        <f>CONCATENATE(D640," ",G640,"-",K640," (",J640,")",IF(G640="I"," - TURMA MINISTRADA EM INGLÊS",IF(G640="P"," - TURMA COMPARTILHADA COM A PÓS-GRADUAÇÃO",IF(G640="S"," - TURMA SEMIPRESENCIAL",""))))</f>
        <v>Geotecnia A2-diurno (Santo André)</v>
      </c>
      <c r="D640" s="44" t="s">
        <v>1896</v>
      </c>
      <c r="E640" s="44" t="s">
        <v>2806</v>
      </c>
      <c r="F640" s="44" t="s">
        <v>1898</v>
      </c>
      <c r="G640" s="44" t="s">
        <v>16</v>
      </c>
      <c r="H640" s="44" t="s">
        <v>2807</v>
      </c>
      <c r="I640" s="44" t="s">
        <v>2808</v>
      </c>
      <c r="J640" s="44" t="s">
        <v>9</v>
      </c>
      <c r="K640" s="44" t="s">
        <v>10</v>
      </c>
      <c r="L640" s="44" t="s">
        <v>210</v>
      </c>
      <c r="M640" s="44">
        <v>30</v>
      </c>
      <c r="N640" s="44">
        <f>COUNTIF('[1]MATRICULAS EM LISTA'!$I:$I,B640)</f>
        <v>0</v>
      </c>
      <c r="O640" s="44"/>
      <c r="P640" s="44"/>
      <c r="Q640" s="44" t="s">
        <v>95</v>
      </c>
      <c r="R640" s="44" t="s">
        <v>316</v>
      </c>
      <c r="S640" s="44" t="s">
        <v>316</v>
      </c>
      <c r="T640" s="44">
        <v>16</v>
      </c>
      <c r="U640" s="44">
        <v>16</v>
      </c>
      <c r="V640" s="44" t="s">
        <v>575</v>
      </c>
      <c r="W640" s="35" t="s">
        <v>522</v>
      </c>
      <c r="X640" s="46" t="s">
        <v>530</v>
      </c>
      <c r="Y640" s="48" t="s">
        <v>3974</v>
      </c>
      <c r="Z640" s="1"/>
      <c r="AA640" s="1"/>
      <c r="AB640" s="1"/>
    </row>
    <row r="641" spans="1:28" ht="12.75" customHeight="1" x14ac:dyDescent="0.25">
      <c r="A641" s="4" t="str">
        <f>Q641</f>
        <v>ENGENHARIA AMBIENTAL E URBANA</v>
      </c>
      <c r="B641" s="4" t="str">
        <f>E641</f>
        <v>NA2ESTU006-17SA</v>
      </c>
      <c r="C641" s="20" t="str">
        <f>CONCATENATE(D641," ",G641,"-",K641," (",J641,")",IF(G641="I"," - TURMA MINISTRADA EM INGLÊS",IF(G641="P"," - TURMA COMPARTILHADA COM A PÓS-GRADUAÇÃO",IF(G641="S"," - TURMA SEMIPRESENCIAL",""))))</f>
        <v>Geotecnia A2-noturno (Santo André)</v>
      </c>
      <c r="D641" s="44" t="s">
        <v>1896</v>
      </c>
      <c r="E641" s="44" t="s">
        <v>1904</v>
      </c>
      <c r="F641" s="44" t="s">
        <v>1898</v>
      </c>
      <c r="G641" s="44" t="s">
        <v>16</v>
      </c>
      <c r="H641" s="44" t="s">
        <v>1902</v>
      </c>
      <c r="I641" s="44" t="s">
        <v>1905</v>
      </c>
      <c r="J641" s="44" t="s">
        <v>9</v>
      </c>
      <c r="K641" s="44" t="s">
        <v>15</v>
      </c>
      <c r="L641" s="44" t="s">
        <v>210</v>
      </c>
      <c r="M641" s="44">
        <v>30</v>
      </c>
      <c r="N641" s="44">
        <f>COUNTIF('[1]MATRICULAS EM LISTA'!$I:$I,B641)</f>
        <v>0</v>
      </c>
      <c r="O641" s="44"/>
      <c r="P641" s="44"/>
      <c r="Q641" s="44" t="s">
        <v>95</v>
      </c>
      <c r="R641" s="44" t="s">
        <v>316</v>
      </c>
      <c r="S641" s="44" t="s">
        <v>316</v>
      </c>
      <c r="T641" s="44">
        <v>16</v>
      </c>
      <c r="U641" s="44">
        <v>16</v>
      </c>
      <c r="V641" s="44" t="s">
        <v>575</v>
      </c>
      <c r="W641" s="35" t="s">
        <v>523</v>
      </c>
      <c r="X641" s="46" t="s">
        <v>531</v>
      </c>
      <c r="Y641" s="48" t="s">
        <v>3974</v>
      </c>
      <c r="Z641" s="1"/>
      <c r="AA641" s="1"/>
      <c r="AB641" s="1"/>
    </row>
    <row r="642" spans="1:28" ht="12.75" customHeight="1" x14ac:dyDescent="0.25">
      <c r="A642" s="4" t="str">
        <f>Q642</f>
        <v>ENGENHARIA AMBIENTAL E URBANA</v>
      </c>
      <c r="B642" s="4" t="str">
        <f>E642</f>
        <v>NAESTU007-17SA</v>
      </c>
      <c r="C642" s="20" t="str">
        <f>CONCATENATE(D642," ",G642,"-",K642," (",J642,")",IF(G642="I"," - TURMA MINISTRADA EM INGLÊS",IF(G642="P"," - TURMA COMPARTILHADA COM A PÓS-GRADUAÇÃO",IF(G642="S"," - TURMA SEMIPRESENCIAL",""))))</f>
        <v>Habitação e Assentamentos Humanos A-noturno (Santo André)</v>
      </c>
      <c r="D642" s="44" t="s">
        <v>1128</v>
      </c>
      <c r="E642" s="44" t="s">
        <v>1906</v>
      </c>
      <c r="F642" s="44" t="s">
        <v>1129</v>
      </c>
      <c r="G642" s="44" t="s">
        <v>8</v>
      </c>
      <c r="H642" s="44"/>
      <c r="I642" s="44" t="s">
        <v>1130</v>
      </c>
      <c r="J642" s="44" t="s">
        <v>9</v>
      </c>
      <c r="K642" s="44" t="s">
        <v>15</v>
      </c>
      <c r="L642" s="44" t="s">
        <v>217</v>
      </c>
      <c r="M642" s="44">
        <v>20</v>
      </c>
      <c r="N642" s="44">
        <f>COUNTIF('[1]MATRICULAS EM LISTA'!$I:$I,B642)</f>
        <v>0</v>
      </c>
      <c r="O642" s="44"/>
      <c r="P642" s="44"/>
      <c r="Q642" s="44" t="s">
        <v>95</v>
      </c>
      <c r="R642" s="44" t="s">
        <v>828</v>
      </c>
      <c r="S642" s="44" t="s">
        <v>1730</v>
      </c>
      <c r="T642" s="44">
        <v>16</v>
      </c>
      <c r="U642" s="44">
        <v>16</v>
      </c>
      <c r="V642" s="44" t="s">
        <v>575</v>
      </c>
      <c r="W642" s="35" t="s">
        <v>381</v>
      </c>
      <c r="X642" s="46" t="s">
        <v>1476</v>
      </c>
      <c r="Y642" s="48" t="s">
        <v>3973</v>
      </c>
      <c r="Z642" s="1"/>
      <c r="AA642" s="1"/>
      <c r="AB642" s="1"/>
    </row>
    <row r="643" spans="1:28" ht="12.75" customHeight="1" x14ac:dyDescent="0.25">
      <c r="A643" s="4" t="str">
        <f>Q643</f>
        <v>ENGENHARIA AMBIENTAL E URBANA</v>
      </c>
      <c r="B643" s="4" t="str">
        <f>E643</f>
        <v>DAESTU028-17SA</v>
      </c>
      <c r="C643" s="20" t="str">
        <f>CONCATENATE(D643," ",G643,"-",K643," (",J643,")",IF(G643="I"," - TURMA MINISTRADA EM INGLÊS",IF(G643="P"," - TURMA COMPARTILHADA COM A PÓS-GRADUAÇÃO",IF(G643="S"," - TURMA SEMIPRESENCIAL",""))))</f>
        <v>Hidráulica de Condutos Forçados A-diurno (Santo André)</v>
      </c>
      <c r="D643" s="44" t="s">
        <v>3666</v>
      </c>
      <c r="E643" s="44" t="s">
        <v>834</v>
      </c>
      <c r="F643" s="44" t="s">
        <v>3667</v>
      </c>
      <c r="G643" s="44" t="s">
        <v>8</v>
      </c>
      <c r="H643" s="44" t="s">
        <v>3668</v>
      </c>
      <c r="I643" s="44"/>
      <c r="J643" s="44" t="s">
        <v>9</v>
      </c>
      <c r="K643" s="44" t="s">
        <v>10</v>
      </c>
      <c r="L643" s="44" t="s">
        <v>1942</v>
      </c>
      <c r="M643" s="44">
        <v>30</v>
      </c>
      <c r="N643" s="44">
        <f>COUNTIF('[1]MATRICULAS EM LISTA'!$I:$I,B643)</f>
        <v>0</v>
      </c>
      <c r="O643" s="44" t="s">
        <v>14</v>
      </c>
      <c r="P643" s="44"/>
      <c r="Q643" s="44" t="s">
        <v>95</v>
      </c>
      <c r="R643" s="44" t="s">
        <v>309</v>
      </c>
      <c r="S643" s="44" t="s">
        <v>309</v>
      </c>
      <c r="T643" s="44">
        <v>12</v>
      </c>
      <c r="U643" s="44">
        <v>12</v>
      </c>
      <c r="V643" s="44" t="s">
        <v>575</v>
      </c>
      <c r="W643" s="35" t="s">
        <v>761</v>
      </c>
      <c r="X643" s="46" t="s">
        <v>381</v>
      </c>
      <c r="Y643" s="48" t="s">
        <v>3974</v>
      </c>
      <c r="Z643" s="1"/>
      <c r="AA643" s="1"/>
      <c r="AB643" s="1"/>
    </row>
    <row r="644" spans="1:28" ht="12.75" customHeight="1" x14ac:dyDescent="0.25">
      <c r="A644" s="4" t="str">
        <f>Q644</f>
        <v>ENGENHARIA AMBIENTAL E URBANA</v>
      </c>
      <c r="B644" s="4" t="str">
        <f>E644</f>
        <v>DAESZU013-17SA</v>
      </c>
      <c r="C644" s="20" t="str">
        <f>CONCATENATE(D644," ",G644,"-",K644," (",J644,")",IF(G644="I"," - TURMA MINISTRADA EM INGLÊS",IF(G644="P"," - TURMA COMPARTILHADA COM A PÓS-GRADUAÇÃO",IF(G644="S"," - TURMA SEMIPRESENCIAL",""))))</f>
        <v>Logística e Meio Ambiente A-diurno (Santo André)</v>
      </c>
      <c r="D644" s="44" t="s">
        <v>3669</v>
      </c>
      <c r="E644" s="44" t="s">
        <v>3670</v>
      </c>
      <c r="F644" s="44" t="s">
        <v>3671</v>
      </c>
      <c r="G644" s="44" t="s">
        <v>8</v>
      </c>
      <c r="H644" s="44" t="s">
        <v>3672</v>
      </c>
      <c r="I644" s="44"/>
      <c r="J644" s="44" t="s">
        <v>9</v>
      </c>
      <c r="K644" s="44" t="s">
        <v>10</v>
      </c>
      <c r="L644" s="44" t="s">
        <v>62</v>
      </c>
      <c r="M644" s="44">
        <v>48</v>
      </c>
      <c r="N644" s="44">
        <f>COUNTIF('[1]MATRICULAS EM LISTA'!$I:$I,B644)</f>
        <v>0</v>
      </c>
      <c r="O644" s="44"/>
      <c r="P644" s="44" t="s">
        <v>14</v>
      </c>
      <c r="Q644" s="44" t="s">
        <v>95</v>
      </c>
      <c r="R644" s="44" t="s">
        <v>311</v>
      </c>
      <c r="S644" s="44" t="s">
        <v>311</v>
      </c>
      <c r="T644" s="44">
        <v>8</v>
      </c>
      <c r="U644" s="44">
        <v>8</v>
      </c>
      <c r="V644" s="44" t="s">
        <v>575</v>
      </c>
      <c r="W644" s="35" t="s">
        <v>518</v>
      </c>
      <c r="X644" s="46" t="s">
        <v>381</v>
      </c>
      <c r="Y644" s="48" t="s">
        <v>3974</v>
      </c>
      <c r="Z644" s="1"/>
      <c r="AA644" s="1"/>
      <c r="AB644" s="1"/>
    </row>
    <row r="645" spans="1:28" ht="12.75" customHeight="1" x14ac:dyDescent="0.25">
      <c r="A645" s="4" t="str">
        <f>Q645</f>
        <v>ENGENHARIA AMBIENTAL E URBANA</v>
      </c>
      <c r="B645" s="4" t="str">
        <f>E645</f>
        <v>NAESZU013-17SA</v>
      </c>
      <c r="C645" s="20" t="str">
        <f>CONCATENATE(D645," ",G645,"-",K645," (",J645,")",IF(G645="I"," - TURMA MINISTRADA EM INGLÊS",IF(G645="P"," - TURMA COMPARTILHADA COM A PÓS-GRADUAÇÃO",IF(G645="S"," - TURMA SEMIPRESENCIAL",""))))</f>
        <v>Logística e Meio Ambiente A-noturno (Santo André)</v>
      </c>
      <c r="D645" s="44" t="s">
        <v>3669</v>
      </c>
      <c r="E645" s="44" t="s">
        <v>3673</v>
      </c>
      <c r="F645" s="44" t="s">
        <v>3671</v>
      </c>
      <c r="G645" s="44" t="s">
        <v>8</v>
      </c>
      <c r="H645" s="44" t="s">
        <v>3674</v>
      </c>
      <c r="I645" s="44"/>
      <c r="J645" s="44" t="s">
        <v>9</v>
      </c>
      <c r="K645" s="44" t="s">
        <v>15</v>
      </c>
      <c r="L645" s="44" t="s">
        <v>62</v>
      </c>
      <c r="M645" s="44">
        <v>48</v>
      </c>
      <c r="N645" s="44">
        <f>COUNTIF('[1]MATRICULAS EM LISTA'!$I:$I,B645)</f>
        <v>0</v>
      </c>
      <c r="O645" s="44"/>
      <c r="P645" s="44" t="s">
        <v>14</v>
      </c>
      <c r="Q645" s="44" t="s">
        <v>95</v>
      </c>
      <c r="R645" s="44" t="s">
        <v>311</v>
      </c>
      <c r="S645" s="44" t="s">
        <v>311</v>
      </c>
      <c r="T645" s="44">
        <v>8</v>
      </c>
      <c r="U645" s="44">
        <v>8</v>
      </c>
      <c r="V645" s="44" t="s">
        <v>575</v>
      </c>
      <c r="W645" s="35" t="s">
        <v>519</v>
      </c>
      <c r="X645" s="46" t="s">
        <v>381</v>
      </c>
      <c r="Y645" s="49" t="s">
        <v>3974</v>
      </c>
      <c r="Z645" s="1"/>
      <c r="AA645" s="1"/>
      <c r="AB645" s="1"/>
    </row>
    <row r="646" spans="1:28" ht="12.75" customHeight="1" x14ac:dyDescent="0.25">
      <c r="A646" s="4" t="str">
        <f>Q646</f>
        <v>ENGENHARIA AMBIENTAL E URBANA</v>
      </c>
      <c r="B646" s="4" t="str">
        <f>E646</f>
        <v>DA1ESTU010-17SA</v>
      </c>
      <c r="C646" s="20" t="str">
        <f>CONCATENATE(D646," ",G646,"-",K646," (",J646,")",IF(G646="I"," - TURMA MINISTRADA EM INGLÊS",IF(G646="P"," - TURMA COMPARTILHADA COM A PÓS-GRADUAÇÃO",IF(G646="S"," - TURMA SEMIPRESENCIAL",""))))</f>
        <v>Microbiologia Ambiental A1-diurno (Santo André)</v>
      </c>
      <c r="D646" s="44" t="s">
        <v>1907</v>
      </c>
      <c r="E646" s="44" t="s">
        <v>698</v>
      </c>
      <c r="F646" s="44" t="s">
        <v>1908</v>
      </c>
      <c r="G646" s="44" t="s">
        <v>13</v>
      </c>
      <c r="H646" s="44" t="s">
        <v>1909</v>
      </c>
      <c r="I646" s="44" t="s">
        <v>1910</v>
      </c>
      <c r="J646" s="44" t="s">
        <v>9</v>
      </c>
      <c r="K646" s="44" t="s">
        <v>10</v>
      </c>
      <c r="L646" s="44" t="s">
        <v>212</v>
      </c>
      <c r="M646" s="44">
        <v>34</v>
      </c>
      <c r="N646" s="44">
        <f>COUNTIF('[1]MATRICULAS EM LISTA'!$I:$I,B646)</f>
        <v>0</v>
      </c>
      <c r="O646" s="44" t="s">
        <v>14</v>
      </c>
      <c r="P646" s="44"/>
      <c r="Q646" s="44" t="s">
        <v>95</v>
      </c>
      <c r="R646" s="44" t="s">
        <v>304</v>
      </c>
      <c r="S646" s="44" t="s">
        <v>304</v>
      </c>
      <c r="T646" s="44">
        <v>16</v>
      </c>
      <c r="U646" s="44">
        <v>16</v>
      </c>
      <c r="V646" s="44" t="s">
        <v>575</v>
      </c>
      <c r="W646" s="35" t="s">
        <v>759</v>
      </c>
      <c r="X646" s="46" t="s">
        <v>518</v>
      </c>
      <c r="Y646" s="48" t="s">
        <v>3974</v>
      </c>
      <c r="Z646" s="1"/>
      <c r="AA646" s="1"/>
      <c r="AB646" s="1"/>
    </row>
    <row r="647" spans="1:28" ht="12.75" customHeight="1" x14ac:dyDescent="0.25">
      <c r="A647" s="4" t="str">
        <f>Q647</f>
        <v>ENGENHARIA AMBIENTAL E URBANA</v>
      </c>
      <c r="B647" s="4" t="str">
        <f>E647</f>
        <v>NA1ESTU010-17SA</v>
      </c>
      <c r="C647" s="20" t="str">
        <f>CONCATENATE(D647," ",G647,"-",K647," (",J647,")",IF(G647="I"," - TURMA MINISTRADA EM INGLÊS",IF(G647="P"," - TURMA COMPARTILHADA COM A PÓS-GRADUAÇÃO",IF(G647="S"," - TURMA SEMIPRESENCIAL",""))))</f>
        <v>Microbiologia Ambiental A1-noturno (Santo André)</v>
      </c>
      <c r="D647" s="44" t="s">
        <v>1907</v>
      </c>
      <c r="E647" s="44" t="s">
        <v>699</v>
      </c>
      <c r="F647" s="44" t="s">
        <v>1908</v>
      </c>
      <c r="G647" s="44" t="s">
        <v>13</v>
      </c>
      <c r="H647" s="44" t="s">
        <v>1911</v>
      </c>
      <c r="I647" s="44" t="s">
        <v>1912</v>
      </c>
      <c r="J647" s="44" t="s">
        <v>9</v>
      </c>
      <c r="K647" s="44" t="s">
        <v>15</v>
      </c>
      <c r="L647" s="44" t="s">
        <v>212</v>
      </c>
      <c r="M647" s="44">
        <v>30</v>
      </c>
      <c r="N647" s="44">
        <f>COUNTIF('[1]MATRICULAS EM LISTA'!$I:$I,B647)</f>
        <v>0</v>
      </c>
      <c r="O647" s="44" t="s">
        <v>14</v>
      </c>
      <c r="P647" s="44"/>
      <c r="Q647" s="44" t="s">
        <v>95</v>
      </c>
      <c r="R647" s="44" t="s">
        <v>304</v>
      </c>
      <c r="S647" s="44" t="s">
        <v>304</v>
      </c>
      <c r="T647" s="44">
        <v>16</v>
      </c>
      <c r="U647" s="44">
        <v>16</v>
      </c>
      <c r="V647" s="44" t="s">
        <v>575</v>
      </c>
      <c r="W647" s="35" t="s">
        <v>760</v>
      </c>
      <c r="X647" s="46" t="s">
        <v>519</v>
      </c>
      <c r="Y647" s="48" t="s">
        <v>3974</v>
      </c>
      <c r="Z647" s="1"/>
      <c r="AA647" s="1"/>
      <c r="AB647" s="1"/>
    </row>
    <row r="648" spans="1:28" ht="12.75" customHeight="1" x14ac:dyDescent="0.25">
      <c r="A648" s="4" t="str">
        <f>Q648</f>
        <v>ENGENHARIA AMBIENTAL E URBANA</v>
      </c>
      <c r="B648" s="4" t="str">
        <f>E648</f>
        <v>DA2ESTU010-17SA</v>
      </c>
      <c r="C648" s="20" t="str">
        <f>CONCATENATE(D648," ",G648,"-",K648," (",J648,")",IF(G648="I"," - TURMA MINISTRADA EM INGLÊS",IF(G648="P"," - TURMA COMPARTILHADA COM A PÓS-GRADUAÇÃO",IF(G648="S"," - TURMA SEMIPRESENCIAL",""))))</f>
        <v>Microbiologia Ambiental A2-diurno (Santo André)</v>
      </c>
      <c r="D648" s="44" t="s">
        <v>1907</v>
      </c>
      <c r="E648" s="44" t="s">
        <v>2809</v>
      </c>
      <c r="F648" s="44" t="s">
        <v>1908</v>
      </c>
      <c r="G648" s="44" t="s">
        <v>16</v>
      </c>
      <c r="H648" s="44" t="s">
        <v>2810</v>
      </c>
      <c r="I648" s="44" t="s">
        <v>1910</v>
      </c>
      <c r="J648" s="44" t="s">
        <v>9</v>
      </c>
      <c r="K648" s="44" t="s">
        <v>10</v>
      </c>
      <c r="L648" s="44" t="s">
        <v>212</v>
      </c>
      <c r="M648" s="44">
        <v>30</v>
      </c>
      <c r="N648" s="44">
        <f>COUNTIF('[1]MATRICULAS EM LISTA'!$I:$I,B648)</f>
        <v>0</v>
      </c>
      <c r="O648" s="44" t="s">
        <v>14</v>
      </c>
      <c r="P648" s="44"/>
      <c r="Q648" s="44" t="s">
        <v>95</v>
      </c>
      <c r="R648" s="44" t="s">
        <v>1958</v>
      </c>
      <c r="S648" s="44" t="s">
        <v>1958</v>
      </c>
      <c r="T648" s="44">
        <v>16</v>
      </c>
      <c r="U648" s="44">
        <v>16</v>
      </c>
      <c r="V648" s="44" t="s">
        <v>575</v>
      </c>
      <c r="W648" s="35" t="s">
        <v>759</v>
      </c>
      <c r="X648" s="46" t="s">
        <v>518</v>
      </c>
      <c r="Y648" s="48" t="s">
        <v>3974</v>
      </c>
      <c r="Z648" s="1"/>
      <c r="AA648" s="1"/>
      <c r="AB648" s="1"/>
    </row>
    <row r="649" spans="1:28" ht="12.75" customHeight="1" x14ac:dyDescent="0.25">
      <c r="A649" s="4" t="str">
        <f>Q649</f>
        <v>ENGENHARIA AMBIENTAL E URBANA</v>
      </c>
      <c r="B649" s="4" t="str">
        <f>E649</f>
        <v>NA2ESTU010-17SA</v>
      </c>
      <c r="C649" s="20" t="str">
        <f>CONCATENATE(D649," ",G649,"-",K649," (",J649,")",IF(G649="I"," - TURMA MINISTRADA EM INGLÊS",IF(G649="P"," - TURMA COMPARTILHADA COM A PÓS-GRADUAÇÃO",IF(G649="S"," - TURMA SEMIPRESENCIAL",""))))</f>
        <v>Microbiologia Ambiental A2-noturno (Santo André)</v>
      </c>
      <c r="D649" s="44" t="s">
        <v>1907</v>
      </c>
      <c r="E649" s="44" t="s">
        <v>2811</v>
      </c>
      <c r="F649" s="44" t="s">
        <v>1908</v>
      </c>
      <c r="G649" s="44" t="s">
        <v>16</v>
      </c>
      <c r="H649" s="44" t="s">
        <v>2812</v>
      </c>
      <c r="I649" s="44" t="s">
        <v>2813</v>
      </c>
      <c r="J649" s="44" t="s">
        <v>9</v>
      </c>
      <c r="K649" s="44" t="s">
        <v>15</v>
      </c>
      <c r="L649" s="44" t="s">
        <v>212</v>
      </c>
      <c r="M649" s="44">
        <v>30</v>
      </c>
      <c r="N649" s="44">
        <f>COUNTIF('[1]MATRICULAS EM LISTA'!$I:$I,B649)</f>
        <v>0</v>
      </c>
      <c r="O649" s="44" t="s">
        <v>14</v>
      </c>
      <c r="P649" s="44"/>
      <c r="Q649" s="44" t="s">
        <v>95</v>
      </c>
      <c r="R649" s="44" t="s">
        <v>1958</v>
      </c>
      <c r="S649" s="44" t="s">
        <v>1958</v>
      </c>
      <c r="T649" s="44">
        <v>16</v>
      </c>
      <c r="U649" s="44">
        <v>16</v>
      </c>
      <c r="V649" s="44" t="s">
        <v>575</v>
      </c>
      <c r="W649" s="35" t="s">
        <v>760</v>
      </c>
      <c r="X649" s="46" t="s">
        <v>519</v>
      </c>
      <c r="Y649" s="48" t="s">
        <v>3974</v>
      </c>
      <c r="Z649" s="1"/>
      <c r="AA649" s="1"/>
      <c r="AB649" s="1"/>
    </row>
    <row r="650" spans="1:28" ht="12.75" customHeight="1" x14ac:dyDescent="0.25">
      <c r="A650" s="4" t="str">
        <f>Q650</f>
        <v>ENGENHARIA AMBIENTAL E URBANA</v>
      </c>
      <c r="B650" s="4" t="str">
        <f>E650</f>
        <v>DAESTU012-17SA</v>
      </c>
      <c r="C650" s="20" t="str">
        <f>CONCATENATE(D650," ",G650,"-",K650," (",J650,")",IF(G650="I"," - TURMA MINISTRADA EM INGLÊS",IF(G650="P"," - TURMA COMPARTILHADA COM A PÓS-GRADUAÇÃO",IF(G650="S"," - TURMA SEMIPRESENCIAL",""))))</f>
        <v>Poluição Atmosférica A-diurno (Santo André)</v>
      </c>
      <c r="D650" s="44" t="s">
        <v>1913</v>
      </c>
      <c r="E650" s="44" t="s">
        <v>1914</v>
      </c>
      <c r="F650" s="44" t="s">
        <v>1915</v>
      </c>
      <c r="G650" s="44" t="s">
        <v>8</v>
      </c>
      <c r="H650" s="44" t="s">
        <v>1916</v>
      </c>
      <c r="I650" s="44"/>
      <c r="J650" s="44" t="s">
        <v>9</v>
      </c>
      <c r="K650" s="44" t="s">
        <v>10</v>
      </c>
      <c r="L650" s="44" t="s">
        <v>31</v>
      </c>
      <c r="M650" s="44">
        <v>60</v>
      </c>
      <c r="N650" s="44">
        <f>COUNTIF('[1]MATRICULAS EM LISTA'!$I:$I,B650)</f>
        <v>0</v>
      </c>
      <c r="O650" s="44" t="s">
        <v>14</v>
      </c>
      <c r="P650" s="44" t="s">
        <v>14</v>
      </c>
      <c r="Q650" s="44" t="s">
        <v>95</v>
      </c>
      <c r="R650" s="44" t="s">
        <v>306</v>
      </c>
      <c r="S650" s="44" t="s">
        <v>306</v>
      </c>
      <c r="T650" s="44">
        <v>12</v>
      </c>
      <c r="U650" s="44">
        <v>12</v>
      </c>
      <c r="V650" s="44" t="s">
        <v>575</v>
      </c>
      <c r="W650" s="35" t="s">
        <v>762</v>
      </c>
      <c r="X650" s="46" t="s">
        <v>381</v>
      </c>
      <c r="Y650" s="48" t="s">
        <v>3974</v>
      </c>
      <c r="Z650" s="1"/>
      <c r="AA650" s="1"/>
      <c r="AB650" s="1"/>
    </row>
    <row r="651" spans="1:28" ht="12.75" customHeight="1" x14ac:dyDescent="0.25">
      <c r="A651" s="4" t="str">
        <f>Q651</f>
        <v>ENGENHARIA AMBIENTAL E URBANA</v>
      </c>
      <c r="B651" s="4" t="str">
        <f>E651</f>
        <v>NAESTU012-17SA</v>
      </c>
      <c r="C651" s="20" t="str">
        <f>CONCATENATE(D651," ",G651,"-",K651," (",J651,")",IF(G651="I"," - TURMA MINISTRADA EM INGLÊS",IF(G651="P"," - TURMA COMPARTILHADA COM A PÓS-GRADUAÇÃO",IF(G651="S"," - TURMA SEMIPRESENCIAL",""))))</f>
        <v>Poluição Atmosférica A-noturno (Santo André)</v>
      </c>
      <c r="D651" s="44" t="s">
        <v>1913</v>
      </c>
      <c r="E651" s="44" t="s">
        <v>1917</v>
      </c>
      <c r="F651" s="44" t="s">
        <v>1915</v>
      </c>
      <c r="G651" s="44" t="s">
        <v>8</v>
      </c>
      <c r="H651" s="44" t="s">
        <v>1918</v>
      </c>
      <c r="I651" s="44"/>
      <c r="J651" s="44" t="s">
        <v>9</v>
      </c>
      <c r="K651" s="44" t="s">
        <v>15</v>
      </c>
      <c r="L651" s="44" t="s">
        <v>31</v>
      </c>
      <c r="M651" s="44">
        <v>60</v>
      </c>
      <c r="N651" s="44">
        <f>COUNTIF('[1]MATRICULAS EM LISTA'!$I:$I,B651)</f>
        <v>0</v>
      </c>
      <c r="O651" s="44" t="s">
        <v>14</v>
      </c>
      <c r="P651" s="44" t="s">
        <v>14</v>
      </c>
      <c r="Q651" s="44" t="s">
        <v>95</v>
      </c>
      <c r="R651" s="44" t="s">
        <v>307</v>
      </c>
      <c r="S651" s="44" t="s">
        <v>307</v>
      </c>
      <c r="T651" s="44">
        <v>12</v>
      </c>
      <c r="U651" s="44">
        <v>12</v>
      </c>
      <c r="V651" s="44" t="s">
        <v>575</v>
      </c>
      <c r="W651" s="35" t="s">
        <v>780</v>
      </c>
      <c r="X651" s="46" t="s">
        <v>381</v>
      </c>
      <c r="Y651" s="48" t="s">
        <v>3974</v>
      </c>
      <c r="Z651" s="1"/>
      <c r="AA651" s="1"/>
      <c r="AB651" s="1"/>
    </row>
    <row r="652" spans="1:28" ht="12.75" customHeight="1" x14ac:dyDescent="0.25">
      <c r="A652" s="4" t="str">
        <f>Q652</f>
        <v>ENGENHARIA AMBIENTAL E URBANA</v>
      </c>
      <c r="B652" s="4" t="str">
        <f>E652</f>
        <v>DAESTU040-17SA</v>
      </c>
      <c r="C652" s="20" t="str">
        <f>CONCATENATE(D652," ",G652,"-",K652," (",J652,")",IF(G652="I"," - TURMA MINISTRADA EM INGLÊS",IF(G652="P"," - TURMA COMPARTILHADA COM A PÓS-GRADUAÇÃO",IF(G652="S"," - TURMA SEMIPRESENCIAL",""))))</f>
        <v>Projeto Ambiental Urbano A-diurno (Santo André)</v>
      </c>
      <c r="D652" s="44" t="s">
        <v>2814</v>
      </c>
      <c r="E652" s="44" t="s">
        <v>2815</v>
      </c>
      <c r="F652" s="44" t="s">
        <v>2816</v>
      </c>
      <c r="G652" s="44" t="s">
        <v>8</v>
      </c>
      <c r="H652" s="44"/>
      <c r="I652" s="44" t="s">
        <v>2817</v>
      </c>
      <c r="J652" s="44" t="s">
        <v>9</v>
      </c>
      <c r="K652" s="44" t="s">
        <v>10</v>
      </c>
      <c r="L652" s="44" t="s">
        <v>218</v>
      </c>
      <c r="M652" s="44">
        <v>30</v>
      </c>
      <c r="N652" s="44">
        <f>COUNTIF('[1]MATRICULAS EM LISTA'!$I:$I,B652)</f>
        <v>0</v>
      </c>
      <c r="O652" s="44"/>
      <c r="P652" s="44"/>
      <c r="Q652" s="44" t="s">
        <v>95</v>
      </c>
      <c r="R652" s="44" t="s">
        <v>312</v>
      </c>
      <c r="S652" s="44" t="s">
        <v>312</v>
      </c>
      <c r="T652" s="44">
        <v>16</v>
      </c>
      <c r="U652" s="44">
        <v>16</v>
      </c>
      <c r="V652" s="44" t="s">
        <v>575</v>
      </c>
      <c r="W652" s="35" t="s">
        <v>381</v>
      </c>
      <c r="X652" s="46" t="s">
        <v>3861</v>
      </c>
      <c r="Y652" s="48" t="s">
        <v>3974</v>
      </c>
      <c r="Z652" s="1"/>
      <c r="AA652" s="1"/>
      <c r="AB652" s="1"/>
    </row>
    <row r="653" spans="1:28" ht="12.75" customHeight="1" x14ac:dyDescent="0.25">
      <c r="A653" s="4" t="str">
        <f>Q653</f>
        <v>ENGENHARIA AMBIENTAL E URBANA</v>
      </c>
      <c r="B653" s="4" t="str">
        <f>E653</f>
        <v>NAESZU016-17SA</v>
      </c>
      <c r="C653" s="20" t="str">
        <f>CONCATENATE(D653," ",G653,"-",K653," (",J653,")",IF(G653="I"," - TURMA MINISTRADA EM INGLÊS",IF(G653="P"," - TURMA COMPARTILHADA COM A PÓS-GRADUAÇÃO",IF(G653="S"," - TURMA SEMIPRESENCIAL",""))))</f>
        <v>Questões Ambientais Globais A-noturno (Santo André)</v>
      </c>
      <c r="D653" s="44" t="s">
        <v>1961</v>
      </c>
      <c r="E653" s="44" t="s">
        <v>1962</v>
      </c>
      <c r="F653" s="44" t="s">
        <v>1963</v>
      </c>
      <c r="G653" s="44" t="s">
        <v>8</v>
      </c>
      <c r="H653" s="44" t="s">
        <v>1964</v>
      </c>
      <c r="I653" s="44"/>
      <c r="J653" s="44" t="s">
        <v>9</v>
      </c>
      <c r="K653" s="44" t="s">
        <v>15</v>
      </c>
      <c r="L653" s="44" t="s">
        <v>11</v>
      </c>
      <c r="M653" s="44">
        <v>60</v>
      </c>
      <c r="N653" s="44">
        <f>COUNTIF('[1]MATRICULAS EM LISTA'!$I:$I,B653)</f>
        <v>0</v>
      </c>
      <c r="O653" s="44"/>
      <c r="P653" s="44"/>
      <c r="Q653" s="44" t="s">
        <v>95</v>
      </c>
      <c r="R653" s="44" t="s">
        <v>307</v>
      </c>
      <c r="S653" s="44" t="s">
        <v>307</v>
      </c>
      <c r="T653" s="44">
        <v>8</v>
      </c>
      <c r="U653" s="44">
        <v>8</v>
      </c>
      <c r="V653" s="44" t="s">
        <v>575</v>
      </c>
      <c r="W653" s="35" t="s">
        <v>514</v>
      </c>
      <c r="X653" s="46" t="s">
        <v>381</v>
      </c>
      <c r="Y653" s="48" t="s">
        <v>3974</v>
      </c>
      <c r="Z653" s="1"/>
      <c r="AA653" s="1"/>
      <c r="AB653" s="1"/>
    </row>
    <row r="654" spans="1:28" ht="12.75" customHeight="1" x14ac:dyDescent="0.25">
      <c r="A654" s="4" t="str">
        <f>Q654</f>
        <v>ENGENHARIA AMBIENTAL E URBANA</v>
      </c>
      <c r="B654" s="4" t="str">
        <f>E654</f>
        <v>DAESZU023-17SA</v>
      </c>
      <c r="C654" s="20" t="str">
        <f>CONCATENATE(D654," ",G654,"-",K654," (",J654,")",IF(G654="I"," - TURMA MINISTRADA EM INGLÊS",IF(G654="P"," - TURMA COMPARTILHADA COM A PÓS-GRADUAÇÃO",IF(G654="S"," - TURMA SEMIPRESENCIAL",""))))</f>
        <v>Recursos Hídricos A-diurno (Santo André)</v>
      </c>
      <c r="D654" s="44" t="s">
        <v>1965</v>
      </c>
      <c r="E654" s="44" t="s">
        <v>1969</v>
      </c>
      <c r="F654" s="44" t="s">
        <v>1967</v>
      </c>
      <c r="G654" s="44" t="s">
        <v>8</v>
      </c>
      <c r="H654" s="44" t="s">
        <v>1970</v>
      </c>
      <c r="I654" s="44"/>
      <c r="J654" s="44" t="s">
        <v>9</v>
      </c>
      <c r="K654" s="44" t="s">
        <v>10</v>
      </c>
      <c r="L654" s="44" t="s">
        <v>31</v>
      </c>
      <c r="M654" s="44">
        <v>60</v>
      </c>
      <c r="N654" s="44">
        <f>COUNTIF('[1]MATRICULAS EM LISTA'!$I:$I,B654)</f>
        <v>0</v>
      </c>
      <c r="O654" s="44" t="s">
        <v>14</v>
      </c>
      <c r="P654" s="44" t="s">
        <v>14</v>
      </c>
      <c r="Q654" s="44" t="s">
        <v>95</v>
      </c>
      <c r="R654" s="44" t="s">
        <v>310</v>
      </c>
      <c r="S654" s="44" t="s">
        <v>305</v>
      </c>
      <c r="T654" s="44">
        <v>12</v>
      </c>
      <c r="U654" s="44">
        <v>12</v>
      </c>
      <c r="V654" s="44" t="s">
        <v>575</v>
      </c>
      <c r="W654" s="35" t="s">
        <v>1525</v>
      </c>
      <c r="X654" s="46" t="s">
        <v>381</v>
      </c>
      <c r="Y654" s="48" t="s">
        <v>3974</v>
      </c>
      <c r="Z654" s="1"/>
      <c r="AA654" s="1"/>
      <c r="AB654" s="1"/>
    </row>
    <row r="655" spans="1:28" ht="12.75" customHeight="1" x14ac:dyDescent="0.25">
      <c r="A655" s="4" t="str">
        <f>Q655</f>
        <v>ENGENHARIA AMBIENTAL E URBANA</v>
      </c>
      <c r="B655" s="4" t="str">
        <f>E655</f>
        <v>NAESZU023-17SA</v>
      </c>
      <c r="C655" s="20" t="str">
        <f>CONCATENATE(D655," ",G655,"-",K655," (",J655,")",IF(G655="I"," - TURMA MINISTRADA EM INGLÊS",IF(G655="P"," - TURMA COMPARTILHADA COM A PÓS-GRADUAÇÃO",IF(G655="S"," - TURMA SEMIPRESENCIAL",""))))</f>
        <v>Recursos Hídricos A-noturno (Santo André)</v>
      </c>
      <c r="D655" s="44" t="s">
        <v>1965</v>
      </c>
      <c r="E655" s="44" t="s">
        <v>1966</v>
      </c>
      <c r="F655" s="44" t="s">
        <v>1967</v>
      </c>
      <c r="G655" s="44" t="s">
        <v>8</v>
      </c>
      <c r="H655" s="44" t="s">
        <v>1968</v>
      </c>
      <c r="I655" s="44"/>
      <c r="J655" s="44" t="s">
        <v>9</v>
      </c>
      <c r="K655" s="44" t="s">
        <v>15</v>
      </c>
      <c r="L655" s="44" t="s">
        <v>31</v>
      </c>
      <c r="M655" s="44">
        <v>60</v>
      </c>
      <c r="N655" s="44">
        <f>COUNTIF('[1]MATRICULAS EM LISTA'!$I:$I,B655)</f>
        <v>0</v>
      </c>
      <c r="O655" s="44" t="s">
        <v>14</v>
      </c>
      <c r="P655" s="44" t="s">
        <v>14</v>
      </c>
      <c r="Q655" s="44" t="s">
        <v>95</v>
      </c>
      <c r="R655" s="44" t="s">
        <v>310</v>
      </c>
      <c r="S655" s="44" t="s">
        <v>314</v>
      </c>
      <c r="T655" s="44">
        <v>12</v>
      </c>
      <c r="U655" s="44">
        <v>12</v>
      </c>
      <c r="V655" s="44" t="s">
        <v>575</v>
      </c>
      <c r="W655" s="35" t="s">
        <v>540</v>
      </c>
      <c r="X655" s="46" t="s">
        <v>381</v>
      </c>
      <c r="Y655" s="48" t="s">
        <v>3974</v>
      </c>
      <c r="Z655" s="1"/>
      <c r="AA655" s="1"/>
      <c r="AB655" s="1"/>
    </row>
    <row r="656" spans="1:28" ht="12.75" customHeight="1" x14ac:dyDescent="0.25">
      <c r="A656" s="4" t="str">
        <f>Q656</f>
        <v>ENGENHARIA AMBIENTAL E URBANA</v>
      </c>
      <c r="B656" s="4" t="str">
        <f>E656</f>
        <v>NAESTU032-17SA</v>
      </c>
      <c r="C656" s="20" t="str">
        <f>CONCATENATE(D656," ",G656,"-",K656," (",J656,")",IF(G656="I"," - TURMA MINISTRADA EM INGLÊS",IF(G656="P"," - TURMA COMPARTILHADA COM A PÓS-GRADUAÇÃO",IF(G656="S"," - TURMA SEMIPRESENCIAL",""))))</f>
        <v>Representação Gráfica de Projetos Ambientais e Urbanos A-noturno (Santo André)</v>
      </c>
      <c r="D656" s="44" t="s">
        <v>1136</v>
      </c>
      <c r="E656" s="44" t="s">
        <v>1945</v>
      </c>
      <c r="F656" s="44" t="s">
        <v>1137</v>
      </c>
      <c r="G656" s="44" t="s">
        <v>8</v>
      </c>
      <c r="H656" s="44"/>
      <c r="I656" s="44" t="s">
        <v>1138</v>
      </c>
      <c r="J656" s="44" t="s">
        <v>9</v>
      </c>
      <c r="K656" s="44" t="s">
        <v>15</v>
      </c>
      <c r="L656" s="44" t="s">
        <v>21</v>
      </c>
      <c r="M656" s="44">
        <v>32</v>
      </c>
      <c r="N656" s="44">
        <f>COUNTIF('[1]MATRICULAS EM LISTA'!$I:$I,B656)</f>
        <v>0</v>
      </c>
      <c r="O656" s="44" t="s">
        <v>14</v>
      </c>
      <c r="P656" s="44" t="s">
        <v>14</v>
      </c>
      <c r="Q656" s="44" t="s">
        <v>95</v>
      </c>
      <c r="R656" s="44" t="s">
        <v>1946</v>
      </c>
      <c r="S656" s="44" t="s">
        <v>1946</v>
      </c>
      <c r="T656" s="44">
        <v>16</v>
      </c>
      <c r="U656" s="44">
        <v>16</v>
      </c>
      <c r="V656" s="44" t="s">
        <v>575</v>
      </c>
      <c r="W656" s="35" t="s">
        <v>381</v>
      </c>
      <c r="X656" s="46" t="s">
        <v>779</v>
      </c>
      <c r="Y656" s="48" t="s">
        <v>3974</v>
      </c>
      <c r="Z656" s="1"/>
      <c r="AA656" s="1"/>
      <c r="AB656" s="1"/>
    </row>
    <row r="657" spans="1:28" ht="12.75" customHeight="1" x14ac:dyDescent="0.25">
      <c r="A657" s="4" t="str">
        <f>Q657</f>
        <v>ENGENHARIA AMBIENTAL E URBANA</v>
      </c>
      <c r="B657" s="4" t="str">
        <f>E657</f>
        <v>DAESTU033-17SA</v>
      </c>
      <c r="C657" s="20" t="str">
        <f>CONCATENATE(D657," ",G657,"-",K657," (",J657,")",IF(G657="I"," - TURMA MINISTRADA EM INGLÊS",IF(G657="P"," - TURMA COMPARTILHADA COM A PÓS-GRADUAÇÃO",IF(G657="S"," - TURMA SEMIPRESENCIAL",""))))</f>
        <v>Resíduos Sólidos A-diurno (Santo André)</v>
      </c>
      <c r="D657" s="44" t="s">
        <v>1947</v>
      </c>
      <c r="E657" s="44" t="s">
        <v>1948</v>
      </c>
      <c r="F657" s="44" t="s">
        <v>1949</v>
      </c>
      <c r="G657" s="44" t="s">
        <v>8</v>
      </c>
      <c r="H657" s="44" t="s">
        <v>1950</v>
      </c>
      <c r="I657" s="44"/>
      <c r="J657" s="44" t="s">
        <v>9</v>
      </c>
      <c r="K657" s="44" t="s">
        <v>10</v>
      </c>
      <c r="L657" s="44" t="s">
        <v>215</v>
      </c>
      <c r="M657" s="44">
        <v>60</v>
      </c>
      <c r="N657" s="44">
        <f>COUNTIF('[1]MATRICULAS EM LISTA'!$I:$I,B657)</f>
        <v>0</v>
      </c>
      <c r="O657" s="44"/>
      <c r="P657" s="44"/>
      <c r="Q657" s="44" t="s">
        <v>95</v>
      </c>
      <c r="R657" s="44" t="s">
        <v>1951</v>
      </c>
      <c r="S657" s="44" t="s">
        <v>1951</v>
      </c>
      <c r="T657" s="44">
        <v>12</v>
      </c>
      <c r="U657" s="44">
        <v>12</v>
      </c>
      <c r="V657" s="44" t="s">
        <v>575</v>
      </c>
      <c r="W657" s="35" t="s">
        <v>1525</v>
      </c>
      <c r="X657" s="46" t="s">
        <v>381</v>
      </c>
      <c r="Y657" s="48" t="s">
        <v>3974</v>
      </c>
      <c r="Z657" s="1"/>
      <c r="AA657" s="1"/>
      <c r="AB657" s="1"/>
    </row>
    <row r="658" spans="1:28" ht="12.75" customHeight="1" x14ac:dyDescent="0.25">
      <c r="A658" s="4" t="str">
        <f>Q658</f>
        <v>ENGENHARIA AMBIENTAL E URBANA</v>
      </c>
      <c r="B658" s="4" t="str">
        <f>E658</f>
        <v>NAESTU033-17SA</v>
      </c>
      <c r="C658" s="20" t="str">
        <f>CONCATENATE(D658," ",G658,"-",K658," (",J658,")",IF(G658="I"," - TURMA MINISTRADA EM INGLÊS",IF(G658="P"," - TURMA COMPARTILHADA COM A PÓS-GRADUAÇÃO",IF(G658="S"," - TURMA SEMIPRESENCIAL",""))))</f>
        <v>Resíduos Sólidos A-noturno (Santo André)</v>
      </c>
      <c r="D658" s="44" t="s">
        <v>1947</v>
      </c>
      <c r="E658" s="44" t="s">
        <v>1952</v>
      </c>
      <c r="F658" s="44" t="s">
        <v>1949</v>
      </c>
      <c r="G658" s="44" t="s">
        <v>8</v>
      </c>
      <c r="H658" s="44" t="s">
        <v>1953</v>
      </c>
      <c r="I658" s="44"/>
      <c r="J658" s="44" t="s">
        <v>9</v>
      </c>
      <c r="K658" s="44" t="s">
        <v>15</v>
      </c>
      <c r="L658" s="44" t="s">
        <v>215</v>
      </c>
      <c r="M658" s="44">
        <v>60</v>
      </c>
      <c r="N658" s="44">
        <f>COUNTIF('[1]MATRICULAS EM LISTA'!$I:$I,B658)</f>
        <v>0</v>
      </c>
      <c r="O658" s="44"/>
      <c r="P658" s="44"/>
      <c r="Q658" s="44" t="s">
        <v>95</v>
      </c>
      <c r="R658" s="44" t="s">
        <v>308</v>
      </c>
      <c r="S658" s="44" t="s">
        <v>308</v>
      </c>
      <c r="T658" s="44">
        <v>12</v>
      </c>
      <c r="U658" s="44">
        <v>12</v>
      </c>
      <c r="V658" s="44" t="s">
        <v>575</v>
      </c>
      <c r="W658" s="35" t="s">
        <v>548</v>
      </c>
      <c r="X658" s="46" t="s">
        <v>381</v>
      </c>
      <c r="Y658" s="48" t="s">
        <v>3974</v>
      </c>
      <c r="Z658" s="1"/>
      <c r="AA658" s="1"/>
      <c r="AB658" s="1"/>
    </row>
    <row r="659" spans="1:28" ht="12.75" customHeight="1" x14ac:dyDescent="0.25">
      <c r="A659" s="4" t="str">
        <f>Q659</f>
        <v>ENGENHARIA AMBIENTAL E URBANA</v>
      </c>
      <c r="B659" s="4" t="str">
        <f>E659</f>
        <v>DAESTU015-17SA</v>
      </c>
      <c r="C659" s="20" t="str">
        <f>CONCATENATE(D659," ",G659,"-",K659," (",J659,")",IF(G659="I"," - TURMA MINISTRADA EM INGLÊS",IF(G659="P"," - TURMA COMPARTILHADA COM A PÓS-GRADUAÇÃO",IF(G659="S"," - TURMA SEMIPRESENCIAL",""))))</f>
        <v>Saúde Ambiental A-diurno (Santo André)</v>
      </c>
      <c r="D659" s="44" t="s">
        <v>1919</v>
      </c>
      <c r="E659" s="44" t="s">
        <v>1920</v>
      </c>
      <c r="F659" s="44" t="s">
        <v>1921</v>
      </c>
      <c r="G659" s="44" t="s">
        <v>8</v>
      </c>
      <c r="H659" s="44" t="s">
        <v>1922</v>
      </c>
      <c r="I659" s="44"/>
      <c r="J659" s="44" t="s">
        <v>9</v>
      </c>
      <c r="K659" s="44" t="s">
        <v>10</v>
      </c>
      <c r="L659" s="44" t="s">
        <v>90</v>
      </c>
      <c r="M659" s="44">
        <v>60</v>
      </c>
      <c r="N659" s="44">
        <f>COUNTIF('[1]MATRICULAS EM LISTA'!$I:$I,B659)</f>
        <v>0</v>
      </c>
      <c r="O659" s="44" t="s">
        <v>14</v>
      </c>
      <c r="P659" s="44" t="s">
        <v>14</v>
      </c>
      <c r="Q659" s="44" t="s">
        <v>95</v>
      </c>
      <c r="R659" s="44" t="s">
        <v>1923</v>
      </c>
      <c r="S659" s="44" t="s">
        <v>1923</v>
      </c>
      <c r="T659" s="44">
        <v>8</v>
      </c>
      <c r="U659" s="44">
        <v>8</v>
      </c>
      <c r="V659" s="44" t="s">
        <v>575</v>
      </c>
      <c r="W659" s="35" t="s">
        <v>546</v>
      </c>
      <c r="X659" s="46" t="s">
        <v>381</v>
      </c>
      <c r="Y659" s="48" t="s">
        <v>3974</v>
      </c>
      <c r="Z659" s="1"/>
      <c r="AA659" s="1"/>
      <c r="AB659" s="1"/>
    </row>
    <row r="660" spans="1:28" ht="12.75" customHeight="1" x14ac:dyDescent="0.25">
      <c r="A660" s="4" t="str">
        <f>Q660</f>
        <v>ENGENHARIA AMBIENTAL E URBANA</v>
      </c>
      <c r="B660" s="4" t="str">
        <f>E660</f>
        <v>NAESTU015-17SA</v>
      </c>
      <c r="C660" s="20" t="str">
        <f>CONCATENATE(D660," ",G660,"-",K660," (",J660,")",IF(G660="I"," - TURMA MINISTRADA EM INGLÊS",IF(G660="P"," - TURMA COMPARTILHADA COM A PÓS-GRADUAÇÃO",IF(G660="S"," - TURMA SEMIPRESENCIAL",""))))</f>
        <v>Saúde Ambiental A-noturno (Santo André)</v>
      </c>
      <c r="D660" s="44" t="s">
        <v>1919</v>
      </c>
      <c r="E660" s="44" t="s">
        <v>1924</v>
      </c>
      <c r="F660" s="44" t="s">
        <v>1921</v>
      </c>
      <c r="G660" s="44" t="s">
        <v>8</v>
      </c>
      <c r="H660" s="44" t="s">
        <v>1925</v>
      </c>
      <c r="I660" s="44"/>
      <c r="J660" s="44" t="s">
        <v>9</v>
      </c>
      <c r="K660" s="44" t="s">
        <v>15</v>
      </c>
      <c r="L660" s="44" t="s">
        <v>90</v>
      </c>
      <c r="M660" s="44">
        <v>60</v>
      </c>
      <c r="N660" s="44">
        <f>COUNTIF('[1]MATRICULAS EM LISTA'!$I:$I,B660)</f>
        <v>0</v>
      </c>
      <c r="O660" s="44" t="s">
        <v>14</v>
      </c>
      <c r="P660" s="44" t="s">
        <v>14</v>
      </c>
      <c r="Q660" s="44" t="s">
        <v>95</v>
      </c>
      <c r="R660" s="44" t="s">
        <v>1923</v>
      </c>
      <c r="S660" s="44" t="s">
        <v>1923</v>
      </c>
      <c r="T660" s="44">
        <v>8</v>
      </c>
      <c r="U660" s="44">
        <v>8</v>
      </c>
      <c r="V660" s="44" t="s">
        <v>575</v>
      </c>
      <c r="W660" s="35" t="s">
        <v>529</v>
      </c>
      <c r="X660" s="46" t="s">
        <v>381</v>
      </c>
      <c r="Y660" s="48" t="s">
        <v>3974</v>
      </c>
      <c r="Z660" s="1"/>
      <c r="AA660" s="1"/>
      <c r="AB660" s="1"/>
    </row>
    <row r="661" spans="1:28" ht="12.75" customHeight="1" x14ac:dyDescent="0.25">
      <c r="A661" s="4" t="str">
        <f>Q661</f>
        <v>ENGENHARIA AMBIENTAL E URBANA</v>
      </c>
      <c r="B661" s="4" t="str">
        <f>E661</f>
        <v>DA1ESZU033-17SA</v>
      </c>
      <c r="C661" s="20" t="str">
        <f>CONCATENATE(D661," ",G661,"-",K661," (",J661,")",IF(G661="I"," - TURMA MINISTRADA EM INGLÊS",IF(G661="P"," - TURMA COMPARTILHADA COM A PÓS-GRADUAÇÃO",IF(G661="S"," - TURMA SEMIPRESENCIAL",""))))</f>
        <v>Tecnologias Alternativas de Tratamento de Água e Efluentes A1-diurno (Santo André)</v>
      </c>
      <c r="D661" s="44" t="s">
        <v>3709</v>
      </c>
      <c r="E661" s="44" t="s">
        <v>3710</v>
      </c>
      <c r="F661" s="44" t="s">
        <v>3711</v>
      </c>
      <c r="G661" s="44" t="s">
        <v>13</v>
      </c>
      <c r="H661" s="44" t="s">
        <v>3712</v>
      </c>
      <c r="I661" s="44"/>
      <c r="J661" s="44" t="s">
        <v>9</v>
      </c>
      <c r="K661" s="44" t="s">
        <v>10</v>
      </c>
      <c r="L661" s="44" t="s">
        <v>221</v>
      </c>
      <c r="M661" s="44">
        <v>60</v>
      </c>
      <c r="N661" s="44">
        <f>COUNTIF('[1]MATRICULAS EM LISTA'!$I:$I,B661)</f>
        <v>0</v>
      </c>
      <c r="O661" s="44"/>
      <c r="P661" s="44"/>
      <c r="Q661" s="44" t="s">
        <v>95</v>
      </c>
      <c r="R661" s="44" t="s">
        <v>3713</v>
      </c>
      <c r="S661" s="44"/>
      <c r="T661" s="44">
        <v>12</v>
      </c>
      <c r="U661" s="44">
        <v>12</v>
      </c>
      <c r="V661" s="44" t="s">
        <v>575</v>
      </c>
      <c r="W661" s="35" t="s">
        <v>762</v>
      </c>
      <c r="X661" s="46" t="s">
        <v>381</v>
      </c>
      <c r="Y661" s="48" t="s">
        <v>3974</v>
      </c>
      <c r="Z661" s="1"/>
      <c r="AA661" s="1"/>
      <c r="AB661" s="1"/>
    </row>
    <row r="662" spans="1:28" ht="12.75" customHeight="1" x14ac:dyDescent="0.25">
      <c r="A662" s="4" t="str">
        <f>Q662</f>
        <v>ENGENHARIA AMBIENTAL E URBANA</v>
      </c>
      <c r="B662" s="4" t="str">
        <f>E662</f>
        <v>NA1ESZU033-17SA</v>
      </c>
      <c r="C662" s="20" t="str">
        <f>CONCATENATE(D662," ",G662,"-",K662," (",J662,")",IF(G662="I"," - TURMA MINISTRADA EM INGLÊS",IF(G662="P"," - TURMA COMPARTILHADA COM A PÓS-GRADUAÇÃO",IF(G662="S"," - TURMA SEMIPRESENCIAL",""))))</f>
        <v>Tecnologias Alternativas de Tratamento de Água e Efluentes A1-noturno (Santo André)</v>
      </c>
      <c r="D662" s="44" t="s">
        <v>3709</v>
      </c>
      <c r="E662" s="44" t="s">
        <v>945</v>
      </c>
      <c r="F662" s="44" t="s">
        <v>3711</v>
      </c>
      <c r="G662" s="44" t="s">
        <v>13</v>
      </c>
      <c r="H662" s="44" t="s">
        <v>3714</v>
      </c>
      <c r="I662" s="44"/>
      <c r="J662" s="44" t="s">
        <v>9</v>
      </c>
      <c r="K662" s="44" t="s">
        <v>15</v>
      </c>
      <c r="L662" s="44" t="s">
        <v>221</v>
      </c>
      <c r="M662" s="44">
        <v>60</v>
      </c>
      <c r="N662" s="44">
        <f>COUNTIF('[1]MATRICULAS EM LISTA'!$I:$I,B662)</f>
        <v>0</v>
      </c>
      <c r="O662" s="44"/>
      <c r="P662" s="44"/>
      <c r="Q662" s="44" t="s">
        <v>95</v>
      </c>
      <c r="R662" s="44" t="s">
        <v>3713</v>
      </c>
      <c r="S662" s="44"/>
      <c r="T662" s="44">
        <v>12</v>
      </c>
      <c r="U662" s="44">
        <v>12</v>
      </c>
      <c r="V662" s="44" t="s">
        <v>575</v>
      </c>
      <c r="W662" s="35" t="s">
        <v>548</v>
      </c>
      <c r="X662" s="46" t="s">
        <v>381</v>
      </c>
      <c r="Y662" s="48" t="s">
        <v>3974</v>
      </c>
      <c r="Z662" s="1"/>
      <c r="AA662" s="1"/>
      <c r="AB662" s="1"/>
    </row>
    <row r="663" spans="1:28" ht="12.75" customHeight="1" x14ac:dyDescent="0.25">
      <c r="A663" s="4" t="str">
        <f>Q663</f>
        <v>ENGENHARIA AMBIENTAL E URBANA</v>
      </c>
      <c r="B663" s="4" t="str">
        <f>E663</f>
        <v>DAESTU019-17SA</v>
      </c>
      <c r="C663" s="20" t="str">
        <f>CONCATENATE(D663," ",G663,"-",K663," (",J663,")",IF(G663="I"," - TURMA MINISTRADA EM INGLÊS",IF(G663="P"," - TURMA COMPARTILHADA COM A PÓS-GRADUAÇÃO",IF(G663="S"," - TURMA SEMIPRESENCIAL",""))))</f>
        <v>Teoria do Planejamento Urbano e Ambiental A-diurno (Santo André)</v>
      </c>
      <c r="D663" s="44" t="s">
        <v>1926</v>
      </c>
      <c r="E663" s="44" t="s">
        <v>1930</v>
      </c>
      <c r="F663" s="44" t="s">
        <v>1928</v>
      </c>
      <c r="G663" s="44" t="s">
        <v>8</v>
      </c>
      <c r="H663" s="44" t="s">
        <v>1931</v>
      </c>
      <c r="I663" s="44"/>
      <c r="J663" s="44" t="s">
        <v>9</v>
      </c>
      <c r="K663" s="44" t="s">
        <v>10</v>
      </c>
      <c r="L663" s="44" t="s">
        <v>31</v>
      </c>
      <c r="M663" s="44">
        <v>63</v>
      </c>
      <c r="N663" s="44">
        <f>COUNTIF('[1]MATRICULAS EM LISTA'!$I:$I,B663)</f>
        <v>0</v>
      </c>
      <c r="O663" s="44" t="s">
        <v>14</v>
      </c>
      <c r="P663" s="44" t="s">
        <v>14</v>
      </c>
      <c r="Q663" s="44" t="s">
        <v>95</v>
      </c>
      <c r="R663" s="44" t="s">
        <v>317</v>
      </c>
      <c r="S663" s="44" t="s">
        <v>317</v>
      </c>
      <c r="T663" s="44">
        <v>12</v>
      </c>
      <c r="U663" s="44">
        <v>12</v>
      </c>
      <c r="V663" s="44" t="s">
        <v>575</v>
      </c>
      <c r="W663" s="35" t="s">
        <v>761</v>
      </c>
      <c r="X663" s="46" t="s">
        <v>381</v>
      </c>
      <c r="Y663" s="48" t="s">
        <v>3974</v>
      </c>
      <c r="Z663" s="1"/>
      <c r="AA663" s="1"/>
      <c r="AB663" s="1"/>
    </row>
    <row r="664" spans="1:28" ht="12.75" customHeight="1" x14ac:dyDescent="0.25">
      <c r="A664" s="4" t="str">
        <f>Q664</f>
        <v>ENGENHARIA AMBIENTAL E URBANA</v>
      </c>
      <c r="B664" s="4" t="str">
        <f>E664</f>
        <v>NAESTU019-17SA</v>
      </c>
      <c r="C664" s="20" t="str">
        <f>CONCATENATE(D664," ",G664,"-",K664," (",J664,")",IF(G664="I"," - TURMA MINISTRADA EM INGLÊS",IF(G664="P"," - TURMA COMPARTILHADA COM A PÓS-GRADUAÇÃO",IF(G664="S"," - TURMA SEMIPRESENCIAL",""))))</f>
        <v>Teoria do Planejamento Urbano e Ambiental A-noturno (Santo André)</v>
      </c>
      <c r="D664" s="44" t="s">
        <v>1926</v>
      </c>
      <c r="E664" s="44" t="s">
        <v>1927</v>
      </c>
      <c r="F664" s="44" t="s">
        <v>1928</v>
      </c>
      <c r="G664" s="44" t="s">
        <v>8</v>
      </c>
      <c r="H664" s="44" t="s">
        <v>1929</v>
      </c>
      <c r="I664" s="44"/>
      <c r="J664" s="44" t="s">
        <v>9</v>
      </c>
      <c r="K664" s="44" t="s">
        <v>15</v>
      </c>
      <c r="L664" s="44" t="s">
        <v>31</v>
      </c>
      <c r="M664" s="44">
        <v>60</v>
      </c>
      <c r="N664" s="44">
        <f>COUNTIF('[1]MATRICULAS EM LISTA'!$I:$I,B664)</f>
        <v>0</v>
      </c>
      <c r="O664" s="44" t="s">
        <v>14</v>
      </c>
      <c r="P664" s="44" t="s">
        <v>14</v>
      </c>
      <c r="Q664" s="44" t="s">
        <v>95</v>
      </c>
      <c r="R664" s="44" t="s">
        <v>317</v>
      </c>
      <c r="S664" s="44" t="s">
        <v>317</v>
      </c>
      <c r="T664" s="44">
        <v>12</v>
      </c>
      <c r="U664" s="44">
        <v>12</v>
      </c>
      <c r="V664" s="44" t="s">
        <v>575</v>
      </c>
      <c r="W664" s="35" t="s">
        <v>539</v>
      </c>
      <c r="X664" s="46" t="s">
        <v>381</v>
      </c>
      <c r="Y664" s="48" t="s">
        <v>3974</v>
      </c>
      <c r="Z664" s="1"/>
      <c r="AA664" s="1"/>
      <c r="AB664" s="1"/>
    </row>
    <row r="665" spans="1:28" ht="12.75" customHeight="1" x14ac:dyDescent="0.25">
      <c r="A665" s="4" t="str">
        <f>Q665</f>
        <v>ENGENHARIA AMBIENTAL E URBANA</v>
      </c>
      <c r="B665" s="4" t="str">
        <f>E665</f>
        <v>DAESTU021-17SA</v>
      </c>
      <c r="C665" s="20" t="str">
        <f>CONCATENATE(D665," ",G665,"-",K665," (",J665,")",IF(G665="I"," - TURMA MINISTRADA EM INGLÊS",IF(G665="P"," - TURMA COMPARTILHADA COM A PÓS-GRADUAÇÃO",IF(G665="S"," - TURMA SEMIPRESENCIAL",""))))</f>
        <v>Transportes e Mobilidade Urbana A-diurno (Santo André)</v>
      </c>
      <c r="D665" s="44" t="s">
        <v>1932</v>
      </c>
      <c r="E665" s="44" t="s">
        <v>1933</v>
      </c>
      <c r="F665" s="44" t="s">
        <v>1934</v>
      </c>
      <c r="G665" s="44" t="s">
        <v>8</v>
      </c>
      <c r="H665" s="44" t="s">
        <v>1935</v>
      </c>
      <c r="I665" s="44"/>
      <c r="J665" s="44" t="s">
        <v>9</v>
      </c>
      <c r="K665" s="44" t="s">
        <v>10</v>
      </c>
      <c r="L665" s="44" t="s">
        <v>11</v>
      </c>
      <c r="M665" s="44">
        <v>60</v>
      </c>
      <c r="N665" s="44">
        <f>COUNTIF('[1]MATRICULAS EM LISTA'!$I:$I,B665)</f>
        <v>0</v>
      </c>
      <c r="O665" s="44" t="s">
        <v>14</v>
      </c>
      <c r="P665" s="44" t="s">
        <v>14</v>
      </c>
      <c r="Q665" s="44" t="s">
        <v>95</v>
      </c>
      <c r="R665" s="44" t="s">
        <v>311</v>
      </c>
      <c r="S665" s="44" t="s">
        <v>311</v>
      </c>
      <c r="T665" s="44">
        <v>8</v>
      </c>
      <c r="U665" s="44">
        <v>8</v>
      </c>
      <c r="V665" s="44" t="s">
        <v>575</v>
      </c>
      <c r="W665" s="35" t="s">
        <v>747</v>
      </c>
      <c r="X665" s="46" t="s">
        <v>381</v>
      </c>
      <c r="Y665" s="48" t="s">
        <v>3974</v>
      </c>
      <c r="Z665" s="1"/>
      <c r="AA665" s="1"/>
      <c r="AB665" s="1"/>
    </row>
    <row r="666" spans="1:28" ht="12.75" customHeight="1" x14ac:dyDescent="0.25">
      <c r="A666" s="4" t="str">
        <f>Q666</f>
        <v>ENGENHARIA AMBIENTAL E URBANA</v>
      </c>
      <c r="B666" s="4" t="str">
        <f>E666</f>
        <v>NAESTU021-17SA</v>
      </c>
      <c r="C666" s="20" t="str">
        <f>CONCATENATE(D666," ",G666,"-",K666," (",J666,")",IF(G666="I"," - TURMA MINISTRADA EM INGLÊS",IF(G666="P"," - TURMA COMPARTILHADA COM A PÓS-GRADUAÇÃO",IF(G666="S"," - TURMA SEMIPRESENCIAL",""))))</f>
        <v>Transportes e Mobilidade Urbana A-noturno (Santo André)</v>
      </c>
      <c r="D666" s="44" t="s">
        <v>1932</v>
      </c>
      <c r="E666" s="44" t="s">
        <v>1936</v>
      </c>
      <c r="F666" s="44" t="s">
        <v>1934</v>
      </c>
      <c r="G666" s="44" t="s">
        <v>8</v>
      </c>
      <c r="H666" s="44" t="s">
        <v>1937</v>
      </c>
      <c r="I666" s="44"/>
      <c r="J666" s="44" t="s">
        <v>9</v>
      </c>
      <c r="K666" s="44" t="s">
        <v>15</v>
      </c>
      <c r="L666" s="44" t="s">
        <v>11</v>
      </c>
      <c r="M666" s="44">
        <v>60</v>
      </c>
      <c r="N666" s="44">
        <f>COUNTIF('[1]MATRICULAS EM LISTA'!$I:$I,B666)</f>
        <v>0</v>
      </c>
      <c r="O666" s="44" t="s">
        <v>14</v>
      </c>
      <c r="P666" s="44" t="s">
        <v>14</v>
      </c>
      <c r="Q666" s="44" t="s">
        <v>95</v>
      </c>
      <c r="R666" s="44" t="s">
        <v>311</v>
      </c>
      <c r="S666" s="44" t="s">
        <v>311</v>
      </c>
      <c r="T666" s="44">
        <v>8</v>
      </c>
      <c r="U666" s="44">
        <v>8</v>
      </c>
      <c r="V666" s="44" t="s">
        <v>575</v>
      </c>
      <c r="W666" s="35" t="s">
        <v>514</v>
      </c>
      <c r="X666" s="46" t="s">
        <v>381</v>
      </c>
      <c r="Y666" s="48" t="s">
        <v>3974</v>
      </c>
      <c r="Z666" s="1"/>
      <c r="AA666" s="1"/>
      <c r="AB666" s="1"/>
    </row>
    <row r="667" spans="1:28" ht="12.75" customHeight="1" x14ac:dyDescent="0.25">
      <c r="A667" s="4" t="str">
        <f>Q667</f>
        <v>ENGENHARIA BIOMÉDICA</v>
      </c>
      <c r="B667" s="4" t="str">
        <f>E667</f>
        <v>DAESTB029-17SB</v>
      </c>
      <c r="C667" s="20" t="str">
        <f>CONCATENATE(D667," ",G667,"-",K667," (",J667,")",IF(G667="I"," - TURMA MINISTRADA EM INGLÊS",IF(G667="P"," - TURMA COMPARTILHADA COM A PÓS-GRADUAÇÃO",IF(G667="S"," - TURMA SEMIPRESENCIAL",""))))</f>
        <v>Análise e Controle de Sistemas Mecânicos A-diurno (São Bernardo do Campo)</v>
      </c>
      <c r="D667" s="44" t="s">
        <v>2025</v>
      </c>
      <c r="E667" s="44" t="s">
        <v>2026</v>
      </c>
      <c r="F667" s="44" t="s">
        <v>2027</v>
      </c>
      <c r="G667" s="44" t="s">
        <v>8</v>
      </c>
      <c r="H667" s="44" t="s">
        <v>2028</v>
      </c>
      <c r="I667" s="44" t="s">
        <v>1649</v>
      </c>
      <c r="J667" s="44" t="s">
        <v>27</v>
      </c>
      <c r="K667" s="44" t="s">
        <v>10</v>
      </c>
      <c r="L667" s="44" t="s">
        <v>219</v>
      </c>
      <c r="M667" s="44">
        <v>40</v>
      </c>
      <c r="N667" s="44">
        <f>COUNTIF('[1]MATRICULAS EM LISTA'!$I:$I,B667)</f>
        <v>0</v>
      </c>
      <c r="O667" s="44"/>
      <c r="P667" s="44"/>
      <c r="Q667" s="44" t="s">
        <v>96</v>
      </c>
      <c r="R667" s="44" t="s">
        <v>570</v>
      </c>
      <c r="S667" s="44" t="s">
        <v>570</v>
      </c>
      <c r="T667" s="44">
        <v>16</v>
      </c>
      <c r="U667" s="44">
        <v>16</v>
      </c>
      <c r="V667" s="44" t="s">
        <v>575</v>
      </c>
      <c r="W667" s="35" t="s">
        <v>513</v>
      </c>
      <c r="X667" s="46" t="s">
        <v>522</v>
      </c>
      <c r="Y667" s="48" t="s">
        <v>3974</v>
      </c>
      <c r="Z667" s="1"/>
      <c r="AA667" s="1"/>
      <c r="AB667" s="1"/>
    </row>
    <row r="668" spans="1:28" ht="12.75" customHeight="1" x14ac:dyDescent="0.25">
      <c r="A668" s="4" t="str">
        <f>Q668</f>
        <v>ENGENHARIA BIOMÉDICA</v>
      </c>
      <c r="B668" s="4" t="str">
        <f>E668</f>
        <v>NAESTB029-17SB</v>
      </c>
      <c r="C668" s="20" t="str">
        <f>CONCATENATE(D668," ",G668,"-",K668," (",J668,")",IF(G668="I"," - TURMA MINISTRADA EM INGLÊS",IF(G668="P"," - TURMA COMPARTILHADA COM A PÓS-GRADUAÇÃO",IF(G668="S"," - TURMA SEMIPRESENCIAL",""))))</f>
        <v>Análise e Controle de Sistemas Mecânicos A-noturno (São Bernardo do Campo)</v>
      </c>
      <c r="D668" s="44" t="s">
        <v>2025</v>
      </c>
      <c r="E668" s="44" t="s">
        <v>2029</v>
      </c>
      <c r="F668" s="44" t="s">
        <v>2027</v>
      </c>
      <c r="G668" s="44" t="s">
        <v>8</v>
      </c>
      <c r="H668" s="44" t="s">
        <v>2030</v>
      </c>
      <c r="I668" s="44" t="s">
        <v>2031</v>
      </c>
      <c r="J668" s="44" t="s">
        <v>27</v>
      </c>
      <c r="K668" s="44" t="s">
        <v>15</v>
      </c>
      <c r="L668" s="44" t="s">
        <v>219</v>
      </c>
      <c r="M668" s="44">
        <v>40</v>
      </c>
      <c r="N668" s="44">
        <f>COUNTIF('[1]MATRICULAS EM LISTA'!$I:$I,B668)</f>
        <v>0</v>
      </c>
      <c r="O668" s="44"/>
      <c r="P668" s="44"/>
      <c r="Q668" s="44" t="s">
        <v>96</v>
      </c>
      <c r="R668" s="44" t="s">
        <v>570</v>
      </c>
      <c r="S668" s="44" t="s">
        <v>570</v>
      </c>
      <c r="T668" s="44">
        <v>16</v>
      </c>
      <c r="U668" s="44">
        <v>16</v>
      </c>
      <c r="V668" s="44" t="s">
        <v>575</v>
      </c>
      <c r="W668" s="35" t="s">
        <v>514</v>
      </c>
      <c r="X668" s="46" t="s">
        <v>523</v>
      </c>
      <c r="Y668" s="48" t="s">
        <v>3974</v>
      </c>
      <c r="Z668" s="1"/>
      <c r="AA668" s="1"/>
      <c r="AB668" s="1"/>
    </row>
    <row r="669" spans="1:28" ht="12.75" customHeight="1" x14ac:dyDescent="0.25">
      <c r="A669" s="4" t="str">
        <f>Q669</f>
        <v>ENGENHARIA BIOMÉDICA</v>
      </c>
      <c r="B669" s="4" t="str">
        <f>E669</f>
        <v>DAESTB002-17SB</v>
      </c>
      <c r="C669" s="20" t="str">
        <f>CONCATENATE(D669," ",G669,"-",K669," (",J669,")",IF(G669="I"," - TURMA MINISTRADA EM INGLÊS",IF(G669="P"," - TURMA COMPARTILHADA COM A PÓS-GRADUAÇÃO",IF(G669="S"," - TURMA SEMIPRESENCIAL",""))))</f>
        <v>Bases Biológicas para Engenharia I A-diurno (São Bernardo do Campo)</v>
      </c>
      <c r="D669" s="44" t="s">
        <v>3715</v>
      </c>
      <c r="E669" s="44" t="s">
        <v>3716</v>
      </c>
      <c r="F669" s="44" t="s">
        <v>3717</v>
      </c>
      <c r="G669" s="44" t="s">
        <v>8</v>
      </c>
      <c r="H669" s="44" t="s">
        <v>3718</v>
      </c>
      <c r="I669" s="44" t="s">
        <v>3719</v>
      </c>
      <c r="J669" s="44" t="s">
        <v>27</v>
      </c>
      <c r="K669" s="44" t="s">
        <v>10</v>
      </c>
      <c r="L669" s="44" t="s">
        <v>1982</v>
      </c>
      <c r="M669" s="44">
        <v>30</v>
      </c>
      <c r="N669" s="44">
        <f>COUNTIF('[1]MATRICULAS EM LISTA'!$I:$I,B669)</f>
        <v>0</v>
      </c>
      <c r="O669" s="44"/>
      <c r="P669" s="44"/>
      <c r="Q669" s="44" t="s">
        <v>96</v>
      </c>
      <c r="R669" s="44" t="s">
        <v>1988</v>
      </c>
      <c r="S669" s="44" t="s">
        <v>1984</v>
      </c>
      <c r="T669" s="44">
        <v>20</v>
      </c>
      <c r="U669" s="44">
        <v>20</v>
      </c>
      <c r="V669" s="44" t="s">
        <v>575</v>
      </c>
      <c r="W669" s="35" t="s">
        <v>3909</v>
      </c>
      <c r="X669" s="46" t="s">
        <v>3970</v>
      </c>
      <c r="Y669" s="48" t="s">
        <v>3974</v>
      </c>
      <c r="Z669" s="1"/>
      <c r="AA669" s="1"/>
      <c r="AB669" s="1"/>
    </row>
    <row r="670" spans="1:28" ht="12.75" customHeight="1" x14ac:dyDescent="0.25">
      <c r="A670" s="4" t="str">
        <f>Q670</f>
        <v>ENGENHARIA BIOMÉDICA</v>
      </c>
      <c r="B670" s="4" t="str">
        <f>E670</f>
        <v>NAESTB002-17SB</v>
      </c>
      <c r="C670" s="20" t="str">
        <f>CONCATENATE(D670," ",G670,"-",K670," (",J670,")",IF(G670="I"," - TURMA MINISTRADA EM INGLÊS",IF(G670="P"," - TURMA COMPARTILHADA COM A PÓS-GRADUAÇÃO",IF(G670="S"," - TURMA SEMIPRESENCIAL",""))))</f>
        <v>Bases Biológicas para Engenharia I A-noturno (São Bernardo do Campo)</v>
      </c>
      <c r="D670" s="44" t="s">
        <v>3715</v>
      </c>
      <c r="E670" s="44" t="s">
        <v>3720</v>
      </c>
      <c r="F670" s="44" t="s">
        <v>3717</v>
      </c>
      <c r="G670" s="44" t="s">
        <v>8</v>
      </c>
      <c r="H670" s="44" t="s">
        <v>3721</v>
      </c>
      <c r="I670" s="44" t="s">
        <v>3722</v>
      </c>
      <c r="J670" s="44" t="s">
        <v>27</v>
      </c>
      <c r="K670" s="44" t="s">
        <v>15</v>
      </c>
      <c r="L670" s="44" t="s">
        <v>1982</v>
      </c>
      <c r="M670" s="44">
        <v>30</v>
      </c>
      <c r="N670" s="44">
        <f>COUNTIF('[1]MATRICULAS EM LISTA'!$I:$I,B670)</f>
        <v>0</v>
      </c>
      <c r="O670" s="44"/>
      <c r="P670" s="44"/>
      <c r="Q670" s="44" t="s">
        <v>96</v>
      </c>
      <c r="R670" s="44" t="s">
        <v>1984</v>
      </c>
      <c r="S670" s="44" t="s">
        <v>1988</v>
      </c>
      <c r="T670" s="44">
        <v>20</v>
      </c>
      <c r="U670" s="44">
        <v>20</v>
      </c>
      <c r="V670" s="44" t="s">
        <v>575</v>
      </c>
      <c r="W670" s="35" t="s">
        <v>3910</v>
      </c>
      <c r="X670" s="46" t="s">
        <v>3971</v>
      </c>
      <c r="Y670" s="48" t="s">
        <v>3974</v>
      </c>
      <c r="Z670" s="1"/>
      <c r="AA670" s="1"/>
      <c r="AB670" s="1"/>
    </row>
    <row r="671" spans="1:28" ht="12.75" customHeight="1" x14ac:dyDescent="0.25">
      <c r="A671" s="4" t="str">
        <f>Q671</f>
        <v>ENGENHARIA BIOMÉDICA</v>
      </c>
      <c r="B671" s="4" t="str">
        <f>E671</f>
        <v>DAESTB004-17SB</v>
      </c>
      <c r="C671" s="20" t="str">
        <f>CONCATENATE(D671," ",G671,"-",K671," (",J671,")",IF(G671="I"," - TURMA MINISTRADA EM INGLÊS",IF(G671="P"," - TURMA COMPARTILHADA COM A PÓS-GRADUAÇÃO",IF(G671="S"," - TURMA SEMIPRESENCIAL",""))))</f>
        <v>Bases Biológicas para Engenharia II A-diurno (São Bernardo do Campo)</v>
      </c>
      <c r="D671" s="44" t="s">
        <v>1977</v>
      </c>
      <c r="E671" s="44" t="s">
        <v>1978</v>
      </c>
      <c r="F671" s="44" t="s">
        <v>1979</v>
      </c>
      <c r="G671" s="44" t="s">
        <v>8</v>
      </c>
      <c r="H671" s="44" t="s">
        <v>1980</v>
      </c>
      <c r="I671" s="44" t="s">
        <v>1981</v>
      </c>
      <c r="J671" s="44" t="s">
        <v>27</v>
      </c>
      <c r="K671" s="44" t="s">
        <v>10</v>
      </c>
      <c r="L671" s="44" t="s">
        <v>1982</v>
      </c>
      <c r="M671" s="44">
        <v>30</v>
      </c>
      <c r="N671" s="44">
        <f>COUNTIF('[1]MATRICULAS EM LISTA'!$I:$I,B671)</f>
        <v>0</v>
      </c>
      <c r="O671" s="44"/>
      <c r="P671" s="44"/>
      <c r="Q671" s="44" t="s">
        <v>96</v>
      </c>
      <c r="R671" s="44" t="s">
        <v>1983</v>
      </c>
      <c r="S671" s="44" t="s">
        <v>1984</v>
      </c>
      <c r="T671" s="44">
        <v>20</v>
      </c>
      <c r="U671" s="44">
        <v>20</v>
      </c>
      <c r="V671" s="44" t="s">
        <v>575</v>
      </c>
      <c r="W671" s="35" t="s">
        <v>3822</v>
      </c>
      <c r="X671" s="46" t="s">
        <v>3936</v>
      </c>
      <c r="Y671" s="48" t="s">
        <v>3974</v>
      </c>
      <c r="Z671" s="1"/>
      <c r="AA671" s="1"/>
      <c r="AB671" s="1"/>
    </row>
    <row r="672" spans="1:28" ht="12.75" customHeight="1" x14ac:dyDescent="0.25">
      <c r="A672" s="4" t="str">
        <f>Q672</f>
        <v>ENGENHARIA BIOMÉDICA</v>
      </c>
      <c r="B672" s="4" t="str">
        <f>E672</f>
        <v>NAESTB004-17SB</v>
      </c>
      <c r="C672" s="20" t="str">
        <f>CONCATENATE(D672," ",G672,"-",K672," (",J672,")",IF(G672="I"," - TURMA MINISTRADA EM INGLÊS",IF(G672="P"," - TURMA COMPARTILHADA COM A PÓS-GRADUAÇÃO",IF(G672="S"," - TURMA SEMIPRESENCIAL",""))))</f>
        <v>Bases Biológicas para Engenharia II A-noturno (São Bernardo do Campo)</v>
      </c>
      <c r="D672" s="44" t="s">
        <v>1977</v>
      </c>
      <c r="E672" s="44" t="s">
        <v>1985</v>
      </c>
      <c r="F672" s="44" t="s">
        <v>1979</v>
      </c>
      <c r="G672" s="44" t="s">
        <v>8</v>
      </c>
      <c r="H672" s="44" t="s">
        <v>1986</v>
      </c>
      <c r="I672" s="44" t="s">
        <v>1987</v>
      </c>
      <c r="J672" s="44" t="s">
        <v>27</v>
      </c>
      <c r="K672" s="44" t="s">
        <v>15</v>
      </c>
      <c r="L672" s="44" t="s">
        <v>1982</v>
      </c>
      <c r="M672" s="44">
        <v>30</v>
      </c>
      <c r="N672" s="44">
        <f>COUNTIF('[1]MATRICULAS EM LISTA'!$I:$I,B672)</f>
        <v>0</v>
      </c>
      <c r="O672" s="44"/>
      <c r="P672" s="44"/>
      <c r="Q672" s="44" t="s">
        <v>96</v>
      </c>
      <c r="R672" s="44" t="s">
        <v>1983</v>
      </c>
      <c r="S672" s="44" t="s">
        <v>1988</v>
      </c>
      <c r="T672" s="44">
        <v>20</v>
      </c>
      <c r="U672" s="44">
        <v>20</v>
      </c>
      <c r="V672" s="44" t="s">
        <v>575</v>
      </c>
      <c r="W672" s="35" t="s">
        <v>3823</v>
      </c>
      <c r="X672" s="46" t="s">
        <v>3937</v>
      </c>
      <c r="Y672" s="48" t="s">
        <v>3974</v>
      </c>
      <c r="Z672" s="1"/>
      <c r="AA672" s="1"/>
      <c r="AB672" s="1"/>
    </row>
    <row r="673" spans="1:28" ht="12.75" customHeight="1" x14ac:dyDescent="0.25">
      <c r="A673" s="4" t="str">
        <f>Q673</f>
        <v>ENGENHARIA BIOMÉDICA</v>
      </c>
      <c r="B673" s="4" t="str">
        <f>E673</f>
        <v>DAESTB019-17SB</v>
      </c>
      <c r="C673" s="20" t="str">
        <f>CONCATENATE(D673," ",G673,"-",K673," (",J673,")",IF(G673="I"," - TURMA MINISTRADA EM INGLÊS",IF(G673="P"," - TURMA COMPARTILHADA COM A PÓS-GRADUAÇÃO",IF(G673="S"," - TURMA SEMIPRESENCIAL",""))))</f>
        <v>Bioestatística A-diurno (São Bernardo do Campo)</v>
      </c>
      <c r="D673" s="44" t="s">
        <v>2002</v>
      </c>
      <c r="E673" s="44" t="s">
        <v>2003</v>
      </c>
      <c r="F673" s="44" t="s">
        <v>2004</v>
      </c>
      <c r="G673" s="44" t="s">
        <v>8</v>
      </c>
      <c r="H673" s="44" t="s">
        <v>2005</v>
      </c>
      <c r="I673" s="44" t="s">
        <v>2006</v>
      </c>
      <c r="J673" s="44" t="s">
        <v>27</v>
      </c>
      <c r="K673" s="44" t="s">
        <v>10</v>
      </c>
      <c r="L673" s="44" t="s">
        <v>210</v>
      </c>
      <c r="M673" s="44">
        <v>30</v>
      </c>
      <c r="N673" s="44">
        <f>COUNTIF('[1]MATRICULAS EM LISTA'!$I:$I,B673)</f>
        <v>0</v>
      </c>
      <c r="O673" s="44"/>
      <c r="P673" s="44"/>
      <c r="Q673" s="44" t="s">
        <v>96</v>
      </c>
      <c r="R673" s="44" t="s">
        <v>2007</v>
      </c>
      <c r="S673" s="44" t="s">
        <v>2007</v>
      </c>
      <c r="T673" s="44">
        <v>16</v>
      </c>
      <c r="U673" s="44">
        <v>16</v>
      </c>
      <c r="V673" s="44" t="s">
        <v>575</v>
      </c>
      <c r="W673" s="35" t="s">
        <v>546</v>
      </c>
      <c r="X673" s="46" t="s">
        <v>530</v>
      </c>
      <c r="Y673" s="48" t="s">
        <v>3974</v>
      </c>
      <c r="Z673" s="1"/>
      <c r="AA673" s="1"/>
      <c r="AB673" s="1"/>
    </row>
    <row r="674" spans="1:28" ht="12.75" customHeight="1" x14ac:dyDescent="0.25">
      <c r="A674" s="4" t="str">
        <f>Q674</f>
        <v>ENGENHARIA BIOMÉDICA</v>
      </c>
      <c r="B674" s="4" t="str">
        <f>E674</f>
        <v>NAESTB019-17SB</v>
      </c>
      <c r="C674" s="20" t="str">
        <f>CONCATENATE(D674," ",G674,"-",K674," (",J674,")",IF(G674="I"," - TURMA MINISTRADA EM INGLÊS",IF(G674="P"," - TURMA COMPARTILHADA COM A PÓS-GRADUAÇÃO",IF(G674="S"," - TURMA SEMIPRESENCIAL",""))))</f>
        <v>Bioestatística A-noturno (São Bernardo do Campo)</v>
      </c>
      <c r="D674" s="44" t="s">
        <v>2002</v>
      </c>
      <c r="E674" s="44" t="s">
        <v>2008</v>
      </c>
      <c r="F674" s="44" t="s">
        <v>2004</v>
      </c>
      <c r="G674" s="44" t="s">
        <v>8</v>
      </c>
      <c r="H674" s="44" t="s">
        <v>2009</v>
      </c>
      <c r="I674" s="44" t="s">
        <v>2010</v>
      </c>
      <c r="J674" s="44" t="s">
        <v>27</v>
      </c>
      <c r="K674" s="44" t="s">
        <v>15</v>
      </c>
      <c r="L674" s="44" t="s">
        <v>210</v>
      </c>
      <c r="M674" s="44">
        <v>30</v>
      </c>
      <c r="N674" s="44">
        <f>COUNTIF('[1]MATRICULAS EM LISTA'!$I:$I,B674)</f>
        <v>0</v>
      </c>
      <c r="O674" s="44"/>
      <c r="P674" s="44"/>
      <c r="Q674" s="44" t="s">
        <v>96</v>
      </c>
      <c r="R674" s="44" t="s">
        <v>390</v>
      </c>
      <c r="S674" s="44" t="s">
        <v>390</v>
      </c>
      <c r="T674" s="44">
        <v>16</v>
      </c>
      <c r="U674" s="44">
        <v>16</v>
      </c>
      <c r="V674" s="44" t="s">
        <v>575</v>
      </c>
      <c r="W674" s="35" t="s">
        <v>538</v>
      </c>
      <c r="X674" s="46" t="s">
        <v>531</v>
      </c>
      <c r="Y674" s="48" t="s">
        <v>3974</v>
      </c>
      <c r="Z674" s="1"/>
      <c r="AA674" s="1"/>
      <c r="AB674" s="1"/>
    </row>
    <row r="675" spans="1:28" ht="12.75" customHeight="1" x14ac:dyDescent="0.25">
      <c r="A675" s="4" t="str">
        <f>Q675</f>
        <v>ENGENHARIA BIOMÉDICA</v>
      </c>
      <c r="B675" s="4" t="str">
        <f>E675</f>
        <v>DANHZ1003-15SB</v>
      </c>
      <c r="C675" s="20" t="str">
        <f>CONCATENATE(D675," ",G675,"-",K675," (",J675,")",IF(G675="I"," - TURMA MINISTRADA EM INGLÊS",IF(G675="P"," - TURMA COMPARTILHADA COM A PÓS-GRADUAÇÃO",IF(G675="S"," - TURMA SEMIPRESENCIAL",""))))</f>
        <v>Biofísica A-diurno (São Bernardo do Campo)</v>
      </c>
      <c r="D675" s="44" t="s">
        <v>3696</v>
      </c>
      <c r="E675" s="44" t="s">
        <v>3697</v>
      </c>
      <c r="F675" s="44" t="s">
        <v>3698</v>
      </c>
      <c r="G675" s="44" t="s">
        <v>8</v>
      </c>
      <c r="H675" s="44" t="s">
        <v>3699</v>
      </c>
      <c r="I675" s="44"/>
      <c r="J675" s="44" t="s">
        <v>27</v>
      </c>
      <c r="K675" s="44" t="s">
        <v>10</v>
      </c>
      <c r="L675" s="44" t="s">
        <v>17</v>
      </c>
      <c r="M675" s="44">
        <v>30</v>
      </c>
      <c r="N675" s="44">
        <f>COUNTIF('[1]MATRICULAS EM LISTA'!$I:$I,B675)</f>
        <v>0</v>
      </c>
      <c r="O675" s="44" t="s">
        <v>14</v>
      </c>
      <c r="P675" s="44"/>
      <c r="Q675" s="44" t="s">
        <v>96</v>
      </c>
      <c r="R675" s="44" t="s">
        <v>1984</v>
      </c>
      <c r="S675" s="44" t="s">
        <v>1993</v>
      </c>
      <c r="T675" s="44">
        <v>16</v>
      </c>
      <c r="U675" s="44">
        <v>16</v>
      </c>
      <c r="V675" s="44" t="s">
        <v>575</v>
      </c>
      <c r="W675" s="35" t="s">
        <v>3908</v>
      </c>
      <c r="X675" s="46" t="s">
        <v>381</v>
      </c>
      <c r="Y675" s="48" t="s">
        <v>3974</v>
      </c>
      <c r="Z675" s="1"/>
      <c r="AA675" s="1"/>
      <c r="AB675" s="1"/>
    </row>
    <row r="676" spans="1:28" ht="12.75" customHeight="1" x14ac:dyDescent="0.25">
      <c r="A676" s="4" t="str">
        <f>Q676</f>
        <v>ENGENHARIA BIOMÉDICA</v>
      </c>
      <c r="B676" s="4" t="str">
        <f>E676</f>
        <v>DANHT1053-15SB</v>
      </c>
      <c r="C676" s="20" t="str">
        <f>CONCATENATE(D676," ",G676,"-",K676," (",J676,")",IF(G676="I"," - TURMA MINISTRADA EM INGLÊS",IF(G676="P"," - TURMA COMPARTILHADA COM A PÓS-GRADUAÇÃO",IF(G676="S"," - TURMA SEMIPRESENCIAL",""))))</f>
        <v>Biologia Celular A-diurno (São Bernardo do Campo)</v>
      </c>
      <c r="D676" s="44" t="s">
        <v>1020</v>
      </c>
      <c r="E676" s="44" t="s">
        <v>2032</v>
      </c>
      <c r="F676" s="44" t="s">
        <v>1021</v>
      </c>
      <c r="G676" s="44" t="s">
        <v>8</v>
      </c>
      <c r="H676" s="44" t="s">
        <v>2033</v>
      </c>
      <c r="I676" s="44" t="s">
        <v>2034</v>
      </c>
      <c r="J676" s="44" t="s">
        <v>27</v>
      </c>
      <c r="K676" s="44" t="s">
        <v>10</v>
      </c>
      <c r="L676" s="44" t="s">
        <v>213</v>
      </c>
      <c r="M676" s="44">
        <v>30</v>
      </c>
      <c r="N676" s="44">
        <f>COUNTIF('[1]MATRICULAS EM LISTA'!$I:$I,B676)</f>
        <v>0</v>
      </c>
      <c r="O676" s="44" t="s">
        <v>14</v>
      </c>
      <c r="P676" s="44"/>
      <c r="Q676" s="44" t="s">
        <v>96</v>
      </c>
      <c r="R676" s="44" t="s">
        <v>612</v>
      </c>
      <c r="S676" s="44" t="s">
        <v>612</v>
      </c>
      <c r="T676" s="44">
        <v>24</v>
      </c>
      <c r="U676" s="44">
        <v>24</v>
      </c>
      <c r="V676" s="44" t="s">
        <v>575</v>
      </c>
      <c r="W676" s="35" t="s">
        <v>743</v>
      </c>
      <c r="X676" s="46" t="s">
        <v>546</v>
      </c>
      <c r="Y676" s="48" t="s">
        <v>3974</v>
      </c>
      <c r="Z676" s="1"/>
      <c r="AA676" s="1"/>
      <c r="AB676" s="1"/>
    </row>
    <row r="677" spans="1:28" ht="12.75" customHeight="1" x14ac:dyDescent="0.25">
      <c r="A677" s="4" t="str">
        <f>Q677</f>
        <v>ENGENHARIA BIOMÉDICA</v>
      </c>
      <c r="B677" s="4" t="str">
        <f>E677</f>
        <v>NANHT1053-15SB</v>
      </c>
      <c r="C677" s="20" t="str">
        <f>CONCATENATE(D677," ",G677,"-",K677," (",J677,")",IF(G677="I"," - TURMA MINISTRADA EM INGLÊS",IF(G677="P"," - TURMA COMPARTILHADA COM A PÓS-GRADUAÇÃO",IF(G677="S"," - TURMA SEMIPRESENCIAL",""))))</f>
        <v>Biologia Celular A-noturno (São Bernardo do Campo)</v>
      </c>
      <c r="D677" s="44" t="s">
        <v>1020</v>
      </c>
      <c r="E677" s="44" t="s">
        <v>2035</v>
      </c>
      <c r="F677" s="44" t="s">
        <v>1021</v>
      </c>
      <c r="G677" s="44" t="s">
        <v>8</v>
      </c>
      <c r="H677" s="44" t="s">
        <v>2036</v>
      </c>
      <c r="I677" s="44" t="s">
        <v>2037</v>
      </c>
      <c r="J677" s="44" t="s">
        <v>27</v>
      </c>
      <c r="K677" s="44" t="s">
        <v>15</v>
      </c>
      <c r="L677" s="44" t="s">
        <v>213</v>
      </c>
      <c r="M677" s="44">
        <v>30</v>
      </c>
      <c r="N677" s="44">
        <f>COUNTIF('[1]MATRICULAS EM LISTA'!$I:$I,B677)</f>
        <v>0</v>
      </c>
      <c r="O677" s="44" t="s">
        <v>14</v>
      </c>
      <c r="P677" s="44"/>
      <c r="Q677" s="44" t="s">
        <v>96</v>
      </c>
      <c r="R677" s="44" t="s">
        <v>612</v>
      </c>
      <c r="S677" s="44" t="s">
        <v>612</v>
      </c>
      <c r="T677" s="44">
        <v>24</v>
      </c>
      <c r="U677" s="44">
        <v>24</v>
      </c>
      <c r="V677" s="44" t="s">
        <v>575</v>
      </c>
      <c r="W677" s="35" t="s">
        <v>744</v>
      </c>
      <c r="X677" s="46" t="s">
        <v>538</v>
      </c>
      <c r="Y677" s="48" t="s">
        <v>3974</v>
      </c>
      <c r="Z677" s="1"/>
      <c r="AA677" s="1"/>
      <c r="AB677" s="1"/>
    </row>
    <row r="678" spans="1:28" ht="12.75" customHeight="1" x14ac:dyDescent="0.25">
      <c r="A678" s="4" t="str">
        <f>Q678</f>
        <v>ENGENHARIA BIOMÉDICA</v>
      </c>
      <c r="B678" s="4" t="str">
        <f>E678</f>
        <v>DAESTB027-17SB</v>
      </c>
      <c r="C678" s="20" t="str">
        <f>CONCATENATE(D678," ",G678,"-",K678," (",J678,")",IF(G678="I"," - TURMA MINISTRADA EM INGLÊS",IF(G678="P"," - TURMA COMPARTILHADA COM A PÓS-GRADUAÇÃO",IF(G678="S"," - TURMA SEMIPRESENCIAL",""))))</f>
        <v>Biomecânica II A-diurno (São Bernardo do Campo)</v>
      </c>
      <c r="D678" s="44" t="s">
        <v>2019</v>
      </c>
      <c r="E678" s="44" t="s">
        <v>2020</v>
      </c>
      <c r="F678" s="44" t="s">
        <v>2021</v>
      </c>
      <c r="G678" s="44" t="s">
        <v>8</v>
      </c>
      <c r="H678" s="44"/>
      <c r="I678" s="44" t="s">
        <v>2022</v>
      </c>
      <c r="J678" s="44" t="s">
        <v>27</v>
      </c>
      <c r="K678" s="44" t="s">
        <v>10</v>
      </c>
      <c r="L678" s="44" t="s">
        <v>210</v>
      </c>
      <c r="M678" s="44">
        <v>40</v>
      </c>
      <c r="N678" s="44">
        <f>COUNTIF('[1]MATRICULAS EM LISTA'!$I:$I,B678)</f>
        <v>0</v>
      </c>
      <c r="O678" s="44"/>
      <c r="P678" s="44"/>
      <c r="Q678" s="44" t="s">
        <v>96</v>
      </c>
      <c r="R678" s="44" t="s">
        <v>610</v>
      </c>
      <c r="S678" s="44" t="s">
        <v>610</v>
      </c>
      <c r="T678" s="44">
        <v>16</v>
      </c>
      <c r="U678" s="44">
        <v>16</v>
      </c>
      <c r="V678" s="44" t="s">
        <v>575</v>
      </c>
      <c r="W678" s="35" t="s">
        <v>381</v>
      </c>
      <c r="X678" s="46" t="s">
        <v>749</v>
      </c>
      <c r="Y678" s="48" t="s">
        <v>3974</v>
      </c>
      <c r="Z678" s="1"/>
      <c r="AA678" s="1"/>
      <c r="AB678" s="1"/>
    </row>
    <row r="679" spans="1:28" ht="12.75" customHeight="1" x14ac:dyDescent="0.25">
      <c r="A679" s="4" t="str">
        <f>Q679</f>
        <v>ENGENHARIA BIOMÉDICA</v>
      </c>
      <c r="B679" s="4" t="str">
        <f>E679</f>
        <v>NAESTB027-17SB</v>
      </c>
      <c r="C679" s="20" t="str">
        <f>CONCATENATE(D679," ",G679,"-",K679," (",J679,")",IF(G679="I"," - TURMA MINISTRADA EM INGLÊS",IF(G679="P"," - TURMA COMPARTILHADA COM A PÓS-GRADUAÇÃO",IF(G679="S"," - TURMA SEMIPRESENCIAL",""))))</f>
        <v>Biomecânica II A-noturno (São Bernardo do Campo)</v>
      </c>
      <c r="D679" s="44" t="s">
        <v>2019</v>
      </c>
      <c r="E679" s="44" t="s">
        <v>2023</v>
      </c>
      <c r="F679" s="44" t="s">
        <v>2021</v>
      </c>
      <c r="G679" s="44" t="s">
        <v>8</v>
      </c>
      <c r="H679" s="44"/>
      <c r="I679" s="44" t="s">
        <v>2024</v>
      </c>
      <c r="J679" s="44" t="s">
        <v>27</v>
      </c>
      <c r="K679" s="44" t="s">
        <v>15</v>
      </c>
      <c r="L679" s="44" t="s">
        <v>210</v>
      </c>
      <c r="M679" s="44">
        <v>40</v>
      </c>
      <c r="N679" s="44">
        <f>COUNTIF('[1]MATRICULAS EM LISTA'!$I:$I,B679)</f>
        <v>0</v>
      </c>
      <c r="O679" s="44"/>
      <c r="P679" s="44"/>
      <c r="Q679" s="44" t="s">
        <v>96</v>
      </c>
      <c r="R679" s="44" t="s">
        <v>389</v>
      </c>
      <c r="S679" s="44" t="s">
        <v>389</v>
      </c>
      <c r="T679" s="44">
        <v>16</v>
      </c>
      <c r="U679" s="44">
        <v>16</v>
      </c>
      <c r="V679" s="44" t="s">
        <v>575</v>
      </c>
      <c r="W679" s="35" t="s">
        <v>381</v>
      </c>
      <c r="X679" s="46" t="s">
        <v>750</v>
      </c>
      <c r="Y679" s="48" t="s">
        <v>3974</v>
      </c>
      <c r="Z679" s="1"/>
      <c r="AA679" s="1"/>
      <c r="AB679" s="1"/>
    </row>
    <row r="680" spans="1:28" ht="12.75" customHeight="1" x14ac:dyDescent="0.25">
      <c r="A680" s="4" t="str">
        <f>Q680</f>
        <v>ENGENHARIA BIOMÉDICA</v>
      </c>
      <c r="B680" s="4" t="str">
        <f>E680</f>
        <v>DAESZB013-17SB</v>
      </c>
      <c r="C680" s="20" t="str">
        <f>CONCATENATE(D680," ",G680,"-",K680," (",J680,")",IF(G680="I"," - TURMA MINISTRADA EM INGLÊS",IF(G680="P"," - TURMA COMPARTILHADA COM A PÓS-GRADUAÇÃO",IF(G680="S"," - TURMA SEMIPRESENCIAL",""))))</f>
        <v>Ergonomia A-diurno (São Bernardo do Campo)</v>
      </c>
      <c r="D680" s="44" t="s">
        <v>3692</v>
      </c>
      <c r="E680" s="44" t="s">
        <v>3693</v>
      </c>
      <c r="F680" s="44" t="s">
        <v>3694</v>
      </c>
      <c r="G680" s="44" t="s">
        <v>8</v>
      </c>
      <c r="H680" s="44" t="s">
        <v>3695</v>
      </c>
      <c r="I680" s="44"/>
      <c r="J680" s="44" t="s">
        <v>27</v>
      </c>
      <c r="K680" s="44" t="s">
        <v>10</v>
      </c>
      <c r="L680" s="44" t="s">
        <v>17</v>
      </c>
      <c r="M680" s="44">
        <v>30</v>
      </c>
      <c r="N680" s="44">
        <f>COUNTIF('[1]MATRICULAS EM LISTA'!$I:$I,B680)</f>
        <v>0</v>
      </c>
      <c r="O680" s="44"/>
      <c r="P680" s="44"/>
      <c r="Q680" s="44" t="s">
        <v>96</v>
      </c>
      <c r="R680" s="44" t="s">
        <v>1983</v>
      </c>
      <c r="S680" s="44" t="s">
        <v>1983</v>
      </c>
      <c r="T680" s="44">
        <v>16</v>
      </c>
      <c r="U680" s="44">
        <v>16</v>
      </c>
      <c r="V680" s="44" t="s">
        <v>575</v>
      </c>
      <c r="W680" s="35" t="s">
        <v>543</v>
      </c>
      <c r="X680" s="46" t="s">
        <v>381</v>
      </c>
      <c r="Y680" s="48" t="s">
        <v>3974</v>
      </c>
      <c r="Z680" s="1"/>
      <c r="AA680" s="1"/>
      <c r="AB680" s="1"/>
    </row>
    <row r="681" spans="1:28" ht="12.75" customHeight="1" x14ac:dyDescent="0.25">
      <c r="A681" s="4" t="str">
        <f>Q681</f>
        <v>ENGENHARIA BIOMÉDICA</v>
      </c>
      <c r="B681" s="4" t="str">
        <f>E681</f>
        <v>NAESTB022-17SB</v>
      </c>
      <c r="C681" s="20" t="str">
        <f>CONCATENATE(D681," ",G681,"-",K681," (",J681,")",IF(G681="I"," - TURMA MINISTRADA EM INGLÊS",IF(G681="P"," - TURMA COMPARTILHADA COM A PÓS-GRADUAÇÃO",IF(G681="S"," - TURMA SEMIPRESENCIAL",""))))</f>
        <v>Fundamentos de Eletrônica Analógica e Digital A-noturno (São Bernardo do Campo)</v>
      </c>
      <c r="D681" s="44" t="s">
        <v>2490</v>
      </c>
      <c r="E681" s="44" t="s">
        <v>2491</v>
      </c>
      <c r="F681" s="44" t="s">
        <v>2492</v>
      </c>
      <c r="G681" s="44" t="s">
        <v>8</v>
      </c>
      <c r="H681" s="44" t="s">
        <v>2493</v>
      </c>
      <c r="I681" s="44"/>
      <c r="J681" s="44" t="s">
        <v>27</v>
      </c>
      <c r="K681" s="44" t="s">
        <v>15</v>
      </c>
      <c r="L681" s="44" t="s">
        <v>212</v>
      </c>
      <c r="M681" s="44">
        <v>40</v>
      </c>
      <c r="N681" s="44">
        <f>COUNTIF('[1]MATRICULAS EM LISTA'!$I:$I,B681)</f>
        <v>0</v>
      </c>
      <c r="O681" s="44"/>
      <c r="P681" s="44"/>
      <c r="Q681" s="44" t="s">
        <v>96</v>
      </c>
      <c r="R681" s="44" t="s">
        <v>2494</v>
      </c>
      <c r="S681" s="44" t="s">
        <v>2494</v>
      </c>
      <c r="T681" s="44">
        <v>16</v>
      </c>
      <c r="U681" s="44">
        <v>16</v>
      </c>
      <c r="V681" s="44" t="s">
        <v>575</v>
      </c>
      <c r="W681" s="35" t="s">
        <v>525</v>
      </c>
      <c r="X681" s="46" t="s">
        <v>381</v>
      </c>
      <c r="Y681" s="48" t="s">
        <v>3974</v>
      </c>
      <c r="Z681" s="1"/>
      <c r="AA681" s="1"/>
      <c r="AB681" s="1"/>
    </row>
    <row r="682" spans="1:28" ht="12.75" customHeight="1" x14ac:dyDescent="0.25">
      <c r="A682" s="4" t="str">
        <f>Q682</f>
        <v>ENGENHARIA BIOMÉDICA</v>
      </c>
      <c r="B682" s="4" t="str">
        <f>E682</f>
        <v>DAESTB025-17SB</v>
      </c>
      <c r="C682" s="20" t="str">
        <f>CONCATENATE(D682," ",G682,"-",K682," (",J682,")",IF(G682="I"," - TURMA MINISTRADA EM INGLÊS",IF(G682="P"," - TURMA COMPARTILHADA COM A PÓS-GRADUAÇÃO",IF(G682="S"," - TURMA SEMIPRESENCIAL",""))))</f>
        <v>Instrumentação Biomédica I A-diurno (São Bernardo do Campo)</v>
      </c>
      <c r="D682" s="44" t="s">
        <v>1378</v>
      </c>
      <c r="E682" s="44" t="s">
        <v>1522</v>
      </c>
      <c r="F682" s="44" t="s">
        <v>1380</v>
      </c>
      <c r="G682" s="44" t="s">
        <v>8</v>
      </c>
      <c r="H682" s="44" t="s">
        <v>3635</v>
      </c>
      <c r="I682" s="44" t="s">
        <v>3636</v>
      </c>
      <c r="J682" s="44" t="s">
        <v>27</v>
      </c>
      <c r="K682" s="44" t="s">
        <v>10</v>
      </c>
      <c r="L682" s="44" t="s">
        <v>219</v>
      </c>
      <c r="M682" s="44">
        <v>20</v>
      </c>
      <c r="N682" s="44">
        <f>COUNTIF('[1]MATRICULAS EM LISTA'!$I:$I,B682)</f>
        <v>0</v>
      </c>
      <c r="O682" s="44"/>
      <c r="P682" s="44"/>
      <c r="Q682" s="44" t="s">
        <v>96</v>
      </c>
      <c r="R682" s="44" t="s">
        <v>392</v>
      </c>
      <c r="S682" s="44" t="s">
        <v>392</v>
      </c>
      <c r="T682" s="44">
        <v>16</v>
      </c>
      <c r="U682" s="44">
        <v>16</v>
      </c>
      <c r="V682" s="44" t="s">
        <v>575</v>
      </c>
      <c r="W682" s="35" t="s">
        <v>530</v>
      </c>
      <c r="X682" s="46" t="s">
        <v>546</v>
      </c>
      <c r="Y682" s="49" t="s">
        <v>3974</v>
      </c>
      <c r="Z682" s="1"/>
      <c r="AA682" s="1"/>
      <c r="AB682" s="1"/>
    </row>
    <row r="683" spans="1:28" ht="12.75" customHeight="1" x14ac:dyDescent="0.25">
      <c r="A683" s="4" t="str">
        <f>Q683</f>
        <v>ENGENHARIA BIOMÉDICA</v>
      </c>
      <c r="B683" s="4" t="str">
        <f>E683</f>
        <v>NAESTB025-17SB</v>
      </c>
      <c r="C683" s="20" t="str">
        <f>CONCATENATE(D683," ",G683,"-",K683," (",J683,")",IF(G683="I"," - TURMA MINISTRADA EM INGLÊS",IF(G683="P"," - TURMA COMPARTILHADA COM A PÓS-GRADUAÇÃO",IF(G683="S"," - TURMA SEMIPRESENCIAL",""))))</f>
        <v>Instrumentação Biomédica I A-noturno (São Bernardo do Campo)</v>
      </c>
      <c r="D683" s="44" t="s">
        <v>1378</v>
      </c>
      <c r="E683" s="44" t="s">
        <v>1379</v>
      </c>
      <c r="F683" s="44" t="s">
        <v>1380</v>
      </c>
      <c r="G683" s="44" t="s">
        <v>8</v>
      </c>
      <c r="H683" s="44" t="s">
        <v>3637</v>
      </c>
      <c r="I683" s="44" t="s">
        <v>3638</v>
      </c>
      <c r="J683" s="44" t="s">
        <v>27</v>
      </c>
      <c r="K683" s="44" t="s">
        <v>15</v>
      </c>
      <c r="L683" s="44" t="s">
        <v>219</v>
      </c>
      <c r="M683" s="44">
        <v>20</v>
      </c>
      <c r="N683" s="44">
        <f>COUNTIF('[1]MATRICULAS EM LISTA'!$I:$I,B683)</f>
        <v>0</v>
      </c>
      <c r="O683" s="44"/>
      <c r="P683" s="44"/>
      <c r="Q683" s="44" t="s">
        <v>96</v>
      </c>
      <c r="R683" s="44" t="s">
        <v>392</v>
      </c>
      <c r="S683" s="44" t="s">
        <v>392</v>
      </c>
      <c r="T683" s="44">
        <v>16</v>
      </c>
      <c r="U683" s="44">
        <v>16</v>
      </c>
      <c r="V683" s="44" t="s">
        <v>575</v>
      </c>
      <c r="W683" s="35" t="s">
        <v>531</v>
      </c>
      <c r="X683" s="46" t="s">
        <v>538</v>
      </c>
      <c r="Y683" s="49" t="s">
        <v>3974</v>
      </c>
      <c r="Z683" s="1"/>
      <c r="AA683" s="1"/>
      <c r="AB683" s="1"/>
    </row>
    <row r="684" spans="1:28" ht="12.75" customHeight="1" x14ac:dyDescent="0.25">
      <c r="A684" s="4" t="str">
        <f>Q684</f>
        <v>ENGENHARIA BIOMÉDICA</v>
      </c>
      <c r="B684" s="4" t="str">
        <f>E684</f>
        <v>DAESTB020-17SB</v>
      </c>
      <c r="C684" s="20" t="str">
        <f>CONCATENATE(D684," ",G684,"-",K684," (",J684,")",IF(G684="I"," - TURMA MINISTRADA EM INGLÊS",IF(G684="P"," - TURMA COMPARTILHADA COM A PÓS-GRADUAÇÃO",IF(G684="S"," - TURMA SEMIPRESENCIAL",""))))</f>
        <v>Modelagem de Sistemas Dinâmicos I A-diurno (São Bernardo do Campo)</v>
      </c>
      <c r="D684" s="44" t="s">
        <v>2011</v>
      </c>
      <c r="E684" s="44" t="s">
        <v>2012</v>
      </c>
      <c r="F684" s="44" t="s">
        <v>2013</v>
      </c>
      <c r="G684" s="44" t="s">
        <v>8</v>
      </c>
      <c r="H684" s="44" t="s">
        <v>2014</v>
      </c>
      <c r="I684" s="44" t="s">
        <v>2015</v>
      </c>
      <c r="J684" s="44" t="s">
        <v>27</v>
      </c>
      <c r="K684" s="44" t="s">
        <v>10</v>
      </c>
      <c r="L684" s="44" t="s">
        <v>210</v>
      </c>
      <c r="M684" s="44">
        <v>40</v>
      </c>
      <c r="N684" s="44">
        <f>COUNTIF('[1]MATRICULAS EM LISTA'!$I:$I,B684)</f>
        <v>0</v>
      </c>
      <c r="O684" s="44"/>
      <c r="P684" s="44"/>
      <c r="Q684" s="44" t="s">
        <v>96</v>
      </c>
      <c r="R684" s="44" t="s">
        <v>320</v>
      </c>
      <c r="S684" s="44" t="s">
        <v>320</v>
      </c>
      <c r="T684" s="44">
        <v>16</v>
      </c>
      <c r="U684" s="44">
        <v>16</v>
      </c>
      <c r="V684" s="44" t="s">
        <v>575</v>
      </c>
      <c r="W684" s="35" t="s">
        <v>520</v>
      </c>
      <c r="X684" s="46" t="s">
        <v>528</v>
      </c>
      <c r="Y684" s="48" t="s">
        <v>3974</v>
      </c>
      <c r="Z684" s="1"/>
      <c r="AA684" s="1"/>
      <c r="AB684" s="1"/>
    </row>
    <row r="685" spans="1:28" ht="12.75" customHeight="1" x14ac:dyDescent="0.25">
      <c r="A685" s="4" t="str">
        <f>Q685</f>
        <v>ENGENHARIA BIOMÉDICA</v>
      </c>
      <c r="B685" s="4" t="str">
        <f>E685</f>
        <v>NAESTB020-17SB</v>
      </c>
      <c r="C685" s="20" t="str">
        <f>CONCATENATE(D685," ",G685,"-",K685," (",J685,")",IF(G685="I"," - TURMA MINISTRADA EM INGLÊS",IF(G685="P"," - TURMA COMPARTILHADA COM A PÓS-GRADUAÇÃO",IF(G685="S"," - TURMA SEMIPRESENCIAL",""))))</f>
        <v>Modelagem de Sistemas Dinâmicos I A-noturno (São Bernardo do Campo)</v>
      </c>
      <c r="D685" s="44" t="s">
        <v>2011</v>
      </c>
      <c r="E685" s="44" t="s">
        <v>2016</v>
      </c>
      <c r="F685" s="44" t="s">
        <v>2013</v>
      </c>
      <c r="G685" s="44" t="s">
        <v>8</v>
      </c>
      <c r="H685" s="44" t="s">
        <v>2017</v>
      </c>
      <c r="I685" s="44" t="s">
        <v>2018</v>
      </c>
      <c r="J685" s="44" t="s">
        <v>27</v>
      </c>
      <c r="K685" s="44" t="s">
        <v>15</v>
      </c>
      <c r="L685" s="44" t="s">
        <v>210</v>
      </c>
      <c r="M685" s="44">
        <v>40</v>
      </c>
      <c r="N685" s="44">
        <f>COUNTIF('[1]MATRICULAS EM LISTA'!$I:$I,B685)</f>
        <v>0</v>
      </c>
      <c r="O685" s="44"/>
      <c r="P685" s="44"/>
      <c r="Q685" s="44" t="s">
        <v>96</v>
      </c>
      <c r="R685" s="44" t="s">
        <v>320</v>
      </c>
      <c r="S685" s="44" t="s">
        <v>320</v>
      </c>
      <c r="T685" s="44">
        <v>16</v>
      </c>
      <c r="U685" s="44">
        <v>16</v>
      </c>
      <c r="V685" s="44" t="s">
        <v>575</v>
      </c>
      <c r="W685" s="35" t="s">
        <v>521</v>
      </c>
      <c r="X685" s="46" t="s">
        <v>529</v>
      </c>
      <c r="Y685" s="48" t="s">
        <v>3974</v>
      </c>
      <c r="Z685" s="1"/>
      <c r="AA685" s="1"/>
      <c r="AB685" s="1"/>
    </row>
    <row r="686" spans="1:28" ht="12.75" customHeight="1" x14ac:dyDescent="0.25">
      <c r="A686" s="4" t="str">
        <f>Q686</f>
        <v>ENGENHARIA BIOMÉDICA</v>
      </c>
      <c r="B686" s="4" t="str">
        <f>E686</f>
        <v>DAESTB015-17SB</v>
      </c>
      <c r="C686" s="20" t="str">
        <f>CONCATENATE(D686," ",G686,"-",K686," (",J686,")",IF(G686="I"," - TURMA MINISTRADA EM INGLÊS",IF(G686="P"," - TURMA COMPARTILHADA COM A PÓS-GRADUAÇÃO",IF(G686="S"," - TURMA SEMIPRESENCIAL",""))))</f>
        <v>Princípios de Ética em Serviços de Saúde A-diurno (São Bernardo do Campo)</v>
      </c>
      <c r="D686" s="44" t="s">
        <v>1996</v>
      </c>
      <c r="E686" s="44" t="s">
        <v>1997</v>
      </c>
      <c r="F686" s="44" t="s">
        <v>1998</v>
      </c>
      <c r="G686" s="44" t="s">
        <v>8</v>
      </c>
      <c r="H686" s="44" t="s">
        <v>1999</v>
      </c>
      <c r="I686" s="44"/>
      <c r="J686" s="44" t="s">
        <v>27</v>
      </c>
      <c r="K686" s="44" t="s">
        <v>10</v>
      </c>
      <c r="L686" s="44" t="s">
        <v>90</v>
      </c>
      <c r="M686" s="44">
        <v>65</v>
      </c>
      <c r="N686" s="44">
        <f>COUNTIF('[1]MATRICULAS EM LISTA'!$I:$I,B686)</f>
        <v>0</v>
      </c>
      <c r="O686" s="44"/>
      <c r="P686" s="44" t="s">
        <v>14</v>
      </c>
      <c r="Q686" s="44" t="s">
        <v>96</v>
      </c>
      <c r="R686" s="44" t="s">
        <v>326</v>
      </c>
      <c r="S686" s="44" t="s">
        <v>326</v>
      </c>
      <c r="T686" s="44">
        <v>8</v>
      </c>
      <c r="U686" s="44">
        <v>8</v>
      </c>
      <c r="V686" s="44" t="s">
        <v>575</v>
      </c>
      <c r="W686" s="35" t="s">
        <v>518</v>
      </c>
      <c r="X686" s="46" t="s">
        <v>381</v>
      </c>
      <c r="Y686" s="48" t="s">
        <v>3974</v>
      </c>
      <c r="Z686" s="1"/>
      <c r="AA686" s="1"/>
      <c r="AB686" s="1"/>
    </row>
    <row r="687" spans="1:28" ht="12.75" customHeight="1" x14ac:dyDescent="0.25">
      <c r="A687" s="4" t="str">
        <f>Q687</f>
        <v>ENGENHARIA BIOMÉDICA</v>
      </c>
      <c r="B687" s="4" t="str">
        <f>E687</f>
        <v>NAESTB015-17SB</v>
      </c>
      <c r="C687" s="20" t="str">
        <f>CONCATENATE(D687," ",G687,"-",K687," (",J687,")",IF(G687="I"," - TURMA MINISTRADA EM INGLÊS",IF(G687="P"," - TURMA COMPARTILHADA COM A PÓS-GRADUAÇÃO",IF(G687="S"," - TURMA SEMIPRESENCIAL",""))))</f>
        <v>Princípios de Ética em Serviços de Saúde A-noturno (São Bernardo do Campo)</v>
      </c>
      <c r="D687" s="44" t="s">
        <v>1996</v>
      </c>
      <c r="E687" s="44" t="s">
        <v>2000</v>
      </c>
      <c r="F687" s="44" t="s">
        <v>1998</v>
      </c>
      <c r="G687" s="44" t="s">
        <v>8</v>
      </c>
      <c r="H687" s="44" t="s">
        <v>2001</v>
      </c>
      <c r="I687" s="44"/>
      <c r="J687" s="44" t="s">
        <v>27</v>
      </c>
      <c r="K687" s="44" t="s">
        <v>15</v>
      </c>
      <c r="L687" s="44" t="s">
        <v>90</v>
      </c>
      <c r="M687" s="44">
        <v>65</v>
      </c>
      <c r="N687" s="44">
        <f>COUNTIF('[1]MATRICULAS EM LISTA'!$I:$I,B687)</f>
        <v>0</v>
      </c>
      <c r="O687" s="44"/>
      <c r="P687" s="44" t="s">
        <v>14</v>
      </c>
      <c r="Q687" s="44" t="s">
        <v>96</v>
      </c>
      <c r="R687" s="44" t="s">
        <v>326</v>
      </c>
      <c r="S687" s="44" t="s">
        <v>326</v>
      </c>
      <c r="T687" s="44">
        <v>8</v>
      </c>
      <c r="U687" s="44">
        <v>8</v>
      </c>
      <c r="V687" s="44" t="s">
        <v>575</v>
      </c>
      <c r="W687" s="35" t="s">
        <v>519</v>
      </c>
      <c r="X687" s="46" t="s">
        <v>381</v>
      </c>
      <c r="Y687" s="48" t="s">
        <v>3974</v>
      </c>
      <c r="Z687" s="1"/>
      <c r="AA687" s="1"/>
      <c r="AB687" s="1"/>
    </row>
    <row r="688" spans="1:28" ht="12.75" customHeight="1" x14ac:dyDescent="0.25">
      <c r="A688" s="4" t="str">
        <f>Q688</f>
        <v>ENGENHARIA BIOMÉDICA</v>
      </c>
      <c r="B688" s="4" t="str">
        <f>E688</f>
        <v>DAESTB009-17SB</v>
      </c>
      <c r="C688" s="20" t="str">
        <f>CONCATENATE(D688," ",G688,"-",K688," (",J688,")",IF(G688="I"," - TURMA MINISTRADA EM INGLÊS",IF(G688="P"," - TURMA COMPARTILHADA COM A PÓS-GRADUAÇÃO",IF(G688="S"," - TURMA SEMIPRESENCIAL",""))))</f>
        <v>Princípios de Imagens Médicas A-diurno (São Bernardo do Campo)</v>
      </c>
      <c r="D688" s="44" t="s">
        <v>1989</v>
      </c>
      <c r="E688" s="44" t="s">
        <v>1990</v>
      </c>
      <c r="F688" s="44" t="s">
        <v>1991</v>
      </c>
      <c r="G688" s="44" t="s">
        <v>8</v>
      </c>
      <c r="H688" s="44" t="s">
        <v>1992</v>
      </c>
      <c r="I688" s="44"/>
      <c r="J688" s="44" t="s">
        <v>27</v>
      </c>
      <c r="K688" s="44" t="s">
        <v>10</v>
      </c>
      <c r="L688" s="44" t="s">
        <v>17</v>
      </c>
      <c r="M688" s="44">
        <v>30</v>
      </c>
      <c r="N688" s="44">
        <f>COUNTIF('[1]MATRICULAS EM LISTA'!$I:$I,B688)</f>
        <v>0</v>
      </c>
      <c r="O688" s="44"/>
      <c r="P688" s="44"/>
      <c r="Q688" s="44" t="s">
        <v>96</v>
      </c>
      <c r="R688" s="44" t="s">
        <v>1993</v>
      </c>
      <c r="S688" s="44" t="s">
        <v>1993</v>
      </c>
      <c r="T688" s="44">
        <v>16</v>
      </c>
      <c r="U688" s="44">
        <v>16</v>
      </c>
      <c r="V688" s="44" t="s">
        <v>575</v>
      </c>
      <c r="W688" s="35" t="s">
        <v>534</v>
      </c>
      <c r="X688" s="46" t="s">
        <v>381</v>
      </c>
      <c r="Y688" s="48" t="s">
        <v>3974</v>
      </c>
      <c r="Z688" s="1"/>
      <c r="AA688" s="1"/>
      <c r="AB688" s="1"/>
    </row>
    <row r="689" spans="1:28" ht="12.75" customHeight="1" x14ac:dyDescent="0.25">
      <c r="A689" s="4" t="str">
        <f>Q689</f>
        <v>ENGENHARIA BIOMÉDICA</v>
      </c>
      <c r="B689" s="4" t="str">
        <f>E689</f>
        <v>NAESTB009-17SB</v>
      </c>
      <c r="C689" s="20" t="str">
        <f>CONCATENATE(D689," ",G689,"-",K689," (",J689,")",IF(G689="I"," - TURMA MINISTRADA EM INGLÊS",IF(G689="P"," - TURMA COMPARTILHADA COM A PÓS-GRADUAÇÃO",IF(G689="S"," - TURMA SEMIPRESENCIAL",""))))</f>
        <v>Princípios de Imagens Médicas A-noturno (São Bernardo do Campo)</v>
      </c>
      <c r="D689" s="44" t="s">
        <v>1989</v>
      </c>
      <c r="E689" s="44" t="s">
        <v>1994</v>
      </c>
      <c r="F689" s="44" t="s">
        <v>1991</v>
      </c>
      <c r="G689" s="44" t="s">
        <v>8</v>
      </c>
      <c r="H689" s="44" t="s">
        <v>1995</v>
      </c>
      <c r="I689" s="44"/>
      <c r="J689" s="44" t="s">
        <v>27</v>
      </c>
      <c r="K689" s="44" t="s">
        <v>15</v>
      </c>
      <c r="L689" s="44" t="s">
        <v>17</v>
      </c>
      <c r="M689" s="44">
        <v>30</v>
      </c>
      <c r="N689" s="44">
        <f>COUNTIF('[1]MATRICULAS EM LISTA'!$I:$I,B689)</f>
        <v>0</v>
      </c>
      <c r="O689" s="44"/>
      <c r="P689" s="44"/>
      <c r="Q689" s="44" t="s">
        <v>96</v>
      </c>
      <c r="R689" s="44" t="s">
        <v>1993</v>
      </c>
      <c r="S689" s="44" t="s">
        <v>1993</v>
      </c>
      <c r="T689" s="44">
        <v>16</v>
      </c>
      <c r="U689" s="44">
        <v>16</v>
      </c>
      <c r="V689" s="44" t="s">
        <v>575</v>
      </c>
      <c r="W689" s="35" t="s">
        <v>535</v>
      </c>
      <c r="X689" s="46" t="s">
        <v>381</v>
      </c>
      <c r="Y689" s="48" t="s">
        <v>3974</v>
      </c>
      <c r="Z689" s="1"/>
      <c r="AA689" s="1"/>
      <c r="AB689" s="1"/>
    </row>
    <row r="690" spans="1:28" ht="12.75" customHeight="1" x14ac:dyDescent="0.25">
      <c r="A690" s="4" t="str">
        <f>Q690</f>
        <v>ENGENHARIA BIOMÉDICA</v>
      </c>
      <c r="B690" s="4" t="str">
        <f>E690</f>
        <v>DAESZB010-17SB</v>
      </c>
      <c r="C690" s="20" t="str">
        <f>CONCATENATE(D690," ",G690,"-",K690," (",J690,")",IF(G690="I"," - TURMA MINISTRADA EM INGLÊS",IF(G690="P"," - TURMA COMPARTILHADA COM A PÓS-GRADUAÇÃO",IF(G690="S"," - TURMA SEMIPRESENCIAL",""))))</f>
        <v>Processamento de Imagens Médicas A-diurno (São Bernardo do Campo)</v>
      </c>
      <c r="D690" s="44" t="s">
        <v>3639</v>
      </c>
      <c r="E690" s="44" t="s">
        <v>947</v>
      </c>
      <c r="F690" s="44" t="s">
        <v>3640</v>
      </c>
      <c r="G690" s="44" t="s">
        <v>8</v>
      </c>
      <c r="H690" s="44" t="s">
        <v>3641</v>
      </c>
      <c r="I690" s="44"/>
      <c r="J690" s="44" t="s">
        <v>27</v>
      </c>
      <c r="K690" s="44" t="s">
        <v>10</v>
      </c>
      <c r="L690" s="44" t="s">
        <v>219</v>
      </c>
      <c r="M690" s="44">
        <v>30</v>
      </c>
      <c r="N690" s="44">
        <f>COUNTIF('[1]MATRICULAS EM LISTA'!$I:$I,B690)</f>
        <v>0</v>
      </c>
      <c r="O690" s="44"/>
      <c r="P690" s="44"/>
      <c r="Q690" s="44" t="s">
        <v>96</v>
      </c>
      <c r="R690" s="44" t="s">
        <v>2309</v>
      </c>
      <c r="S690" s="44" t="s">
        <v>2309</v>
      </c>
      <c r="T690" s="44">
        <v>16</v>
      </c>
      <c r="U690" s="44">
        <v>16</v>
      </c>
      <c r="V690" s="44" t="s">
        <v>575</v>
      </c>
      <c r="W690" s="35" t="s">
        <v>964</v>
      </c>
      <c r="X690" s="46" t="s">
        <v>381</v>
      </c>
      <c r="Y690" s="48" t="s">
        <v>3974</v>
      </c>
      <c r="Z690" s="1"/>
      <c r="AA690" s="1"/>
      <c r="AB690" s="1"/>
    </row>
    <row r="691" spans="1:28" ht="12.75" customHeight="1" x14ac:dyDescent="0.25">
      <c r="A691" s="4" t="str">
        <f>Q691</f>
        <v>ENGENHARIA BIOMÉDICA</v>
      </c>
      <c r="B691" s="4" t="str">
        <f>E691</f>
        <v>DAESZB009-17SB</v>
      </c>
      <c r="C691" s="20" t="str">
        <f>CONCATENATE(D691," ",G691,"-",K691," (",J691,")",IF(G691="I"," - TURMA MINISTRADA EM INGLÊS",IF(G691="P"," - TURMA COMPARTILHADA COM A PÓS-GRADUAÇÃO",IF(G691="S"," - TURMA SEMIPRESENCIAL",""))))</f>
        <v>Técnicas Modernas em Fotodiagnóstico A-diurno (São Bernardo do Campo)</v>
      </c>
      <c r="D691" s="44" t="s">
        <v>3700</v>
      </c>
      <c r="E691" s="44" t="s">
        <v>3701</v>
      </c>
      <c r="F691" s="44" t="s">
        <v>3702</v>
      </c>
      <c r="G691" s="44" t="s">
        <v>8</v>
      </c>
      <c r="H691" s="44" t="s">
        <v>3703</v>
      </c>
      <c r="I691" s="44"/>
      <c r="J691" s="44" t="s">
        <v>27</v>
      </c>
      <c r="K691" s="44" t="s">
        <v>10</v>
      </c>
      <c r="L691" s="44" t="s">
        <v>212</v>
      </c>
      <c r="M691" s="44">
        <v>30</v>
      </c>
      <c r="N691" s="44">
        <f>COUNTIF('[1]MATRICULAS EM LISTA'!$I:$I,B691)</f>
        <v>0</v>
      </c>
      <c r="O691" s="44"/>
      <c r="P691" s="44"/>
      <c r="Q691" s="44" t="s">
        <v>96</v>
      </c>
      <c r="R691" s="44" t="s">
        <v>1988</v>
      </c>
      <c r="S691" s="44" t="s">
        <v>1984</v>
      </c>
      <c r="T691" s="44">
        <v>16</v>
      </c>
      <c r="U691" s="44">
        <v>16</v>
      </c>
      <c r="V691" s="44" t="s">
        <v>575</v>
      </c>
      <c r="W691" s="35" t="s">
        <v>3845</v>
      </c>
      <c r="X691" s="46" t="s">
        <v>381</v>
      </c>
      <c r="Y691" s="48" t="s">
        <v>3974</v>
      </c>
      <c r="Z691" s="1"/>
      <c r="AA691" s="1"/>
      <c r="AB691" s="1"/>
    </row>
    <row r="692" spans="1:28" ht="12.75" customHeight="1" x14ac:dyDescent="0.25">
      <c r="A692" s="4" t="str">
        <f>Q692</f>
        <v>ENGENHARIA DE ENERGIA</v>
      </c>
      <c r="B692" s="4" t="str">
        <f>E692</f>
        <v>NAESZE097-17SA</v>
      </c>
      <c r="C692" s="20" t="str">
        <f>CONCATENATE(D692," ",G692,"-",K692," (",J692,")",IF(G692="I"," - TURMA MINISTRADA EM INGLÊS",IF(G692="P"," - TURMA COMPARTILHADA COM A PÓS-GRADUAÇÃO",IF(G692="S"," - TURMA SEMIPRESENCIAL",""))))</f>
        <v>Armazenamento de Energia Elétrica A-noturno (Santo André)</v>
      </c>
      <c r="D692" s="44" t="s">
        <v>2077</v>
      </c>
      <c r="E692" s="44" t="s">
        <v>2078</v>
      </c>
      <c r="F692" s="44" t="s">
        <v>2079</v>
      </c>
      <c r="G692" s="44" t="s">
        <v>8</v>
      </c>
      <c r="H692" s="44" t="s">
        <v>2080</v>
      </c>
      <c r="I692" s="44"/>
      <c r="J692" s="44" t="s">
        <v>9</v>
      </c>
      <c r="K692" s="44" t="s">
        <v>15</v>
      </c>
      <c r="L692" s="44" t="s">
        <v>36</v>
      </c>
      <c r="M692" s="44">
        <v>45</v>
      </c>
      <c r="N692" s="44">
        <f>COUNTIF('[1]MATRICULAS EM LISTA'!$I:$I,B692)</f>
        <v>0</v>
      </c>
      <c r="O692" s="44" t="s">
        <v>14</v>
      </c>
      <c r="P692" s="44"/>
      <c r="Q692" s="44" t="s">
        <v>99</v>
      </c>
      <c r="R692" s="44" t="s">
        <v>224</v>
      </c>
      <c r="S692" s="44"/>
      <c r="T692" s="44">
        <v>16</v>
      </c>
      <c r="U692" s="44">
        <v>16</v>
      </c>
      <c r="V692" s="44" t="s">
        <v>575</v>
      </c>
      <c r="W692" s="35" t="s">
        <v>512</v>
      </c>
      <c r="X692" s="46" t="s">
        <v>381</v>
      </c>
      <c r="Y692" s="48" t="s">
        <v>3974</v>
      </c>
      <c r="Z692" s="1"/>
      <c r="AA692" s="1"/>
      <c r="AB692" s="1"/>
    </row>
    <row r="693" spans="1:28" ht="12.75" customHeight="1" x14ac:dyDescent="0.25">
      <c r="A693" s="4" t="str">
        <f>Q693</f>
        <v>ENGENHARIA DE ENERGIA</v>
      </c>
      <c r="B693" s="4" t="str">
        <f>E693</f>
        <v>NA1ESTA002-17SA</v>
      </c>
      <c r="C693" s="20" t="str">
        <f>CONCATENATE(D693," ",G693,"-",K693," (",J693,")",IF(G693="I"," - TURMA MINISTRADA EM INGLÊS",IF(G693="P"," - TURMA COMPARTILHADA COM A PÓS-GRADUAÇÃO",IF(G693="S"," - TURMA SEMIPRESENCIAL",""))))</f>
        <v>Circuitos Elétricos I A1-noturno (Santo André)</v>
      </c>
      <c r="D693" s="44" t="s">
        <v>97</v>
      </c>
      <c r="E693" s="44" t="s">
        <v>1180</v>
      </c>
      <c r="F693" s="44" t="s">
        <v>98</v>
      </c>
      <c r="G693" s="44" t="s">
        <v>13</v>
      </c>
      <c r="H693" s="44" t="s">
        <v>2038</v>
      </c>
      <c r="I693" s="44" t="s">
        <v>1201</v>
      </c>
      <c r="J693" s="44" t="s">
        <v>9</v>
      </c>
      <c r="K693" s="44" t="s">
        <v>15</v>
      </c>
      <c r="L693" s="44" t="s">
        <v>216</v>
      </c>
      <c r="M693" s="44">
        <v>50</v>
      </c>
      <c r="N693" s="44">
        <f>COUNTIF('[1]MATRICULAS EM LISTA'!$I:$I,B693)</f>
        <v>0</v>
      </c>
      <c r="O693" s="44" t="s">
        <v>14</v>
      </c>
      <c r="P693" s="44"/>
      <c r="Q693" s="44" t="s">
        <v>99</v>
      </c>
      <c r="R693" s="44" t="s">
        <v>2040</v>
      </c>
      <c r="S693" s="44" t="s">
        <v>2040</v>
      </c>
      <c r="T693" s="44">
        <v>20</v>
      </c>
      <c r="U693" s="44">
        <v>20</v>
      </c>
      <c r="V693" s="44" t="s">
        <v>575</v>
      </c>
      <c r="W693" s="35" t="s">
        <v>1454</v>
      </c>
      <c r="X693" s="46" t="s">
        <v>787</v>
      </c>
      <c r="Y693" s="48" t="s">
        <v>3974</v>
      </c>
      <c r="Z693" s="1"/>
      <c r="AA693" s="1"/>
      <c r="AB693" s="1"/>
    </row>
    <row r="694" spans="1:28" ht="12.75" customHeight="1" x14ac:dyDescent="0.25">
      <c r="A694" s="4" t="str">
        <f>Q694</f>
        <v>ENGENHARIA DE ENERGIA</v>
      </c>
      <c r="B694" s="4" t="str">
        <f>E694</f>
        <v>NA2ESTA002-17SA</v>
      </c>
      <c r="C694" s="20" t="str">
        <f>CONCATENATE(D694," ",G694,"-",K694," (",J694,")",IF(G694="I"," - TURMA MINISTRADA EM INGLÊS",IF(G694="P"," - TURMA COMPARTILHADA COM A PÓS-GRADUAÇÃO",IF(G694="S"," - TURMA SEMIPRESENCIAL",""))))</f>
        <v>Circuitos Elétricos I A2-noturno (Santo André)</v>
      </c>
      <c r="D694" s="44" t="s">
        <v>97</v>
      </c>
      <c r="E694" s="44" t="s">
        <v>1181</v>
      </c>
      <c r="F694" s="44" t="s">
        <v>98</v>
      </c>
      <c r="G694" s="44" t="s">
        <v>16</v>
      </c>
      <c r="H694" s="44" t="s">
        <v>2038</v>
      </c>
      <c r="I694" s="44" t="s">
        <v>2039</v>
      </c>
      <c r="J694" s="44" t="s">
        <v>9</v>
      </c>
      <c r="K694" s="44" t="s">
        <v>15</v>
      </c>
      <c r="L694" s="44" t="s">
        <v>216</v>
      </c>
      <c r="M694" s="44">
        <v>50</v>
      </c>
      <c r="N694" s="44">
        <f>COUNTIF('[1]MATRICULAS EM LISTA'!$I:$I,B694)</f>
        <v>0</v>
      </c>
      <c r="O694" s="44" t="s">
        <v>14</v>
      </c>
      <c r="P694" s="44"/>
      <c r="Q694" s="44" t="s">
        <v>99</v>
      </c>
      <c r="R694" s="44" t="s">
        <v>228</v>
      </c>
      <c r="S694" s="44" t="s">
        <v>228</v>
      </c>
      <c r="T694" s="44">
        <v>20</v>
      </c>
      <c r="U694" s="44">
        <v>20</v>
      </c>
      <c r="V694" s="44" t="s">
        <v>575</v>
      </c>
      <c r="W694" s="35" t="s">
        <v>1454</v>
      </c>
      <c r="X694" s="46" t="s">
        <v>787</v>
      </c>
      <c r="Y694" s="48" t="s">
        <v>3974</v>
      </c>
      <c r="Z694" s="1"/>
      <c r="AA694" s="1"/>
      <c r="AB694" s="1"/>
    </row>
    <row r="695" spans="1:28" ht="12.75" customHeight="1" x14ac:dyDescent="0.25">
      <c r="A695" s="4" t="str">
        <f>Q695</f>
        <v>ENGENHARIA DE ENERGIA</v>
      </c>
      <c r="B695" s="4" t="str">
        <f>E695</f>
        <v>NAESTA004-17SA</v>
      </c>
      <c r="C695" s="20" t="str">
        <f>CONCATENATE(D695," ",G695,"-",K695," (",J695,")",IF(G695="I"," - TURMA MINISTRADA EM INGLÊS",IF(G695="P"," - TURMA COMPARTILHADA COM A PÓS-GRADUAÇÃO",IF(G695="S"," - TURMA SEMIPRESENCIAL",""))))</f>
        <v>Circuitos Elétricos II A-noturno (Santo André)</v>
      </c>
      <c r="D695" s="44" t="s">
        <v>100</v>
      </c>
      <c r="E695" s="44" t="s">
        <v>2789</v>
      </c>
      <c r="F695" s="44" t="s">
        <v>101</v>
      </c>
      <c r="G695" s="44" t="s">
        <v>8</v>
      </c>
      <c r="H695" s="44" t="s">
        <v>1918</v>
      </c>
      <c r="I695" s="44" t="s">
        <v>2176</v>
      </c>
      <c r="J695" s="44" t="s">
        <v>9</v>
      </c>
      <c r="K695" s="44" t="s">
        <v>15</v>
      </c>
      <c r="L695" s="44" t="s">
        <v>216</v>
      </c>
      <c r="M695" s="44">
        <v>50</v>
      </c>
      <c r="N695" s="44">
        <f>COUNTIF('[1]MATRICULAS EM LISTA'!$I:$I,B695)</f>
        <v>0</v>
      </c>
      <c r="O695" s="44" t="s">
        <v>14</v>
      </c>
      <c r="P695" s="44"/>
      <c r="Q695" s="44" t="s">
        <v>99</v>
      </c>
      <c r="R695" s="44" t="s">
        <v>225</v>
      </c>
      <c r="S695" s="44" t="s">
        <v>225</v>
      </c>
      <c r="T695" s="44">
        <v>16</v>
      </c>
      <c r="U695" s="44">
        <v>20</v>
      </c>
      <c r="V695" s="44" t="s">
        <v>1131</v>
      </c>
      <c r="W695" s="35" t="s">
        <v>780</v>
      </c>
      <c r="X695" s="46" t="s">
        <v>1453</v>
      </c>
      <c r="Y695" s="48" t="s">
        <v>3974</v>
      </c>
      <c r="Z695" s="1"/>
      <c r="AA695" s="1"/>
      <c r="AB695" s="1"/>
    </row>
    <row r="696" spans="1:28" s="1" customFormat="1" ht="12.75" customHeight="1" x14ac:dyDescent="0.25">
      <c r="A696" s="4" t="str">
        <f>Q696</f>
        <v>ENGENHARIA DE ENERGIA</v>
      </c>
      <c r="B696" s="4" t="str">
        <f>E696</f>
        <v>NAESTE036-17SA</v>
      </c>
      <c r="C696" s="20" t="str">
        <f>CONCATENATE(D696," ",G696,"-",K696," (",J696,")",IF(G696="I"," - TURMA MINISTRADA EM INGLÊS",IF(G696="P"," - TURMA COMPARTILHADA COM A PÓS-GRADUAÇÃO",IF(G696="S"," - TURMA SEMIPRESENCIAL",""))))</f>
        <v>Economia da Energia A-noturno (Santo André)</v>
      </c>
      <c r="D696" s="44" t="s">
        <v>2073</v>
      </c>
      <c r="E696" s="44" t="s">
        <v>2074</v>
      </c>
      <c r="F696" s="44" t="s">
        <v>2075</v>
      </c>
      <c r="G696" s="44" t="s">
        <v>8</v>
      </c>
      <c r="H696" s="44" t="s">
        <v>2076</v>
      </c>
      <c r="I696" s="44"/>
      <c r="J696" s="44" t="s">
        <v>9</v>
      </c>
      <c r="K696" s="44" t="s">
        <v>15</v>
      </c>
      <c r="L696" s="44" t="s">
        <v>17</v>
      </c>
      <c r="M696" s="44">
        <v>45</v>
      </c>
      <c r="N696" s="44">
        <f>COUNTIF('[1]MATRICULAS EM LISTA'!$I:$I,B696)</f>
        <v>0</v>
      </c>
      <c r="O696" s="44" t="s">
        <v>14</v>
      </c>
      <c r="P696" s="44" t="s">
        <v>14</v>
      </c>
      <c r="Q696" s="44" t="s">
        <v>99</v>
      </c>
      <c r="R696" s="44" t="s">
        <v>226</v>
      </c>
      <c r="S696" s="44"/>
      <c r="T696" s="44">
        <v>16</v>
      </c>
      <c r="U696" s="44">
        <v>16</v>
      </c>
      <c r="V696" s="44" t="s">
        <v>575</v>
      </c>
      <c r="W696" s="35" t="s">
        <v>1477</v>
      </c>
      <c r="X696" s="46" t="s">
        <v>381</v>
      </c>
      <c r="Y696" s="48" t="s">
        <v>3974</v>
      </c>
    </row>
    <row r="697" spans="1:28" s="1" customFormat="1" ht="12.75" customHeight="1" x14ac:dyDescent="0.25">
      <c r="A697" s="4" t="str">
        <f>Q697</f>
        <v>ENGENHARIA DE ENERGIA</v>
      </c>
      <c r="B697" s="4" t="str">
        <f>E697</f>
        <v>NAESZE105-17SA</v>
      </c>
      <c r="C697" s="20" t="str">
        <f>CONCATENATE(D697," ",G697,"-",K697," (",J697,")",IF(G697="I"," - TURMA MINISTRADA EM INGLÊS",IF(G697="P"," - TURMA COMPARTILHADA COM A PÓS-GRADUAÇÃO",IF(G697="S"," - TURMA SEMIPRESENCIAL",""))))</f>
        <v>Energia dos Oceanos A-noturno (Santo André)</v>
      </c>
      <c r="D697" s="44" t="s">
        <v>2084</v>
      </c>
      <c r="E697" s="44" t="s">
        <v>2085</v>
      </c>
      <c r="F697" s="44" t="s">
        <v>2086</v>
      </c>
      <c r="G697" s="44" t="s">
        <v>8</v>
      </c>
      <c r="H697" s="44" t="s">
        <v>2087</v>
      </c>
      <c r="I697" s="44"/>
      <c r="J697" s="44" t="s">
        <v>9</v>
      </c>
      <c r="K697" s="44" t="s">
        <v>15</v>
      </c>
      <c r="L697" s="44" t="s">
        <v>614</v>
      </c>
      <c r="M697" s="44">
        <v>51</v>
      </c>
      <c r="N697" s="44">
        <f>COUNTIF('[1]MATRICULAS EM LISTA'!$I:$I,B697)</f>
        <v>0</v>
      </c>
      <c r="O697" s="44" t="s">
        <v>14</v>
      </c>
      <c r="P697" s="44"/>
      <c r="Q697" s="44" t="s">
        <v>99</v>
      </c>
      <c r="R697" s="44" t="s">
        <v>224</v>
      </c>
      <c r="S697" s="44"/>
      <c r="T697" s="44">
        <v>16</v>
      </c>
      <c r="U697" s="44">
        <v>16</v>
      </c>
      <c r="V697" s="44" t="s">
        <v>575</v>
      </c>
      <c r="W697" s="35" t="s">
        <v>525</v>
      </c>
      <c r="X697" s="46" t="s">
        <v>381</v>
      </c>
      <c r="Y697" s="48" t="s">
        <v>3974</v>
      </c>
    </row>
    <row r="698" spans="1:28" ht="12.75" customHeight="1" x14ac:dyDescent="0.25">
      <c r="A698" s="4" t="str">
        <f>Q698</f>
        <v>ENGENHARIA DE ENERGIA</v>
      </c>
      <c r="B698" s="4" t="str">
        <f>E698</f>
        <v>DAESTE004-17SA</v>
      </c>
      <c r="C698" s="20" t="str">
        <f>CONCATENATE(D698," ",G698,"-",K698," (",J698,")",IF(G698="I"," - TURMA MINISTRADA EM INGLÊS",IF(G698="P"," - TURMA COMPARTILHADA COM A PÓS-GRADUAÇÃO",IF(G698="S"," - TURMA SEMIPRESENCIAL",""))))</f>
        <v>Energia, Meio Ambiente e Sociedade A-diurno (Santo André)</v>
      </c>
      <c r="D698" s="44" t="s">
        <v>2803</v>
      </c>
      <c r="E698" s="44" t="s">
        <v>735</v>
      </c>
      <c r="F698" s="44" t="s">
        <v>2804</v>
      </c>
      <c r="G698" s="44" t="s">
        <v>8</v>
      </c>
      <c r="H698" s="44" t="s">
        <v>2805</v>
      </c>
      <c r="I698" s="44"/>
      <c r="J698" s="44" t="s">
        <v>9</v>
      </c>
      <c r="K698" s="44" t="s">
        <v>10</v>
      </c>
      <c r="L698" s="44" t="s">
        <v>36</v>
      </c>
      <c r="M698" s="44">
        <v>45</v>
      </c>
      <c r="N698" s="44">
        <f>COUNTIF('[1]MATRICULAS EM LISTA'!$I:$I,B698)</f>
        <v>0</v>
      </c>
      <c r="O698" s="44"/>
      <c r="P698" s="44" t="s">
        <v>14</v>
      </c>
      <c r="Q698" s="44" t="s">
        <v>99</v>
      </c>
      <c r="R698" s="44" t="s">
        <v>1251</v>
      </c>
      <c r="S698" s="44"/>
      <c r="T698" s="44">
        <v>16</v>
      </c>
      <c r="U698" s="44">
        <v>16</v>
      </c>
      <c r="V698" s="44" t="s">
        <v>575</v>
      </c>
      <c r="W698" s="35" t="s">
        <v>967</v>
      </c>
      <c r="X698" s="46" t="s">
        <v>381</v>
      </c>
      <c r="Y698" s="48" t="s">
        <v>3974</v>
      </c>
      <c r="Z698" s="1"/>
      <c r="AA698" s="1"/>
      <c r="AB698" s="1"/>
    </row>
    <row r="699" spans="1:28" ht="12.75" customHeight="1" x14ac:dyDescent="0.25">
      <c r="A699" s="4" t="str">
        <f>Q699</f>
        <v>ENGENHARIA DE ENERGIA</v>
      </c>
      <c r="B699" s="4" t="str">
        <f>E699</f>
        <v>NAESTE029-17SA</v>
      </c>
      <c r="C699" s="20" t="str">
        <f>CONCATENATE(D699," ",G699,"-",K699," (",J699,")",IF(G699="I"," - TURMA MINISTRADA EM INGLÊS",IF(G699="P"," - TURMA COMPARTILHADA COM A PÓS-GRADUAÇÃO",IF(G699="S"," - TURMA SEMIPRESENCIAL",""))))</f>
        <v>Engenharia de Combustíveis Fósseis A-noturno (Santo André)</v>
      </c>
      <c r="D699" s="44" t="s">
        <v>2063</v>
      </c>
      <c r="E699" s="44" t="s">
        <v>2064</v>
      </c>
      <c r="F699" s="44" t="s">
        <v>2065</v>
      </c>
      <c r="G699" s="44" t="s">
        <v>8</v>
      </c>
      <c r="H699" s="44" t="s">
        <v>2066</v>
      </c>
      <c r="I699" s="44"/>
      <c r="J699" s="44" t="s">
        <v>9</v>
      </c>
      <c r="K699" s="44" t="s">
        <v>15</v>
      </c>
      <c r="L699" s="44" t="s">
        <v>17</v>
      </c>
      <c r="M699" s="44">
        <v>45</v>
      </c>
      <c r="N699" s="44">
        <f>COUNTIF('[1]MATRICULAS EM LISTA'!$I:$I,B699)</f>
        <v>0</v>
      </c>
      <c r="O699" s="44" t="s">
        <v>14</v>
      </c>
      <c r="P699" s="44"/>
      <c r="Q699" s="44" t="s">
        <v>99</v>
      </c>
      <c r="R699" s="44" t="s">
        <v>1155</v>
      </c>
      <c r="S699" s="44"/>
      <c r="T699" s="44">
        <v>16</v>
      </c>
      <c r="U699" s="44">
        <v>16</v>
      </c>
      <c r="V699" s="44" t="s">
        <v>575</v>
      </c>
      <c r="W699" s="35" t="s">
        <v>750</v>
      </c>
      <c r="X699" s="46" t="s">
        <v>381</v>
      </c>
      <c r="Y699" s="48" t="s">
        <v>3974</v>
      </c>
      <c r="Z699" s="1"/>
      <c r="AA699" s="1"/>
      <c r="AB699" s="1"/>
    </row>
    <row r="700" spans="1:28" ht="12.75" customHeight="1" x14ac:dyDescent="0.25">
      <c r="A700" s="4" t="str">
        <f>Q700</f>
        <v>ENGENHARIA DE ENERGIA</v>
      </c>
      <c r="B700" s="4" t="str">
        <f>E700</f>
        <v>DAESTE030-17SA</v>
      </c>
      <c r="C700" s="20" t="str">
        <f>CONCATENATE(D700," ",G700,"-",K700," (",J700,")",IF(G700="I"," - TURMA MINISTRADA EM INGLÊS",IF(G700="P"," - TURMA COMPARTILHADA COM A PÓS-GRADUAÇÃO",IF(G700="S"," - TURMA SEMIPRESENCIAL",""))))</f>
        <v>Engenharia de Petróleo e Gás A-diurno (Santo André)</v>
      </c>
      <c r="D700" s="44" t="s">
        <v>681</v>
      </c>
      <c r="E700" s="44" t="s">
        <v>1154</v>
      </c>
      <c r="F700" s="44" t="s">
        <v>682</v>
      </c>
      <c r="G700" s="44" t="s">
        <v>8</v>
      </c>
      <c r="H700" s="44" t="s">
        <v>2794</v>
      </c>
      <c r="I700" s="44"/>
      <c r="J700" s="44" t="s">
        <v>9</v>
      </c>
      <c r="K700" s="44" t="s">
        <v>10</v>
      </c>
      <c r="L700" s="44" t="s">
        <v>17</v>
      </c>
      <c r="M700" s="44">
        <v>45</v>
      </c>
      <c r="N700" s="44">
        <f>COUNTIF('[1]MATRICULAS EM LISTA'!$I:$I,B700)</f>
        <v>0</v>
      </c>
      <c r="O700" s="44"/>
      <c r="P700" s="44"/>
      <c r="Q700" s="44" t="s">
        <v>99</v>
      </c>
      <c r="R700" s="44" t="s">
        <v>683</v>
      </c>
      <c r="S700" s="44"/>
      <c r="T700" s="44">
        <v>16</v>
      </c>
      <c r="U700" s="44">
        <v>16</v>
      </c>
      <c r="V700" s="44" t="s">
        <v>575</v>
      </c>
      <c r="W700" s="35" t="s">
        <v>967</v>
      </c>
      <c r="X700" s="46" t="s">
        <v>381</v>
      </c>
      <c r="Y700" s="48" t="s">
        <v>3974</v>
      </c>
      <c r="Z700" s="1"/>
      <c r="AA700" s="1"/>
      <c r="AB700" s="1"/>
    </row>
    <row r="701" spans="1:28" ht="12.75" customHeight="1" x14ac:dyDescent="0.25">
      <c r="A701" s="4" t="str">
        <f>Q701</f>
        <v>ENGENHARIA DE ENERGIA</v>
      </c>
      <c r="B701" s="4" t="str">
        <f>E701</f>
        <v>DAESTE035-17SA</v>
      </c>
      <c r="C701" s="20" t="str">
        <f>CONCATENATE(D701," ",G701,"-",K701," (",J701,")",IF(G701="I"," - TURMA MINISTRADA EM INGLÊS",IF(G701="P"," - TURMA COMPARTILHADA COM A PÓS-GRADUAÇÃO",IF(G701="S"," - TURMA SEMIPRESENCIAL",""))))</f>
        <v>Engenharia Eólica A-diurno (Santo André)</v>
      </c>
      <c r="D701" s="44" t="s">
        <v>1156</v>
      </c>
      <c r="E701" s="44" t="s">
        <v>2071</v>
      </c>
      <c r="F701" s="44" t="s">
        <v>1157</v>
      </c>
      <c r="G701" s="44" t="s">
        <v>8</v>
      </c>
      <c r="H701" s="44" t="s">
        <v>2072</v>
      </c>
      <c r="I701" s="44"/>
      <c r="J701" s="44" t="s">
        <v>9</v>
      </c>
      <c r="K701" s="44" t="s">
        <v>10</v>
      </c>
      <c r="L701" s="44" t="s">
        <v>17</v>
      </c>
      <c r="M701" s="44">
        <v>45</v>
      </c>
      <c r="N701" s="44">
        <f>COUNTIF('[1]MATRICULAS EM LISTA'!$I:$I,B701)</f>
        <v>0</v>
      </c>
      <c r="O701" s="44"/>
      <c r="P701" s="44"/>
      <c r="Q701" s="44" t="s">
        <v>99</v>
      </c>
      <c r="R701" s="44" t="s">
        <v>229</v>
      </c>
      <c r="S701" s="44" t="s">
        <v>438</v>
      </c>
      <c r="T701" s="44">
        <v>16</v>
      </c>
      <c r="U701" s="44">
        <v>16</v>
      </c>
      <c r="V701" s="44" t="s">
        <v>575</v>
      </c>
      <c r="W701" s="35" t="s">
        <v>743</v>
      </c>
      <c r="X701" s="46" t="s">
        <v>381</v>
      </c>
      <c r="Y701" s="48" t="s">
        <v>3974</v>
      </c>
      <c r="Z701" s="1"/>
      <c r="AA701" s="1"/>
      <c r="AB701" s="1"/>
    </row>
    <row r="702" spans="1:28" ht="12.75" customHeight="1" x14ac:dyDescent="0.25">
      <c r="A702" s="4" t="str">
        <f>Q702</f>
        <v>ENGENHARIA DE ENERGIA</v>
      </c>
      <c r="B702" s="4" t="str">
        <f>E702</f>
        <v>DAESTE028-17SA</v>
      </c>
      <c r="C702" s="20" t="str">
        <f>CONCATENATE(D702," ",G702,"-",K702," (",J702,")",IF(G702="I"," - TURMA MINISTRADA EM INGLÊS",IF(G702="P"," - TURMA COMPARTILHADA COM A PÓS-GRADUAÇÃO",IF(G702="S"," - TURMA SEMIPRESENCIAL",""))))</f>
        <v>Engenharia Nuclear A-diurno (Santo André)</v>
      </c>
      <c r="D702" s="44" t="s">
        <v>1152</v>
      </c>
      <c r="E702" s="44" t="s">
        <v>2061</v>
      </c>
      <c r="F702" s="44" t="s">
        <v>1153</v>
      </c>
      <c r="G702" s="44" t="s">
        <v>8</v>
      </c>
      <c r="H702" s="44" t="s">
        <v>2062</v>
      </c>
      <c r="I702" s="44"/>
      <c r="J702" s="44" t="s">
        <v>9</v>
      </c>
      <c r="K702" s="44" t="s">
        <v>10</v>
      </c>
      <c r="L702" s="44" t="s">
        <v>17</v>
      </c>
      <c r="M702" s="44">
        <v>45</v>
      </c>
      <c r="N702" s="44">
        <f>COUNTIF('[1]MATRICULAS EM LISTA'!$I:$I,B702)</f>
        <v>0</v>
      </c>
      <c r="O702" s="44"/>
      <c r="P702" s="44"/>
      <c r="Q702" s="44" t="s">
        <v>99</v>
      </c>
      <c r="R702" s="44" t="s">
        <v>1300</v>
      </c>
      <c r="S702" s="44"/>
      <c r="T702" s="44">
        <v>16</v>
      </c>
      <c r="U702" s="44">
        <v>16</v>
      </c>
      <c r="V702" s="44" t="s">
        <v>575</v>
      </c>
      <c r="W702" s="35" t="s">
        <v>517</v>
      </c>
      <c r="X702" s="46" t="s">
        <v>381</v>
      </c>
      <c r="Y702" s="48" t="s">
        <v>3974</v>
      </c>
      <c r="Z702" s="1"/>
      <c r="AA702" s="1"/>
      <c r="AB702" s="1"/>
    </row>
    <row r="703" spans="1:28" ht="12.75" customHeight="1" x14ac:dyDescent="0.25">
      <c r="A703" s="4" t="str">
        <f>Q703</f>
        <v>ENGENHARIA DE ENERGIA</v>
      </c>
      <c r="B703" s="4" t="str">
        <f>E703</f>
        <v>NAESTE032-17SA</v>
      </c>
      <c r="C703" s="20" t="str">
        <f>CONCATENATE(D703," ",G703,"-",K703," (",J703,")",IF(G703="I"," - TURMA MINISTRADA EM INGLÊS",IF(G703="P"," - TURMA COMPARTILHADA COM A PÓS-GRADUAÇÃO",IF(G703="S"," - TURMA SEMIPRESENCIAL",""))))</f>
        <v>Engenharia Solar Térmica A-noturno (Santo André)</v>
      </c>
      <c r="D703" s="44" t="s">
        <v>2067</v>
      </c>
      <c r="E703" s="44" t="s">
        <v>2068</v>
      </c>
      <c r="F703" s="44" t="s">
        <v>2069</v>
      </c>
      <c r="G703" s="44" t="s">
        <v>8</v>
      </c>
      <c r="H703" s="44" t="s">
        <v>2070</v>
      </c>
      <c r="I703" s="44"/>
      <c r="J703" s="44" t="s">
        <v>9</v>
      </c>
      <c r="K703" s="44" t="s">
        <v>15</v>
      </c>
      <c r="L703" s="44" t="s">
        <v>17</v>
      </c>
      <c r="M703" s="44">
        <v>47</v>
      </c>
      <c r="N703" s="44">
        <f>COUNTIF('[1]MATRICULAS EM LISTA'!$I:$I,B703)</f>
        <v>0</v>
      </c>
      <c r="O703" s="44"/>
      <c r="P703" s="44"/>
      <c r="Q703" s="44" t="s">
        <v>99</v>
      </c>
      <c r="R703" s="44" t="s">
        <v>227</v>
      </c>
      <c r="S703" s="44"/>
      <c r="T703" s="44">
        <v>16</v>
      </c>
      <c r="U703" s="44">
        <v>16</v>
      </c>
      <c r="V703" s="44" t="s">
        <v>575</v>
      </c>
      <c r="W703" s="35" t="s">
        <v>752</v>
      </c>
      <c r="X703" s="46" t="s">
        <v>381</v>
      </c>
      <c r="Y703" s="48" t="s">
        <v>3974</v>
      </c>
      <c r="Z703" s="1"/>
      <c r="AA703" s="1"/>
      <c r="AB703" s="1"/>
    </row>
    <row r="704" spans="1:28" ht="12.75" customHeight="1" x14ac:dyDescent="0.25">
      <c r="A704" s="4" t="str">
        <f>Q704</f>
        <v>ENGENHARIA DE ENERGIA</v>
      </c>
      <c r="B704" s="4" t="str">
        <f>E704</f>
        <v>DAESTE015-17SA</v>
      </c>
      <c r="C704" s="20" t="str">
        <f>CONCATENATE(D704," ",G704,"-",K704," (",J704,")",IF(G704="I"," - TURMA MINISTRADA EM INGLÊS",IF(G704="P"," - TURMA COMPARTILHADA COM A PÓS-GRADUAÇÃO",IF(G704="S"," - TURMA SEMIPRESENCIAL",""))))</f>
        <v>Fundamentos de Conversão de Energia Elétrica A-diurno (Santo André)</v>
      </c>
      <c r="D704" s="44" t="s">
        <v>1141</v>
      </c>
      <c r="E704" s="44" t="s">
        <v>2043</v>
      </c>
      <c r="F704" s="44" t="s">
        <v>1142</v>
      </c>
      <c r="G704" s="44" t="s">
        <v>8</v>
      </c>
      <c r="H704" s="44" t="s">
        <v>842</v>
      </c>
      <c r="I704" s="44"/>
      <c r="J704" s="44" t="s">
        <v>9</v>
      </c>
      <c r="K704" s="44" t="s">
        <v>10</v>
      </c>
      <c r="L704" s="44" t="s">
        <v>17</v>
      </c>
      <c r="M704" s="44">
        <v>50</v>
      </c>
      <c r="N704" s="44">
        <f>COUNTIF('[1]MATRICULAS EM LISTA'!$I:$I,B704)</f>
        <v>0</v>
      </c>
      <c r="O704" s="44" t="s">
        <v>14</v>
      </c>
      <c r="P704" s="44"/>
      <c r="Q704" s="44" t="s">
        <v>99</v>
      </c>
      <c r="R704" s="44" t="s">
        <v>228</v>
      </c>
      <c r="S704" s="44"/>
      <c r="T704" s="44">
        <v>16</v>
      </c>
      <c r="U704" s="44">
        <v>16</v>
      </c>
      <c r="V704" s="44" t="s">
        <v>575</v>
      </c>
      <c r="W704" s="35" t="s">
        <v>515</v>
      </c>
      <c r="X704" s="46" t="s">
        <v>381</v>
      </c>
      <c r="Y704" s="48" t="s">
        <v>3974</v>
      </c>
      <c r="Z704" s="1"/>
      <c r="AA704" s="1"/>
      <c r="AB704" s="1"/>
    </row>
    <row r="705" spans="1:28" ht="12.75" customHeight="1" x14ac:dyDescent="0.25">
      <c r="A705" s="4" t="str">
        <f>Q705</f>
        <v>ENGENHARIA DE ENERGIA</v>
      </c>
      <c r="B705" s="4" t="str">
        <f>E705</f>
        <v>NAESTE025-17SA</v>
      </c>
      <c r="C705" s="20" t="str">
        <f>CONCATENATE(D705," ",G705,"-",K705," (",J705,")",IF(G705="I"," - TURMA MINISTRADA EM INGLÊS",IF(G705="P"," - TURMA COMPARTILHADA COM A PÓS-GRADUAÇÃO",IF(G705="S"," - TURMA SEMIPRESENCIAL",""))))</f>
        <v>Fundamentos de Máquinas Térmicas A-noturno (Santo André)</v>
      </c>
      <c r="D705" s="44" t="s">
        <v>2057</v>
      </c>
      <c r="E705" s="44" t="s">
        <v>2058</v>
      </c>
      <c r="F705" s="44" t="s">
        <v>2059</v>
      </c>
      <c r="G705" s="44" t="s">
        <v>8</v>
      </c>
      <c r="H705" s="44" t="s">
        <v>2060</v>
      </c>
      <c r="I705" s="44"/>
      <c r="J705" s="44" t="s">
        <v>9</v>
      </c>
      <c r="K705" s="44" t="s">
        <v>15</v>
      </c>
      <c r="L705" s="44" t="s">
        <v>17</v>
      </c>
      <c r="M705" s="44">
        <v>45</v>
      </c>
      <c r="N705" s="44">
        <f>COUNTIF('[1]MATRICULAS EM LISTA'!$I:$I,B705)</f>
        <v>0</v>
      </c>
      <c r="O705" s="44"/>
      <c r="P705" s="44"/>
      <c r="Q705" s="44" t="s">
        <v>99</v>
      </c>
      <c r="R705" s="44" t="s">
        <v>1404</v>
      </c>
      <c r="S705" s="44"/>
      <c r="T705" s="44">
        <v>16</v>
      </c>
      <c r="U705" s="44">
        <v>16</v>
      </c>
      <c r="V705" s="44" t="s">
        <v>575</v>
      </c>
      <c r="W705" s="35" t="s">
        <v>535</v>
      </c>
      <c r="X705" s="46" t="s">
        <v>381</v>
      </c>
      <c r="Y705" s="48" t="s">
        <v>3974</v>
      </c>
      <c r="Z705" s="1"/>
      <c r="AA705" s="1"/>
      <c r="AB705" s="1"/>
    </row>
    <row r="706" spans="1:28" ht="12.75" customHeight="1" x14ac:dyDescent="0.25">
      <c r="A706" s="4" t="str">
        <f>Q706</f>
        <v>ENGENHARIA DE ENERGIA</v>
      </c>
      <c r="B706" s="4" t="str">
        <f>E706</f>
        <v>NAESZE109-17SA</v>
      </c>
      <c r="C706" s="20" t="str">
        <f>CONCATENATE(D706," ",G706,"-",K706," (",J706,")",IF(G706="I"," - TURMA MINISTRADA EM INGLÊS",IF(G706="P"," - TURMA COMPARTILHADA COM A PÓS-GRADUAÇÃO",IF(G706="S"," - TURMA SEMIPRESENCIAL",""))))</f>
        <v>Impactos Econômicos e Socioambientais da Geração Fotovoltaica A-noturno (Santo André)</v>
      </c>
      <c r="D706" s="44" t="s">
        <v>2088</v>
      </c>
      <c r="E706" s="44" t="s">
        <v>2089</v>
      </c>
      <c r="F706" s="44" t="s">
        <v>2090</v>
      </c>
      <c r="G706" s="44" t="s">
        <v>8</v>
      </c>
      <c r="H706" s="44" t="s">
        <v>2091</v>
      </c>
      <c r="I706" s="44"/>
      <c r="J706" s="44" t="s">
        <v>9</v>
      </c>
      <c r="K706" s="44" t="s">
        <v>15</v>
      </c>
      <c r="L706" s="44" t="s">
        <v>62</v>
      </c>
      <c r="M706" s="44">
        <v>45</v>
      </c>
      <c r="N706" s="44">
        <f>COUNTIF('[1]MATRICULAS EM LISTA'!$I:$I,B706)</f>
        <v>0</v>
      </c>
      <c r="O706" s="44"/>
      <c r="P706" s="44"/>
      <c r="Q706" s="44" t="s">
        <v>99</v>
      </c>
      <c r="R706" s="44" t="s">
        <v>615</v>
      </c>
      <c r="S706" s="44"/>
      <c r="T706" s="44">
        <v>8</v>
      </c>
      <c r="U706" s="44">
        <v>8</v>
      </c>
      <c r="V706" s="44" t="s">
        <v>575</v>
      </c>
      <c r="W706" s="35" t="s">
        <v>538</v>
      </c>
      <c r="X706" s="46" t="s">
        <v>381</v>
      </c>
      <c r="Y706" s="48" t="s">
        <v>3974</v>
      </c>
      <c r="Z706" s="1"/>
      <c r="AA706" s="1"/>
      <c r="AB706" s="1"/>
    </row>
    <row r="707" spans="1:28" ht="12.75" customHeight="1" x14ac:dyDescent="0.25">
      <c r="A707" s="4" t="str">
        <f>Q707</f>
        <v>ENGENHARIA DE ENERGIA</v>
      </c>
      <c r="B707" s="4" t="str">
        <f>E707</f>
        <v>DA1ESTE019-17SA</v>
      </c>
      <c r="C707" s="20" t="str">
        <f>CONCATENATE(D707," ",G707,"-",K707," (",J707,")",IF(G707="I"," - TURMA MINISTRADA EM INGLÊS",IF(G707="P"," - TURMA COMPARTILHADA COM A PÓS-GRADUAÇÃO",IF(G707="S"," - TURMA SEMIPRESENCIAL",""))))</f>
        <v>Instalações Elétricas I A1-diurno (Santo André)</v>
      </c>
      <c r="D707" s="44" t="s">
        <v>1145</v>
      </c>
      <c r="E707" s="44" t="s">
        <v>2046</v>
      </c>
      <c r="F707" s="44" t="s">
        <v>1146</v>
      </c>
      <c r="G707" s="44" t="s">
        <v>13</v>
      </c>
      <c r="H707" s="44"/>
      <c r="I707" s="44" t="s">
        <v>2047</v>
      </c>
      <c r="J707" s="44" t="s">
        <v>9</v>
      </c>
      <c r="K707" s="44" t="s">
        <v>10</v>
      </c>
      <c r="L707" s="44" t="s">
        <v>21</v>
      </c>
      <c r="M707" s="44">
        <v>30</v>
      </c>
      <c r="N707" s="44">
        <f>COUNTIF('[1]MATRICULAS EM LISTA'!$I:$I,B707)</f>
        <v>0</v>
      </c>
      <c r="O707" s="44"/>
      <c r="P707" s="44"/>
      <c r="Q707" s="44" t="s">
        <v>99</v>
      </c>
      <c r="R707" s="44"/>
      <c r="S707" s="44" t="s">
        <v>1148</v>
      </c>
      <c r="T707" s="44">
        <v>16</v>
      </c>
      <c r="U707" s="44">
        <v>16</v>
      </c>
      <c r="V707" s="44" t="s">
        <v>575</v>
      </c>
      <c r="W707" s="35" t="s">
        <v>381</v>
      </c>
      <c r="X707" s="46" t="s">
        <v>3938</v>
      </c>
      <c r="Y707" s="48" t="s">
        <v>3974</v>
      </c>
      <c r="Z707" s="1"/>
      <c r="AA707" s="1"/>
      <c r="AB707" s="1"/>
    </row>
    <row r="708" spans="1:28" ht="12.75" customHeight="1" x14ac:dyDescent="0.25">
      <c r="A708" s="4" t="str">
        <f>Q708</f>
        <v>ENGENHARIA DE ENERGIA</v>
      </c>
      <c r="B708" s="4" t="str">
        <f>E708</f>
        <v>DA2ESTE019-17SA</v>
      </c>
      <c r="C708" s="20" t="str">
        <f>CONCATENATE(D708," ",G708,"-",K708," (",J708,")",IF(G708="I"," - TURMA MINISTRADA EM INGLÊS",IF(G708="P"," - TURMA COMPARTILHADA COM A PÓS-GRADUAÇÃO",IF(G708="S"," - TURMA SEMIPRESENCIAL",""))))</f>
        <v>Instalações Elétricas I A2-diurno (Santo André)</v>
      </c>
      <c r="D708" s="44" t="s">
        <v>1145</v>
      </c>
      <c r="E708" s="44" t="s">
        <v>2048</v>
      </c>
      <c r="F708" s="44" t="s">
        <v>1146</v>
      </c>
      <c r="G708" s="44" t="s">
        <v>16</v>
      </c>
      <c r="H708" s="44"/>
      <c r="I708" s="44" t="s">
        <v>2049</v>
      </c>
      <c r="J708" s="44" t="s">
        <v>9</v>
      </c>
      <c r="K708" s="44" t="s">
        <v>10</v>
      </c>
      <c r="L708" s="44" t="s">
        <v>21</v>
      </c>
      <c r="M708" s="44">
        <v>30</v>
      </c>
      <c r="N708" s="44">
        <f>COUNTIF('[1]MATRICULAS EM LISTA'!$I:$I,B708)</f>
        <v>0</v>
      </c>
      <c r="O708" s="44"/>
      <c r="P708" s="44"/>
      <c r="Q708" s="44" t="s">
        <v>99</v>
      </c>
      <c r="R708" s="44"/>
      <c r="S708" s="44" t="s">
        <v>1147</v>
      </c>
      <c r="T708" s="44">
        <v>16</v>
      </c>
      <c r="U708" s="44">
        <v>16</v>
      </c>
      <c r="V708" s="44" t="s">
        <v>575</v>
      </c>
      <c r="W708" s="35" t="s">
        <v>381</v>
      </c>
      <c r="X708" s="46" t="s">
        <v>3938</v>
      </c>
      <c r="Y708" s="48" t="s">
        <v>3974</v>
      </c>
      <c r="Z708" s="1"/>
      <c r="AA708" s="1"/>
      <c r="AB708" s="1"/>
    </row>
    <row r="709" spans="1:28" ht="12.75" customHeight="1" x14ac:dyDescent="0.25">
      <c r="A709" s="4" t="str">
        <f>Q709</f>
        <v>ENGENHARIA DE ENERGIA</v>
      </c>
      <c r="B709" s="4" t="str">
        <f>E709</f>
        <v>NA1ESTE020-17SA</v>
      </c>
      <c r="C709" s="20" t="str">
        <f>CONCATENATE(D709," ",G709,"-",K709," (",J709,")",IF(G709="I"," - TURMA MINISTRADA EM INGLÊS",IF(G709="P"," - TURMA COMPARTILHADA COM A PÓS-GRADUAÇÃO",IF(G709="S"," - TURMA SEMIPRESENCIAL",""))))</f>
        <v>Instalações Elétricas II A1-noturno (Santo André)</v>
      </c>
      <c r="D709" s="44" t="s">
        <v>102</v>
      </c>
      <c r="E709" s="44" t="s">
        <v>2050</v>
      </c>
      <c r="F709" s="44" t="s">
        <v>103</v>
      </c>
      <c r="G709" s="44" t="s">
        <v>13</v>
      </c>
      <c r="H709" s="44"/>
      <c r="I709" s="44" t="s">
        <v>2051</v>
      </c>
      <c r="J709" s="44" t="s">
        <v>9</v>
      </c>
      <c r="K709" s="44" t="s">
        <v>15</v>
      </c>
      <c r="L709" s="44" t="s">
        <v>21</v>
      </c>
      <c r="M709" s="44">
        <v>30</v>
      </c>
      <c r="N709" s="44">
        <f>COUNTIF('[1]MATRICULAS EM LISTA'!$I:$I,B709)</f>
        <v>0</v>
      </c>
      <c r="O709" s="44"/>
      <c r="P709" s="44"/>
      <c r="Q709" s="44" t="s">
        <v>99</v>
      </c>
      <c r="R709" s="44"/>
      <c r="S709" s="44" t="s">
        <v>1147</v>
      </c>
      <c r="T709" s="44">
        <v>16</v>
      </c>
      <c r="U709" s="44">
        <v>16</v>
      </c>
      <c r="V709" s="44" t="s">
        <v>575</v>
      </c>
      <c r="W709" s="35" t="s">
        <v>381</v>
      </c>
      <c r="X709" s="46" t="s">
        <v>525</v>
      </c>
      <c r="Y709" s="48" t="s">
        <v>3974</v>
      </c>
      <c r="Z709" s="1"/>
      <c r="AA709" s="1"/>
      <c r="AB709" s="1"/>
    </row>
    <row r="710" spans="1:28" ht="12.75" customHeight="1" x14ac:dyDescent="0.25">
      <c r="A710" s="4" t="str">
        <f>Q710</f>
        <v>ENGENHARIA DE ENERGIA</v>
      </c>
      <c r="B710" s="4" t="str">
        <f>E710</f>
        <v>NAESTE016-17SA</v>
      </c>
      <c r="C710" s="20" t="str">
        <f>CONCATENATE(D710," ",G710,"-",K710," (",J710,")",IF(G710="I"," - TURMA MINISTRADA EM INGLÊS",IF(G710="P"," - TURMA COMPARTILHADA COM A PÓS-GRADUAÇÃO",IF(G710="S"," - TURMA SEMIPRESENCIAL",""))))</f>
        <v>Introdução aos Sistemas Elétricos de Potência A-noturno (Santo André)</v>
      </c>
      <c r="D710" s="44" t="s">
        <v>684</v>
      </c>
      <c r="E710" s="44" t="s">
        <v>732</v>
      </c>
      <c r="F710" s="44" t="s">
        <v>685</v>
      </c>
      <c r="G710" s="44" t="s">
        <v>8</v>
      </c>
      <c r="H710" s="44" t="s">
        <v>2795</v>
      </c>
      <c r="I710" s="44"/>
      <c r="J710" s="44" t="s">
        <v>9</v>
      </c>
      <c r="K710" s="44" t="s">
        <v>15</v>
      </c>
      <c r="L710" s="44" t="s">
        <v>36</v>
      </c>
      <c r="M710" s="44">
        <v>45</v>
      </c>
      <c r="N710" s="44">
        <f>COUNTIF('[1]MATRICULAS EM LISTA'!$I:$I,B710)</f>
        <v>0</v>
      </c>
      <c r="O710" s="44"/>
      <c r="P710" s="44"/>
      <c r="Q710" s="44" t="s">
        <v>99</v>
      </c>
      <c r="R710" s="44" t="s">
        <v>315</v>
      </c>
      <c r="S710" s="44"/>
      <c r="T710" s="44">
        <v>16</v>
      </c>
      <c r="U710" s="44">
        <v>16</v>
      </c>
      <c r="V710" s="44" t="s">
        <v>575</v>
      </c>
      <c r="W710" s="35" t="s">
        <v>510</v>
      </c>
      <c r="X710" s="46" t="s">
        <v>381</v>
      </c>
      <c r="Y710" s="48" t="s">
        <v>3974</v>
      </c>
      <c r="Z710" s="1"/>
      <c r="AA710" s="1"/>
      <c r="AB710" s="1"/>
    </row>
    <row r="711" spans="1:28" ht="12.75" customHeight="1" x14ac:dyDescent="0.25">
      <c r="A711" s="4" t="str">
        <f>Q711</f>
        <v>ENGENHARIA DE ENERGIA</v>
      </c>
      <c r="B711" s="4" t="str">
        <f>E711</f>
        <v>DA1ESTE026-17SA</v>
      </c>
      <c r="C711" s="20" t="str">
        <f>CONCATENATE(D711," ",G711,"-",K711," (",J711,")",IF(G711="I"," - TURMA MINISTRADA EM INGLÊS",IF(G711="P"," - TURMA COMPARTILHADA COM A PÓS-GRADUAÇÃO",IF(G711="S"," - TURMA SEMIPRESENCIAL",""))))</f>
        <v>Laboratório de Máquinas Térmicas e Hidráulicas A1-diurno (Santo André)</v>
      </c>
      <c r="D711" s="44" t="s">
        <v>3756</v>
      </c>
      <c r="E711" s="44" t="s">
        <v>3757</v>
      </c>
      <c r="F711" s="44" t="s">
        <v>3758</v>
      </c>
      <c r="G711" s="44" t="s">
        <v>13</v>
      </c>
      <c r="H711" s="44"/>
      <c r="I711" s="44" t="s">
        <v>3759</v>
      </c>
      <c r="J711" s="44" t="s">
        <v>9</v>
      </c>
      <c r="K711" s="44" t="s">
        <v>10</v>
      </c>
      <c r="L711" s="44" t="s">
        <v>83</v>
      </c>
      <c r="M711" s="44">
        <v>10</v>
      </c>
      <c r="N711" s="44">
        <f>COUNTIF('[1]MATRICULAS EM LISTA'!$I:$I,B711)</f>
        <v>0</v>
      </c>
      <c r="O711" s="44"/>
      <c r="P711" s="44"/>
      <c r="Q711" s="44" t="s">
        <v>99</v>
      </c>
      <c r="R711" s="44"/>
      <c r="S711" s="44"/>
      <c r="T711" s="44">
        <v>8</v>
      </c>
      <c r="U711" s="44">
        <v>8</v>
      </c>
      <c r="V711" s="44" t="s">
        <v>575</v>
      </c>
      <c r="W711" s="35" t="s">
        <v>381</v>
      </c>
      <c r="X711" s="46" t="s">
        <v>778</v>
      </c>
      <c r="Y711" s="48" t="s">
        <v>3973</v>
      </c>
      <c r="Z711" s="1"/>
      <c r="AA711" s="1"/>
      <c r="AB711" s="1"/>
    </row>
    <row r="712" spans="1:28" ht="12.75" customHeight="1" x14ac:dyDescent="0.25">
      <c r="A712" s="4" t="str">
        <f>Q712</f>
        <v>ENGENHARIA DE ENERGIA</v>
      </c>
      <c r="B712" s="4" t="str">
        <f>E712</f>
        <v>NA1ESTE026-17SA</v>
      </c>
      <c r="C712" s="20" t="str">
        <f>CONCATENATE(D712," ",G712,"-",K712," (",J712,")",IF(G712="I"," - TURMA MINISTRADA EM INGLÊS",IF(G712="P"," - TURMA COMPARTILHADA COM A PÓS-GRADUAÇÃO",IF(G712="S"," - TURMA SEMIPRESENCIAL",""))))</f>
        <v>Laboratório de Máquinas Térmicas e Hidráulicas A1-noturno (Santo André)</v>
      </c>
      <c r="D712" s="44" t="s">
        <v>3756</v>
      </c>
      <c r="E712" s="44" t="s">
        <v>3762</v>
      </c>
      <c r="F712" s="44" t="s">
        <v>3758</v>
      </c>
      <c r="G712" s="44" t="s">
        <v>13</v>
      </c>
      <c r="H712" s="44"/>
      <c r="I712" s="44" t="s">
        <v>3763</v>
      </c>
      <c r="J712" s="44" t="s">
        <v>9</v>
      </c>
      <c r="K712" s="44" t="s">
        <v>15</v>
      </c>
      <c r="L712" s="44" t="s">
        <v>83</v>
      </c>
      <c r="M712" s="44">
        <v>10</v>
      </c>
      <c r="N712" s="44">
        <f>COUNTIF('[1]MATRICULAS EM LISTA'!$I:$I,B712)</f>
        <v>0</v>
      </c>
      <c r="O712" s="44"/>
      <c r="P712" s="44"/>
      <c r="Q712" s="44" t="s">
        <v>99</v>
      </c>
      <c r="R712" s="44"/>
      <c r="S712" s="44"/>
      <c r="T712" s="44">
        <v>8</v>
      </c>
      <c r="U712" s="44">
        <v>8</v>
      </c>
      <c r="V712" s="44" t="s">
        <v>575</v>
      </c>
      <c r="W712" s="35" t="s">
        <v>381</v>
      </c>
      <c r="X712" s="46" t="s">
        <v>760</v>
      </c>
      <c r="Y712" s="48" t="s">
        <v>3973</v>
      </c>
      <c r="Z712" s="1"/>
      <c r="AA712" s="1"/>
      <c r="AB712" s="1"/>
    </row>
    <row r="713" spans="1:28" ht="12.75" customHeight="1" x14ac:dyDescent="0.25">
      <c r="A713" s="4" t="str">
        <f>Q713</f>
        <v>ENGENHARIA DE ENERGIA</v>
      </c>
      <c r="B713" s="4" t="str">
        <f>E713</f>
        <v>DB1ESTE026-17SA</v>
      </c>
      <c r="C713" s="20" t="str">
        <f>CONCATENATE(D713," ",G713,"-",K713," (",J713,")",IF(G713="I"," - TURMA MINISTRADA EM INGLÊS",IF(G713="P"," - TURMA COMPARTILHADA COM A PÓS-GRADUAÇÃO",IF(G713="S"," - TURMA SEMIPRESENCIAL",""))))</f>
        <v>Laboratório de Máquinas Térmicas e Hidráulicas B1-diurno (Santo André)</v>
      </c>
      <c r="D713" s="44" t="s">
        <v>3756</v>
      </c>
      <c r="E713" s="44" t="s">
        <v>3760</v>
      </c>
      <c r="F713" s="44" t="s">
        <v>3758</v>
      </c>
      <c r="G713" s="44" t="s">
        <v>22</v>
      </c>
      <c r="H713" s="44"/>
      <c r="I713" s="44" t="s">
        <v>3761</v>
      </c>
      <c r="J713" s="44" t="s">
        <v>9</v>
      </c>
      <c r="K713" s="44" t="s">
        <v>10</v>
      </c>
      <c r="L713" s="44" t="s">
        <v>83</v>
      </c>
      <c r="M713" s="44">
        <v>10</v>
      </c>
      <c r="N713" s="44">
        <f>COUNTIF('[1]MATRICULAS EM LISTA'!$I:$I,B713)</f>
        <v>0</v>
      </c>
      <c r="O713" s="44"/>
      <c r="P713" s="44"/>
      <c r="Q713" s="44" t="s">
        <v>99</v>
      </c>
      <c r="R713" s="44"/>
      <c r="S713" s="44"/>
      <c r="T713" s="44">
        <v>8</v>
      </c>
      <c r="U713" s="44">
        <v>8</v>
      </c>
      <c r="V713" s="44" t="s">
        <v>575</v>
      </c>
      <c r="W713" s="35" t="s">
        <v>381</v>
      </c>
      <c r="X713" s="46" t="s">
        <v>1468</v>
      </c>
      <c r="Y713" s="48" t="s">
        <v>3973</v>
      </c>
      <c r="Z713" s="1"/>
      <c r="AA713" s="1"/>
      <c r="AB713" s="1"/>
    </row>
    <row r="714" spans="1:28" ht="12.75" customHeight="1" x14ac:dyDescent="0.25">
      <c r="A714" s="4" t="str">
        <f>Q714</f>
        <v>ENGENHARIA DE ENERGIA</v>
      </c>
      <c r="B714" s="4" t="str">
        <f>E714</f>
        <v>NB1ESTE026-17SA</v>
      </c>
      <c r="C714" s="20" t="str">
        <f>CONCATENATE(D714," ",G714,"-",K714," (",J714,")",IF(G714="I"," - TURMA MINISTRADA EM INGLÊS",IF(G714="P"," - TURMA COMPARTILHADA COM A PÓS-GRADUAÇÃO",IF(G714="S"," - TURMA SEMIPRESENCIAL",""))))</f>
        <v>Laboratório de Máquinas Térmicas e Hidráulicas B1-noturno (Santo André)</v>
      </c>
      <c r="D714" s="44" t="s">
        <v>3756</v>
      </c>
      <c r="E714" s="44" t="s">
        <v>3764</v>
      </c>
      <c r="F714" s="44" t="s">
        <v>3758</v>
      </c>
      <c r="G714" s="44" t="s">
        <v>22</v>
      </c>
      <c r="H714" s="44"/>
      <c r="I714" s="44" t="s">
        <v>3765</v>
      </c>
      <c r="J714" s="44" t="s">
        <v>9</v>
      </c>
      <c r="K714" s="44" t="s">
        <v>15</v>
      </c>
      <c r="L714" s="44" t="s">
        <v>83</v>
      </c>
      <c r="M714" s="44">
        <v>10</v>
      </c>
      <c r="N714" s="44">
        <f>COUNTIF('[1]MATRICULAS EM LISTA'!$I:$I,B714)</f>
        <v>0</v>
      </c>
      <c r="O714" s="44"/>
      <c r="P714" s="44"/>
      <c r="Q714" s="44" t="s">
        <v>99</v>
      </c>
      <c r="R714" s="44"/>
      <c r="S714" s="44"/>
      <c r="T714" s="44">
        <v>8</v>
      </c>
      <c r="U714" s="44">
        <v>8</v>
      </c>
      <c r="V714" s="44" t="s">
        <v>575</v>
      </c>
      <c r="W714" s="35" t="s">
        <v>381</v>
      </c>
      <c r="X714" s="46" t="s">
        <v>765</v>
      </c>
      <c r="Y714" s="48" t="s">
        <v>3973</v>
      </c>
      <c r="Z714" s="1"/>
      <c r="AA714" s="1"/>
      <c r="AB714" s="1"/>
    </row>
    <row r="715" spans="1:28" ht="12.75" customHeight="1" x14ac:dyDescent="0.25">
      <c r="A715" s="4" t="str">
        <f>Q715</f>
        <v>ENGENHARIA DE ENERGIA</v>
      </c>
      <c r="B715" s="4" t="str">
        <f>E715</f>
        <v>NBESTA016-17SA</v>
      </c>
      <c r="C715" s="20" t="str">
        <f>CONCATENATE(D715," ",G715,"-",K715," (",J715,")",IF(G715="I"," - TURMA MINISTRADA EM INGLÊS",IF(G715="P"," - TURMA COMPARTILHADA COM A PÓS-GRADUAÇÃO",IF(G715="S"," - TURMA SEMIPRESENCIAL",""))))</f>
        <v>Máquinas Elétricas B-noturno (Santo André)</v>
      </c>
      <c r="D715" s="44" t="s">
        <v>120</v>
      </c>
      <c r="E715" s="44" t="s">
        <v>2041</v>
      </c>
      <c r="F715" s="44" t="s">
        <v>121</v>
      </c>
      <c r="G715" s="44" t="s">
        <v>20</v>
      </c>
      <c r="H715" s="44" t="s">
        <v>2042</v>
      </c>
      <c r="I715" s="44"/>
      <c r="J715" s="44" t="s">
        <v>9</v>
      </c>
      <c r="K715" s="44" t="s">
        <v>15</v>
      </c>
      <c r="L715" s="44" t="s">
        <v>17</v>
      </c>
      <c r="M715" s="44">
        <v>49</v>
      </c>
      <c r="N715" s="44">
        <f>COUNTIF('[1]MATRICULAS EM LISTA'!$I:$I,B715)</f>
        <v>0</v>
      </c>
      <c r="O715" s="44"/>
      <c r="P715" s="44"/>
      <c r="Q715" s="44" t="s">
        <v>99</v>
      </c>
      <c r="R715" s="44" t="s">
        <v>229</v>
      </c>
      <c r="S715" s="44" t="s">
        <v>229</v>
      </c>
      <c r="T715" s="44">
        <v>16</v>
      </c>
      <c r="U715" s="44">
        <v>16</v>
      </c>
      <c r="V715" s="44" t="s">
        <v>575</v>
      </c>
      <c r="W715" s="35" t="s">
        <v>744</v>
      </c>
      <c r="X715" s="46" t="s">
        <v>381</v>
      </c>
      <c r="Y715" s="48" t="s">
        <v>3974</v>
      </c>
      <c r="Z715" s="1"/>
      <c r="AA715" s="1"/>
      <c r="AB715" s="1"/>
    </row>
    <row r="716" spans="1:28" ht="12.75" customHeight="1" x14ac:dyDescent="0.25">
      <c r="A716" s="4" t="str">
        <f>Q716</f>
        <v>ENGENHARIA DE ENERGIA</v>
      </c>
      <c r="B716" s="4" t="str">
        <f>E716</f>
        <v>NAESTE024-17SA</v>
      </c>
      <c r="C716" s="20" t="str">
        <f>CONCATENATE(D716," ",G716,"-",K716," (",J716,")",IF(G716="I"," - TURMA MINISTRADA EM INGLÊS",IF(G716="P"," - TURMA COMPARTILHADA COM A PÓS-GRADUAÇÃO",IF(G716="S"," - TURMA SEMIPRESENCIAL",""))))</f>
        <v>Mecânica dos Fluidos II A-noturno (Santo André)</v>
      </c>
      <c r="D716" s="44" t="s">
        <v>2053</v>
      </c>
      <c r="E716" s="44" t="s">
        <v>2054</v>
      </c>
      <c r="F716" s="44" t="s">
        <v>2055</v>
      </c>
      <c r="G716" s="44" t="s">
        <v>8</v>
      </c>
      <c r="H716" s="44" t="s">
        <v>2056</v>
      </c>
      <c r="I716" s="44"/>
      <c r="J716" s="44" t="s">
        <v>9</v>
      </c>
      <c r="K716" s="44" t="s">
        <v>15</v>
      </c>
      <c r="L716" s="44" t="s">
        <v>36</v>
      </c>
      <c r="M716" s="44">
        <v>60</v>
      </c>
      <c r="N716" s="44">
        <f>COUNTIF('[1]MATRICULAS EM LISTA'!$I:$I,B716)</f>
        <v>0</v>
      </c>
      <c r="O716" s="44"/>
      <c r="P716" s="44"/>
      <c r="Q716" s="44" t="s">
        <v>99</v>
      </c>
      <c r="R716" s="44" t="s">
        <v>613</v>
      </c>
      <c r="S716" s="44"/>
      <c r="T716" s="44">
        <v>16</v>
      </c>
      <c r="U716" s="44">
        <v>16</v>
      </c>
      <c r="V716" s="44" t="s">
        <v>575</v>
      </c>
      <c r="W716" s="35" t="s">
        <v>510</v>
      </c>
      <c r="X716" s="46" t="s">
        <v>381</v>
      </c>
      <c r="Y716" s="48" t="s">
        <v>3974</v>
      </c>
      <c r="Z716" s="1"/>
      <c r="AA716" s="1"/>
      <c r="AB716" s="1"/>
    </row>
    <row r="717" spans="1:28" ht="12.75" customHeight="1" x14ac:dyDescent="0.25">
      <c r="A717" s="4" t="str">
        <f>Q717</f>
        <v>ENGENHARIA DE ENERGIA</v>
      </c>
      <c r="B717" s="4" t="str">
        <f>E717</f>
        <v>DAESTE017-17SA</v>
      </c>
      <c r="C717" s="20" t="str">
        <f>CONCATENATE(D717," ",G717,"-",K717," (",J717,")",IF(G717="I"," - TURMA MINISTRADA EM INGLÊS",IF(G717="P"," - TURMA COMPARTILHADA COM A PÓS-GRADUAÇÃO",IF(G717="S"," - TURMA SEMIPRESENCIAL",""))))</f>
        <v>Operação de Sistemas Elétricos de Potência A-diurno (Santo André)</v>
      </c>
      <c r="D717" s="44" t="s">
        <v>1143</v>
      </c>
      <c r="E717" s="44" t="s">
        <v>2044</v>
      </c>
      <c r="F717" s="44" t="s">
        <v>1144</v>
      </c>
      <c r="G717" s="44" t="s">
        <v>8</v>
      </c>
      <c r="H717" s="44" t="s">
        <v>2045</v>
      </c>
      <c r="I717" s="44"/>
      <c r="J717" s="44" t="s">
        <v>9</v>
      </c>
      <c r="K717" s="44" t="s">
        <v>10</v>
      </c>
      <c r="L717" s="44" t="s">
        <v>17</v>
      </c>
      <c r="M717" s="44">
        <v>45</v>
      </c>
      <c r="N717" s="44">
        <f>COUNTIF('[1]MATRICULAS EM LISTA'!$I:$I,B717)</f>
        <v>0</v>
      </c>
      <c r="O717" s="44"/>
      <c r="P717" s="44"/>
      <c r="Q717" s="44" t="s">
        <v>99</v>
      </c>
      <c r="R717" s="44" t="s">
        <v>835</v>
      </c>
      <c r="S717" s="44"/>
      <c r="T717" s="44">
        <v>16</v>
      </c>
      <c r="U717" s="44">
        <v>16</v>
      </c>
      <c r="V717" s="44" t="s">
        <v>575</v>
      </c>
      <c r="W717" s="35" t="s">
        <v>511</v>
      </c>
      <c r="X717" s="46" t="s">
        <v>381</v>
      </c>
      <c r="Y717" s="48" t="s">
        <v>3974</v>
      </c>
      <c r="Z717" s="1"/>
      <c r="AA717" s="1"/>
      <c r="AB717" s="1"/>
    </row>
    <row r="718" spans="1:28" ht="12.75" customHeight="1" x14ac:dyDescent="0.25">
      <c r="A718" s="4" t="str">
        <f>Q718</f>
        <v>ENGENHARIA DE ENERGIA</v>
      </c>
      <c r="B718" s="4" t="str">
        <f>E718</f>
        <v>NAESZE111-17SA</v>
      </c>
      <c r="C718" s="20" t="str">
        <f>CONCATENATE(D718," ",G718,"-",K718," (",J718,")",IF(G718="I"," - TURMA MINISTRADA EM INGLÊS",IF(G718="P"," - TURMA COMPARTILHADA COM A PÓS-GRADUAÇÃO",IF(G718="S"," - TURMA SEMIPRESENCIAL",""))))</f>
        <v>Política Energética A-noturno (Santo André)</v>
      </c>
      <c r="D718" s="44" t="s">
        <v>2092</v>
      </c>
      <c r="E718" s="44" t="s">
        <v>2093</v>
      </c>
      <c r="F718" s="44" t="s">
        <v>2094</v>
      </c>
      <c r="G718" s="44" t="s">
        <v>8</v>
      </c>
      <c r="H718" s="44" t="s">
        <v>2095</v>
      </c>
      <c r="I718" s="44"/>
      <c r="J718" s="44" t="s">
        <v>9</v>
      </c>
      <c r="K718" s="44" t="s">
        <v>15</v>
      </c>
      <c r="L718" s="44" t="s">
        <v>17</v>
      </c>
      <c r="M718" s="44">
        <v>45</v>
      </c>
      <c r="N718" s="44">
        <f>COUNTIF('[1]MATRICULAS EM LISTA'!$I:$I,B718)</f>
        <v>0</v>
      </c>
      <c r="O718" s="44"/>
      <c r="P718" s="44"/>
      <c r="Q718" s="44" t="s">
        <v>99</v>
      </c>
      <c r="R718" s="44" t="s">
        <v>226</v>
      </c>
      <c r="S718" s="44"/>
      <c r="T718" s="44">
        <v>16</v>
      </c>
      <c r="U718" s="44">
        <v>16</v>
      </c>
      <c r="V718" s="44" t="s">
        <v>575</v>
      </c>
      <c r="W718" s="35" t="s">
        <v>1450</v>
      </c>
      <c r="X718" s="46" t="s">
        <v>381</v>
      </c>
      <c r="Y718" s="48" t="s">
        <v>3974</v>
      </c>
      <c r="Z718" s="1"/>
      <c r="AA718" s="1"/>
      <c r="AB718" s="1"/>
    </row>
    <row r="719" spans="1:28" ht="12.75" customHeight="1" x14ac:dyDescent="0.25">
      <c r="A719" s="4" t="str">
        <f>Q719</f>
        <v>ENGENHARIA DE ENERGIA</v>
      </c>
      <c r="B719" s="4" t="str">
        <f>E719</f>
        <v>NAESZE100-17SA</v>
      </c>
      <c r="C719" s="20" t="str">
        <f>CONCATENATE(D719," ",G719,"-",K719," (",J719,")",IF(G719="I"," - TURMA MINISTRADA EM INGLÊS",IF(G719="P"," - TURMA COMPARTILHADA COM A PÓS-GRADUAÇÃO",IF(G719="S"," - TURMA SEMIPRESENCIAL",""))))</f>
        <v>Refino do Petróleo A-noturno (Santo André)</v>
      </c>
      <c r="D719" s="44" t="s">
        <v>2081</v>
      </c>
      <c r="E719" s="44" t="s">
        <v>2082</v>
      </c>
      <c r="F719" s="44" t="s">
        <v>2083</v>
      </c>
      <c r="G719" s="44" t="s">
        <v>8</v>
      </c>
      <c r="H719" s="44" t="s">
        <v>1362</v>
      </c>
      <c r="I719" s="44"/>
      <c r="J719" s="44" t="s">
        <v>9</v>
      </c>
      <c r="K719" s="44" t="s">
        <v>15</v>
      </c>
      <c r="L719" s="44" t="s">
        <v>17</v>
      </c>
      <c r="M719" s="44">
        <v>45</v>
      </c>
      <c r="N719" s="44">
        <f>COUNTIF('[1]MATRICULAS EM LISTA'!$I:$I,B719)</f>
        <v>0</v>
      </c>
      <c r="O719" s="44"/>
      <c r="P719" s="44"/>
      <c r="Q719" s="44" t="s">
        <v>99</v>
      </c>
      <c r="R719" s="44" t="s">
        <v>1155</v>
      </c>
      <c r="S719" s="44"/>
      <c r="T719" s="44">
        <v>16</v>
      </c>
      <c r="U719" s="44">
        <v>16</v>
      </c>
      <c r="V719" s="44" t="s">
        <v>575</v>
      </c>
      <c r="W719" s="35" t="s">
        <v>744</v>
      </c>
      <c r="X719" s="46" t="s">
        <v>381</v>
      </c>
      <c r="Y719" s="48" t="s">
        <v>3974</v>
      </c>
      <c r="Z719" s="1"/>
      <c r="AA719" s="1"/>
      <c r="AB719" s="1"/>
    </row>
    <row r="720" spans="1:28" ht="12.75" customHeight="1" x14ac:dyDescent="0.25">
      <c r="A720" s="4" t="str">
        <f>Q720</f>
        <v>ENGENHARIA DE ENERGIA</v>
      </c>
      <c r="B720" s="4" t="str">
        <f>E720</f>
        <v>NAESZE107-17SA</v>
      </c>
      <c r="C720" s="20" t="str">
        <f>CONCATENATE(D720," ",G720,"-",K720," (",J720,")",IF(G720="I"," - TURMA MINISTRADA EM INGLÊS",IF(G720="P"," - TURMA COMPARTILHADA COM A PÓS-GRADUAÇÃO",IF(G720="S"," - TURMA SEMIPRESENCIAL",""))))</f>
        <v>Sistemas Fotovoltaicos Isolados A-noturno (Santo André)</v>
      </c>
      <c r="D720" s="44" t="s">
        <v>2796</v>
      </c>
      <c r="E720" s="44" t="s">
        <v>2797</v>
      </c>
      <c r="F720" s="44" t="s">
        <v>2798</v>
      </c>
      <c r="G720" s="44" t="s">
        <v>8</v>
      </c>
      <c r="H720" s="44" t="s">
        <v>2799</v>
      </c>
      <c r="I720" s="44"/>
      <c r="J720" s="44" t="s">
        <v>9</v>
      </c>
      <c r="K720" s="44" t="s">
        <v>15</v>
      </c>
      <c r="L720" s="44" t="s">
        <v>17</v>
      </c>
      <c r="M720" s="44">
        <v>45</v>
      </c>
      <c r="N720" s="44">
        <f>COUNTIF('[1]MATRICULAS EM LISTA'!$I:$I,B720)</f>
        <v>0</v>
      </c>
      <c r="O720" s="44"/>
      <c r="P720" s="44"/>
      <c r="Q720" s="44" t="s">
        <v>99</v>
      </c>
      <c r="R720" s="44" t="s">
        <v>615</v>
      </c>
      <c r="S720" s="44"/>
      <c r="T720" s="44">
        <v>16</v>
      </c>
      <c r="U720" s="44">
        <v>16</v>
      </c>
      <c r="V720" s="44" t="s">
        <v>575</v>
      </c>
      <c r="W720" s="35" t="s">
        <v>512</v>
      </c>
      <c r="X720" s="46" t="s">
        <v>381</v>
      </c>
      <c r="Y720" s="48" t="s">
        <v>3974</v>
      </c>
      <c r="Z720" s="1"/>
      <c r="AA720" s="1"/>
      <c r="AB720" s="1"/>
    </row>
    <row r="721" spans="1:28" ht="12.75" customHeight="1" x14ac:dyDescent="0.25">
      <c r="A721" s="4" t="str">
        <f>Q721</f>
        <v>ENGENHARIA DE ENERGIA</v>
      </c>
      <c r="B721" s="4" t="str">
        <f>E721</f>
        <v>DAESTE014-17SA</v>
      </c>
      <c r="C721" s="20" t="str">
        <f>CONCATENATE(D721," ",G721,"-",K721," (",J721,")",IF(G721="I"," - TURMA MINISTRADA EM INGLÊS",IF(G721="P"," - TURMA COMPARTILHADA COM A PÓS-GRADUAÇÃO",IF(G721="S"," - TURMA SEMIPRESENCIAL",""))))</f>
        <v>Sistemas Térmicos A-diurno (Santo André)</v>
      </c>
      <c r="D721" s="44" t="s">
        <v>3684</v>
      </c>
      <c r="E721" s="44" t="s">
        <v>3687</v>
      </c>
      <c r="F721" s="44" t="s">
        <v>3686</v>
      </c>
      <c r="G721" s="44" t="s">
        <v>8</v>
      </c>
      <c r="H721" s="44"/>
      <c r="I721" s="44" t="s">
        <v>3688</v>
      </c>
      <c r="J721" s="44" t="s">
        <v>9</v>
      </c>
      <c r="K721" s="44" t="s">
        <v>10</v>
      </c>
      <c r="L721" s="44" t="s">
        <v>21</v>
      </c>
      <c r="M721" s="44">
        <v>13</v>
      </c>
      <c r="N721" s="44">
        <f>COUNTIF('[1]MATRICULAS EM LISTA'!$I:$I,B721)</f>
        <v>0</v>
      </c>
      <c r="O721" s="44"/>
      <c r="P721" s="44"/>
      <c r="Q721" s="44" t="s">
        <v>99</v>
      </c>
      <c r="R721" s="44" t="s">
        <v>2376</v>
      </c>
      <c r="S721" s="44" t="s">
        <v>2376</v>
      </c>
      <c r="T721" s="44">
        <v>16</v>
      </c>
      <c r="U721" s="44">
        <v>16</v>
      </c>
      <c r="V721" s="44" t="s">
        <v>575</v>
      </c>
      <c r="W721" s="35" t="s">
        <v>381</v>
      </c>
      <c r="X721" s="46" t="s">
        <v>3862</v>
      </c>
      <c r="Y721" s="49" t="s">
        <v>3973</v>
      </c>
      <c r="Z721" s="1"/>
      <c r="AA721" s="1"/>
      <c r="AB721" s="1"/>
    </row>
    <row r="722" spans="1:28" ht="12.75" customHeight="1" x14ac:dyDescent="0.25">
      <c r="A722" s="4" t="str">
        <f>Q722</f>
        <v>ENGENHARIA DE ENERGIA</v>
      </c>
      <c r="B722" s="4" t="str">
        <f>E722</f>
        <v>NAESTE014-17SA</v>
      </c>
      <c r="C722" s="20" t="str">
        <f>CONCATENATE(D722," ",G722,"-",K722," (",J722,")",IF(G722="I"," - TURMA MINISTRADA EM INGLÊS",IF(G722="P"," - TURMA COMPARTILHADA COM A PÓS-GRADUAÇÃO",IF(G722="S"," - TURMA SEMIPRESENCIAL",""))))</f>
        <v>Sistemas Térmicos A-noturno (Santo André)</v>
      </c>
      <c r="D722" s="44" t="s">
        <v>3684</v>
      </c>
      <c r="E722" s="44" t="s">
        <v>3685</v>
      </c>
      <c r="F722" s="44" t="s">
        <v>3686</v>
      </c>
      <c r="G722" s="44" t="s">
        <v>8</v>
      </c>
      <c r="H722" s="44"/>
      <c r="I722" s="44" t="s">
        <v>1387</v>
      </c>
      <c r="J722" s="44" t="s">
        <v>9</v>
      </c>
      <c r="K722" s="44" t="s">
        <v>15</v>
      </c>
      <c r="L722" s="44" t="s">
        <v>21</v>
      </c>
      <c r="M722" s="44">
        <v>26</v>
      </c>
      <c r="N722" s="44">
        <f>COUNTIF('[1]MATRICULAS EM LISTA'!$I:$I,B722)</f>
        <v>0</v>
      </c>
      <c r="O722" s="44"/>
      <c r="P722" s="44"/>
      <c r="Q722" s="44" t="s">
        <v>99</v>
      </c>
      <c r="R722" s="44" t="s">
        <v>678</v>
      </c>
      <c r="S722" s="44" t="s">
        <v>678</v>
      </c>
      <c r="T722" s="44">
        <v>16</v>
      </c>
      <c r="U722" s="44">
        <v>16</v>
      </c>
      <c r="V722" s="44" t="s">
        <v>575</v>
      </c>
      <c r="W722" s="35" t="s">
        <v>381</v>
      </c>
      <c r="X722" s="46" t="s">
        <v>535</v>
      </c>
      <c r="Y722" s="49" t="s">
        <v>3973</v>
      </c>
      <c r="Z722" s="1"/>
      <c r="AA722" s="1"/>
      <c r="AB722" s="1"/>
    </row>
    <row r="723" spans="1:28" ht="12.75" customHeight="1" x14ac:dyDescent="0.25">
      <c r="A723" s="4" t="str">
        <f>Q723</f>
        <v>ENGENHARIA DE ENERGIA</v>
      </c>
      <c r="B723" s="4" t="str">
        <f>E723</f>
        <v>DAESTE022-17SA</v>
      </c>
      <c r="C723" s="20" t="str">
        <f>CONCATENATE(D723," ",G723,"-",K723," (",J723,")",IF(G723="I"," - TURMA MINISTRADA EM INGLÊS",IF(G723="P"," - TURMA COMPARTILHADA COM A PÓS-GRADUAÇÃO",IF(G723="S"," - TURMA SEMIPRESENCIAL",""))))</f>
        <v>Transferência de Calor I A-diurno (Santo André)</v>
      </c>
      <c r="D723" s="44" t="s">
        <v>1149</v>
      </c>
      <c r="E723" s="44" t="s">
        <v>2052</v>
      </c>
      <c r="F723" s="44" t="s">
        <v>1150</v>
      </c>
      <c r="G723" s="44" t="s">
        <v>8</v>
      </c>
      <c r="H723" s="44" t="s">
        <v>648</v>
      </c>
      <c r="I723" s="44"/>
      <c r="J723" s="44" t="s">
        <v>9</v>
      </c>
      <c r="K723" s="44" t="s">
        <v>10</v>
      </c>
      <c r="L723" s="44" t="s">
        <v>17</v>
      </c>
      <c r="M723" s="44">
        <v>50</v>
      </c>
      <c r="N723" s="44">
        <f>COUNTIF('[1]MATRICULAS EM LISTA'!$I:$I,B723)</f>
        <v>0</v>
      </c>
      <c r="O723" s="44" t="s">
        <v>14</v>
      </c>
      <c r="P723" s="44"/>
      <c r="Q723" s="44" t="s">
        <v>99</v>
      </c>
      <c r="R723" s="44" t="s">
        <v>1151</v>
      </c>
      <c r="S723" s="44"/>
      <c r="T723" s="44">
        <v>16</v>
      </c>
      <c r="U723" s="44">
        <v>16</v>
      </c>
      <c r="V723" s="44" t="s">
        <v>575</v>
      </c>
      <c r="W723" s="35" t="s">
        <v>511</v>
      </c>
      <c r="X723" s="46" t="s">
        <v>381</v>
      </c>
      <c r="Y723" s="48" t="s">
        <v>3974</v>
      </c>
      <c r="Z723" s="1"/>
      <c r="AA723" s="1"/>
      <c r="AB723" s="1"/>
    </row>
    <row r="724" spans="1:28" ht="12.75" customHeight="1" x14ac:dyDescent="0.25">
      <c r="A724" s="4" t="str">
        <f>Q724</f>
        <v>ENGENHARIA DE GESTÃO</v>
      </c>
      <c r="B724" s="4" t="str">
        <f>E724</f>
        <v>DAESZG017-17SB</v>
      </c>
      <c r="C724" s="20" t="str">
        <f>CONCATENATE(D724," ",G724,"-",K724," (",J724,")",IF(G724="I"," - TURMA MINISTRADA EM INGLÊS",IF(G724="P"," - TURMA COMPARTILHADA COM A PÓS-GRADUAÇÃO",IF(G724="S"," - TURMA SEMIPRESENCIAL",""))))</f>
        <v>Clima e Cultura Organizacional A-diurno (São Bernardo do Campo)</v>
      </c>
      <c r="D724" s="44" t="s">
        <v>3183</v>
      </c>
      <c r="E724" s="44" t="s">
        <v>3184</v>
      </c>
      <c r="F724" s="44" t="s">
        <v>3185</v>
      </c>
      <c r="G724" s="44" t="s">
        <v>8</v>
      </c>
      <c r="H724" s="44" t="s">
        <v>3186</v>
      </c>
      <c r="I724" s="44"/>
      <c r="J724" s="44" t="s">
        <v>27</v>
      </c>
      <c r="K724" s="44" t="s">
        <v>10</v>
      </c>
      <c r="L724" s="44" t="s">
        <v>90</v>
      </c>
      <c r="M724" s="44">
        <v>62</v>
      </c>
      <c r="N724" s="44">
        <f>COUNTIF('[1]MATRICULAS EM LISTA'!$I:$I,B724)</f>
        <v>0</v>
      </c>
      <c r="O724" s="44"/>
      <c r="P724" s="44"/>
      <c r="Q724" s="44" t="s">
        <v>104</v>
      </c>
      <c r="R724" s="44" t="s">
        <v>382</v>
      </c>
      <c r="S724" s="44"/>
      <c r="T724" s="44">
        <v>8</v>
      </c>
      <c r="U724" s="44">
        <v>8</v>
      </c>
      <c r="V724" s="44" t="s">
        <v>575</v>
      </c>
      <c r="W724" s="35" t="s">
        <v>544</v>
      </c>
      <c r="X724" s="46" t="s">
        <v>381</v>
      </c>
      <c r="Y724" s="48" t="s">
        <v>3974</v>
      </c>
      <c r="Z724" s="1"/>
      <c r="AA724" s="1"/>
      <c r="AB724" s="1"/>
    </row>
    <row r="725" spans="1:28" ht="12.75" customHeight="1" x14ac:dyDescent="0.25">
      <c r="A725" s="4" t="str">
        <f>Q725</f>
        <v>ENGENHARIA DE GESTÃO</v>
      </c>
      <c r="B725" s="4" t="str">
        <f>E725</f>
        <v>DAESZG036-17SB</v>
      </c>
      <c r="C725" s="20" t="str">
        <f>CONCATENATE(D725," ",G725,"-",K725," (",J725,")",IF(G725="I"," - TURMA MINISTRADA EM INGLÊS",IF(G725="P"," - TURMA COMPARTILHADA COM A PÓS-GRADUAÇÃO",IF(G725="S"," - TURMA SEMIPRESENCIAL",""))))</f>
        <v>Conceitos de Marketing A-diurno (São Bernardo do Campo)</v>
      </c>
      <c r="D725" s="44" t="s">
        <v>801</v>
      </c>
      <c r="E725" s="44" t="s">
        <v>3191</v>
      </c>
      <c r="F725" s="44" t="s">
        <v>810</v>
      </c>
      <c r="G725" s="44" t="s">
        <v>8</v>
      </c>
      <c r="H725" s="44" t="s">
        <v>3192</v>
      </c>
      <c r="I725" s="44"/>
      <c r="J725" s="44" t="s">
        <v>27</v>
      </c>
      <c r="K725" s="44" t="s">
        <v>10</v>
      </c>
      <c r="L725" s="44" t="s">
        <v>90</v>
      </c>
      <c r="M725" s="44">
        <v>62</v>
      </c>
      <c r="N725" s="44">
        <f>COUNTIF('[1]MATRICULAS EM LISTA'!$I:$I,B725)</f>
        <v>0</v>
      </c>
      <c r="O725" s="44"/>
      <c r="P725" s="44"/>
      <c r="Q725" s="44" t="s">
        <v>104</v>
      </c>
      <c r="R725" s="44" t="s">
        <v>382</v>
      </c>
      <c r="S725" s="44"/>
      <c r="T725" s="44">
        <v>8</v>
      </c>
      <c r="U725" s="44">
        <v>8</v>
      </c>
      <c r="V725" s="44" t="s">
        <v>575</v>
      </c>
      <c r="W725" s="35" t="s">
        <v>518</v>
      </c>
      <c r="X725" s="46" t="s">
        <v>381</v>
      </c>
      <c r="Y725" s="48" t="s">
        <v>3974</v>
      </c>
      <c r="Z725" s="1"/>
      <c r="AA725" s="1"/>
      <c r="AB725" s="1"/>
    </row>
    <row r="726" spans="1:28" ht="12.75" customHeight="1" x14ac:dyDescent="0.25">
      <c r="A726" s="4" t="str">
        <f>Q726</f>
        <v>ENGENHARIA DE GESTÃO</v>
      </c>
      <c r="B726" s="4" t="str">
        <f>E726</f>
        <v>DAESTG001-17SB</v>
      </c>
      <c r="C726" s="20" t="str">
        <f>CONCATENATE(D726," ",G726,"-",K726," (",J726,")",IF(G726="I"," - TURMA MINISTRADA EM INGLÊS",IF(G726="P"," - TURMA COMPARTILHADA COM A PÓS-GRADUAÇÃO",IF(G726="S"," - TURMA SEMIPRESENCIAL",""))))</f>
        <v>Custos A-diurno (São Bernardo do Campo)</v>
      </c>
      <c r="D726" s="44" t="s">
        <v>2416</v>
      </c>
      <c r="E726" s="44" t="s">
        <v>922</v>
      </c>
      <c r="F726" s="44" t="s">
        <v>2417</v>
      </c>
      <c r="G726" s="44" t="s">
        <v>8</v>
      </c>
      <c r="H726" s="44" t="s">
        <v>2418</v>
      </c>
      <c r="I726" s="44"/>
      <c r="J726" s="44" t="s">
        <v>27</v>
      </c>
      <c r="K726" s="44" t="s">
        <v>10</v>
      </c>
      <c r="L726" s="44" t="s">
        <v>220</v>
      </c>
      <c r="M726" s="44">
        <v>125</v>
      </c>
      <c r="N726" s="44">
        <f>COUNTIF('[1]MATRICULAS EM LISTA'!$I:$I,B726)</f>
        <v>0</v>
      </c>
      <c r="O726" s="44"/>
      <c r="P726" s="44" t="s">
        <v>14</v>
      </c>
      <c r="Q726" s="44" t="s">
        <v>104</v>
      </c>
      <c r="R726" s="44" t="s">
        <v>2419</v>
      </c>
      <c r="S726" s="44"/>
      <c r="T726" s="44">
        <v>24</v>
      </c>
      <c r="U726" s="44">
        <v>24</v>
      </c>
      <c r="V726" s="44" t="s">
        <v>575</v>
      </c>
      <c r="W726" s="35" t="s">
        <v>3857</v>
      </c>
      <c r="X726" s="46" t="s">
        <v>381</v>
      </c>
      <c r="Y726" s="48" t="s">
        <v>3974</v>
      </c>
      <c r="Z726" s="1"/>
      <c r="AA726" s="1"/>
      <c r="AB726" s="1"/>
    </row>
    <row r="727" spans="1:28" ht="12.75" customHeight="1" x14ac:dyDescent="0.25">
      <c r="A727" s="4" t="str">
        <f>Q727</f>
        <v>ENGENHARIA DE GESTÃO</v>
      </c>
      <c r="B727" s="4" t="str">
        <f>E727</f>
        <v>DAESTG002-17SB</v>
      </c>
      <c r="C727" s="20" t="str">
        <f>CONCATENATE(D727," ",G727,"-",K727," (",J727,")",IF(G727="I"," - TURMA MINISTRADA EM INGLÊS",IF(G727="P"," - TURMA COMPARTILHADA COM A PÓS-GRADUAÇÃO",IF(G727="S"," - TURMA SEMIPRESENCIAL",""))))</f>
        <v>Desenvolvimento Integrado do Produto A-diurno (São Bernardo do Campo)</v>
      </c>
      <c r="D727" s="44" t="s">
        <v>2420</v>
      </c>
      <c r="E727" s="44" t="s">
        <v>2421</v>
      </c>
      <c r="F727" s="44" t="s">
        <v>2422</v>
      </c>
      <c r="G727" s="44" t="s">
        <v>8</v>
      </c>
      <c r="H727" s="44" t="s">
        <v>2423</v>
      </c>
      <c r="I727" s="44"/>
      <c r="J727" s="44" t="s">
        <v>27</v>
      </c>
      <c r="K727" s="44" t="s">
        <v>10</v>
      </c>
      <c r="L727" s="44" t="s">
        <v>219</v>
      </c>
      <c r="M727" s="44">
        <v>125</v>
      </c>
      <c r="N727" s="44">
        <f>COUNTIF('[1]MATRICULAS EM LISTA'!$I:$I,B727)</f>
        <v>0</v>
      </c>
      <c r="O727" s="44"/>
      <c r="P727" s="44"/>
      <c r="Q727" s="44" t="s">
        <v>104</v>
      </c>
      <c r="R727" s="44" t="s">
        <v>1162</v>
      </c>
      <c r="S727" s="44"/>
      <c r="T727" s="44">
        <v>16</v>
      </c>
      <c r="U727" s="44">
        <v>16</v>
      </c>
      <c r="V727" s="44" t="s">
        <v>575</v>
      </c>
      <c r="W727" s="35" t="s">
        <v>3858</v>
      </c>
      <c r="X727" s="46" t="s">
        <v>381</v>
      </c>
      <c r="Y727" s="48" t="s">
        <v>3974</v>
      </c>
      <c r="Z727" s="1"/>
      <c r="AA727" s="1"/>
      <c r="AB727" s="1"/>
    </row>
    <row r="728" spans="1:28" ht="12.75" customHeight="1" x14ac:dyDescent="0.25">
      <c r="A728" s="4" t="str">
        <f>Q728</f>
        <v>ENGENHARIA DE GESTÃO</v>
      </c>
      <c r="B728" s="4" t="str">
        <f>E728</f>
        <v>DAESTG003-17SB</v>
      </c>
      <c r="C728" s="20" t="str">
        <f>CONCATENATE(D728," ",G728,"-",K728," (",J728,")",IF(G728="I"," - TURMA MINISTRADA EM INGLÊS",IF(G728="P"," - TURMA COMPARTILHADA COM A PÓS-GRADUAÇÃO",IF(G728="S"," - TURMA SEMIPRESENCIAL",""))))</f>
        <v>Economia de Empresas A-diurno (São Bernardo do Campo)</v>
      </c>
      <c r="D728" s="44" t="s">
        <v>2096</v>
      </c>
      <c r="E728" s="44" t="s">
        <v>2097</v>
      </c>
      <c r="F728" s="44" t="s">
        <v>2098</v>
      </c>
      <c r="G728" s="44" t="s">
        <v>8</v>
      </c>
      <c r="H728" s="44" t="s">
        <v>2099</v>
      </c>
      <c r="I728" s="44"/>
      <c r="J728" s="44" t="s">
        <v>27</v>
      </c>
      <c r="K728" s="44" t="s">
        <v>10</v>
      </c>
      <c r="L728" s="44" t="s">
        <v>90</v>
      </c>
      <c r="M728" s="44">
        <v>62</v>
      </c>
      <c r="N728" s="44">
        <f>COUNTIF('[1]MATRICULAS EM LISTA'!$I:$I,B728)</f>
        <v>0</v>
      </c>
      <c r="O728" s="44" t="s">
        <v>14</v>
      </c>
      <c r="P728" s="44" t="s">
        <v>14</v>
      </c>
      <c r="Q728" s="44" t="s">
        <v>104</v>
      </c>
      <c r="R728" s="44" t="s">
        <v>2100</v>
      </c>
      <c r="S728" s="44"/>
      <c r="T728" s="44">
        <v>8</v>
      </c>
      <c r="U728" s="44">
        <v>8</v>
      </c>
      <c r="V728" s="44" t="s">
        <v>575</v>
      </c>
      <c r="W728" s="35" t="s">
        <v>513</v>
      </c>
      <c r="X728" s="46" t="s">
        <v>381</v>
      </c>
      <c r="Y728" s="48" t="s">
        <v>3974</v>
      </c>
      <c r="Z728" s="1"/>
      <c r="AA728" s="1"/>
      <c r="AB728" s="1"/>
    </row>
    <row r="729" spans="1:28" ht="12.75" customHeight="1" x14ac:dyDescent="0.25">
      <c r="A729" s="4" t="str">
        <f>Q729</f>
        <v>ENGENHARIA DE GESTÃO</v>
      </c>
      <c r="B729" s="4" t="str">
        <f>E729</f>
        <v>NAESTG003-17SB</v>
      </c>
      <c r="C729" s="20" t="str">
        <f>CONCATENATE(D729," ",G729,"-",K729," (",J729,")",IF(G729="I"," - TURMA MINISTRADA EM INGLÊS",IF(G729="P"," - TURMA COMPARTILHADA COM A PÓS-GRADUAÇÃO",IF(G729="S"," - TURMA SEMIPRESENCIAL",""))))</f>
        <v>Economia de Empresas A-noturno (São Bernardo do Campo)</v>
      </c>
      <c r="D729" s="44" t="s">
        <v>2096</v>
      </c>
      <c r="E729" s="44" t="s">
        <v>361</v>
      </c>
      <c r="F729" s="44" t="s">
        <v>2098</v>
      </c>
      <c r="G729" s="44" t="s">
        <v>8</v>
      </c>
      <c r="H729" s="44" t="s">
        <v>2428</v>
      </c>
      <c r="I729" s="44"/>
      <c r="J729" s="44" t="s">
        <v>27</v>
      </c>
      <c r="K729" s="44" t="s">
        <v>15</v>
      </c>
      <c r="L729" s="44" t="s">
        <v>90</v>
      </c>
      <c r="M729" s="44">
        <v>125</v>
      </c>
      <c r="N729" s="44">
        <f>COUNTIF('[1]MATRICULAS EM LISTA'!$I:$I,B729)</f>
        <v>0</v>
      </c>
      <c r="O729" s="44" t="s">
        <v>14</v>
      </c>
      <c r="P729" s="44" t="s">
        <v>14</v>
      </c>
      <c r="Q729" s="44" t="s">
        <v>104</v>
      </c>
      <c r="R729" s="44" t="s">
        <v>631</v>
      </c>
      <c r="S729" s="44"/>
      <c r="T729" s="44">
        <v>8</v>
      </c>
      <c r="U729" s="44">
        <v>8</v>
      </c>
      <c r="V729" s="44" t="s">
        <v>575</v>
      </c>
      <c r="W729" s="35" t="s">
        <v>519</v>
      </c>
      <c r="X729" s="46" t="s">
        <v>381</v>
      </c>
      <c r="Y729" s="48" t="s">
        <v>3974</v>
      </c>
      <c r="Z729" s="1"/>
      <c r="AA729" s="1"/>
      <c r="AB729" s="1"/>
    </row>
    <row r="730" spans="1:28" ht="12.75" customHeight="1" x14ac:dyDescent="0.25">
      <c r="A730" s="4" t="str">
        <f>Q730</f>
        <v>ENGENHARIA DE GESTÃO</v>
      </c>
      <c r="B730" s="4" t="str">
        <f>E730</f>
        <v>NBESTG003-17SB</v>
      </c>
      <c r="C730" s="20" t="str">
        <f>CONCATENATE(D730," ",G730,"-",K730," (",J730,")",IF(G730="I"," - TURMA MINISTRADA EM INGLÊS",IF(G730="P"," - TURMA COMPARTILHADA COM A PÓS-GRADUAÇÃO",IF(G730="S"," - TURMA SEMIPRESENCIAL",""))))</f>
        <v>Economia de Empresas B-noturno (São Bernardo do Campo)</v>
      </c>
      <c r="D730" s="44" t="s">
        <v>2096</v>
      </c>
      <c r="E730" s="44" t="s">
        <v>3386</v>
      </c>
      <c r="F730" s="44" t="s">
        <v>2098</v>
      </c>
      <c r="G730" s="44" t="s">
        <v>20</v>
      </c>
      <c r="H730" s="44" t="s">
        <v>3387</v>
      </c>
      <c r="I730" s="44"/>
      <c r="J730" s="44" t="s">
        <v>27</v>
      </c>
      <c r="K730" s="44" t="s">
        <v>15</v>
      </c>
      <c r="L730" s="44" t="s">
        <v>90</v>
      </c>
      <c r="M730" s="44">
        <v>63</v>
      </c>
      <c r="N730" s="44">
        <f>COUNTIF('[1]MATRICULAS EM LISTA'!$I:$I,B730)</f>
        <v>0</v>
      </c>
      <c r="O730" s="44" t="s">
        <v>14</v>
      </c>
      <c r="P730" s="44" t="s">
        <v>14</v>
      </c>
      <c r="Q730" s="44" t="s">
        <v>104</v>
      </c>
      <c r="R730" s="44" t="s">
        <v>2100</v>
      </c>
      <c r="S730" s="44"/>
      <c r="T730" s="44">
        <v>8</v>
      </c>
      <c r="U730" s="44">
        <v>8</v>
      </c>
      <c r="V730" s="44" t="s">
        <v>575</v>
      </c>
      <c r="W730" s="35" t="s">
        <v>514</v>
      </c>
      <c r="X730" s="46" t="s">
        <v>381</v>
      </c>
      <c r="Y730" s="48" t="s">
        <v>3974</v>
      </c>
      <c r="Z730" s="1"/>
      <c r="AA730" s="1"/>
      <c r="AB730" s="1"/>
    </row>
    <row r="731" spans="1:28" ht="12.75" customHeight="1" x14ac:dyDescent="0.25">
      <c r="A731" s="4" t="str">
        <f>Q731</f>
        <v>ENGENHARIA DE GESTÃO</v>
      </c>
      <c r="B731" s="4" t="str">
        <f>E731</f>
        <v>NA1ESZG038-17SB</v>
      </c>
      <c r="C731" s="20" t="str">
        <f>CONCATENATE(D731," ",G731,"-",K731," (",J731,")",IF(G731="I"," - TURMA MINISTRADA EM INGLÊS",IF(G731="P"," - TURMA COMPARTILHADA COM A PÓS-GRADUAÇÃO",IF(G731="S"," - TURMA SEMIPRESENCIAL",""))))</f>
        <v>Eficiência Energética Industrial A1-noturno (São Bernardo do Campo)</v>
      </c>
      <c r="D731" s="44" t="s">
        <v>3205</v>
      </c>
      <c r="E731" s="44" t="s">
        <v>3206</v>
      </c>
      <c r="F731" s="44" t="s">
        <v>3207</v>
      </c>
      <c r="G731" s="44" t="s">
        <v>13</v>
      </c>
      <c r="H731" s="44" t="s">
        <v>3208</v>
      </c>
      <c r="I731" s="44"/>
      <c r="J731" s="44" t="s">
        <v>27</v>
      </c>
      <c r="K731" s="44" t="s">
        <v>15</v>
      </c>
      <c r="L731" s="44" t="s">
        <v>17</v>
      </c>
      <c r="M731" s="44">
        <v>125</v>
      </c>
      <c r="N731" s="44">
        <f>COUNTIF('[1]MATRICULAS EM LISTA'!$I:$I,B731)</f>
        <v>0</v>
      </c>
      <c r="O731" s="44"/>
      <c r="P731" s="44"/>
      <c r="Q731" s="44" t="s">
        <v>104</v>
      </c>
      <c r="R731" s="44" t="s">
        <v>2427</v>
      </c>
      <c r="S731" s="44" t="s">
        <v>2427</v>
      </c>
      <c r="T731" s="44">
        <v>16</v>
      </c>
      <c r="U731" s="44">
        <v>16</v>
      </c>
      <c r="V731" s="44" t="s">
        <v>575</v>
      </c>
      <c r="W731" s="35" t="s">
        <v>1476</v>
      </c>
      <c r="X731" s="46" t="s">
        <v>381</v>
      </c>
      <c r="Y731" s="48" t="s">
        <v>3974</v>
      </c>
      <c r="Z731" s="1"/>
      <c r="AA731" s="1"/>
      <c r="AB731" s="1"/>
    </row>
    <row r="732" spans="1:28" ht="12.75" customHeight="1" x14ac:dyDescent="0.25">
      <c r="A732" s="4" t="str">
        <f>Q732</f>
        <v>ENGENHARIA DE GESTÃO</v>
      </c>
      <c r="B732" s="4" t="str">
        <f>E732</f>
        <v>NAESTG004-17SB</v>
      </c>
      <c r="C732" s="20" t="str">
        <f>CONCATENATE(D732," ",G732,"-",K732," (",J732,")",IF(G732="I"," - TURMA MINISTRADA EM INGLÊS",IF(G732="P"," - TURMA COMPARTILHADA COM A PÓS-GRADUAÇÃO",IF(G732="S"," - TURMA SEMIPRESENCIAL",""))))</f>
        <v>Elaboração, Análise e Avaliação de Projetos A-noturno (São Bernardo do Campo)</v>
      </c>
      <c r="D732" s="44" t="s">
        <v>248</v>
      </c>
      <c r="E732" s="44" t="s">
        <v>1158</v>
      </c>
      <c r="F732" s="44" t="s">
        <v>249</v>
      </c>
      <c r="G732" s="44" t="s">
        <v>8</v>
      </c>
      <c r="H732" s="44" t="s">
        <v>2426</v>
      </c>
      <c r="I732" s="44"/>
      <c r="J732" s="44" t="s">
        <v>27</v>
      </c>
      <c r="K732" s="44" t="s">
        <v>15</v>
      </c>
      <c r="L732" s="44" t="s">
        <v>219</v>
      </c>
      <c r="M732" s="44">
        <v>125</v>
      </c>
      <c r="N732" s="44">
        <f>COUNTIF('[1]MATRICULAS EM LISTA'!$I:$I,B732)</f>
        <v>0</v>
      </c>
      <c r="O732" s="44"/>
      <c r="P732" s="44"/>
      <c r="Q732" s="44" t="s">
        <v>104</v>
      </c>
      <c r="R732" s="44" t="s">
        <v>2427</v>
      </c>
      <c r="S732" s="44"/>
      <c r="T732" s="44">
        <v>16</v>
      </c>
      <c r="U732" s="44">
        <v>16</v>
      </c>
      <c r="V732" s="44" t="s">
        <v>575</v>
      </c>
      <c r="W732" s="35" t="s">
        <v>779</v>
      </c>
      <c r="X732" s="46" t="s">
        <v>381</v>
      </c>
      <c r="Y732" s="48" t="s">
        <v>3974</v>
      </c>
      <c r="Z732" s="1"/>
      <c r="AA732" s="1"/>
      <c r="AB732" s="1"/>
    </row>
    <row r="733" spans="1:28" ht="12.75" customHeight="1" x14ac:dyDescent="0.25">
      <c r="A733" s="4" t="str">
        <f>Q733</f>
        <v>ENGENHARIA DE GESTÃO</v>
      </c>
      <c r="B733" s="4" t="str">
        <f>E733</f>
        <v>DAESZG013-17SB</v>
      </c>
      <c r="C733" s="20" t="str">
        <f>CONCATENATE(D733," ",G733,"-",K733," (",J733,")",IF(G733="I"," - TURMA MINISTRADA EM INGLÊS",IF(G733="P"," - TURMA COMPARTILHADA COM A PÓS-GRADUAÇÃO",IF(G733="S"," - TURMA SEMIPRESENCIAL",""))))</f>
        <v>Empreendedorismo A-diurno (São Bernardo do Campo)</v>
      </c>
      <c r="D733" s="44" t="s">
        <v>105</v>
      </c>
      <c r="E733" s="44" t="s">
        <v>2436</v>
      </c>
      <c r="F733" s="44" t="s">
        <v>106</v>
      </c>
      <c r="G733" s="44" t="s">
        <v>8</v>
      </c>
      <c r="H733" s="44" t="s">
        <v>2437</v>
      </c>
      <c r="I733" s="44"/>
      <c r="J733" s="44" t="s">
        <v>27</v>
      </c>
      <c r="K733" s="44" t="s">
        <v>10</v>
      </c>
      <c r="L733" s="44" t="s">
        <v>210</v>
      </c>
      <c r="M733" s="44">
        <v>62</v>
      </c>
      <c r="N733" s="44">
        <f>COUNTIF('[1]MATRICULAS EM LISTA'!$I:$I,B733)</f>
        <v>0</v>
      </c>
      <c r="O733" s="44" t="s">
        <v>14</v>
      </c>
      <c r="P733" s="44"/>
      <c r="Q733" s="44" t="s">
        <v>104</v>
      </c>
      <c r="R733" s="44" t="s">
        <v>2122</v>
      </c>
      <c r="S733" s="44"/>
      <c r="T733" s="44">
        <v>16</v>
      </c>
      <c r="U733" s="44">
        <v>16</v>
      </c>
      <c r="V733" s="44" t="s">
        <v>575</v>
      </c>
      <c r="W733" s="35" t="s">
        <v>3861</v>
      </c>
      <c r="X733" s="46" t="s">
        <v>381</v>
      </c>
      <c r="Y733" s="48" t="s">
        <v>3974</v>
      </c>
      <c r="Z733" s="1"/>
      <c r="AA733" s="1"/>
      <c r="AB733" s="1"/>
    </row>
    <row r="734" spans="1:28" ht="12.75" customHeight="1" x14ac:dyDescent="0.25">
      <c r="A734" s="4" t="str">
        <f>Q734</f>
        <v>ENGENHARIA DE GESTÃO</v>
      </c>
      <c r="B734" s="4" t="str">
        <f>E734</f>
        <v>NAESZG013-17SB</v>
      </c>
      <c r="C734" s="20" t="str">
        <f>CONCATENATE(D734," ",G734,"-",K734," (",J734,")",IF(G734="I"," - TURMA MINISTRADA EM INGLÊS",IF(G734="P"," - TURMA COMPARTILHADA COM A PÓS-GRADUAÇÃO",IF(G734="S"," - TURMA SEMIPRESENCIAL",""))))</f>
        <v>Empreendedorismo A-noturno (São Bernardo do Campo)</v>
      </c>
      <c r="D734" s="44" t="s">
        <v>105</v>
      </c>
      <c r="E734" s="44" t="s">
        <v>3187</v>
      </c>
      <c r="F734" s="44" t="s">
        <v>106</v>
      </c>
      <c r="G734" s="44" t="s">
        <v>8</v>
      </c>
      <c r="H734" s="44" t="s">
        <v>3188</v>
      </c>
      <c r="I734" s="44"/>
      <c r="J734" s="44" t="s">
        <v>27</v>
      </c>
      <c r="K734" s="44" t="s">
        <v>15</v>
      </c>
      <c r="L734" s="44" t="s">
        <v>210</v>
      </c>
      <c r="M734" s="44">
        <v>63</v>
      </c>
      <c r="N734" s="44">
        <f>COUNTIF('[1]MATRICULAS EM LISTA'!$I:$I,B734)</f>
        <v>0</v>
      </c>
      <c r="O734" s="44" t="s">
        <v>14</v>
      </c>
      <c r="P734" s="44"/>
      <c r="Q734" s="44" t="s">
        <v>104</v>
      </c>
      <c r="R734" s="44" t="s">
        <v>2122</v>
      </c>
      <c r="S734" s="44"/>
      <c r="T734" s="44">
        <v>16</v>
      </c>
      <c r="U734" s="44">
        <v>16</v>
      </c>
      <c r="V734" s="44" t="s">
        <v>575</v>
      </c>
      <c r="W734" s="35" t="s">
        <v>775</v>
      </c>
      <c r="X734" s="46" t="s">
        <v>381</v>
      </c>
      <c r="Y734" s="48" t="s">
        <v>3974</v>
      </c>
      <c r="Z734" s="1"/>
      <c r="AA734" s="1"/>
      <c r="AB734" s="1"/>
    </row>
    <row r="735" spans="1:28" ht="12.75" customHeight="1" x14ac:dyDescent="0.25">
      <c r="A735" s="4" t="str">
        <f>Q735</f>
        <v>ENGENHARIA DE GESTÃO</v>
      </c>
      <c r="B735" s="4" t="str">
        <f>E735</f>
        <v>NA1ESZG031-17SB</v>
      </c>
      <c r="C735" s="20" t="str">
        <f>CONCATENATE(D735," ",G735,"-",K735," (",J735,")",IF(G735="I"," - TURMA MINISTRADA EM INGLÊS",IF(G735="P"," - TURMA COMPARTILHADA COM A PÓS-GRADUAÇÃO",IF(G735="S"," - TURMA SEMIPRESENCIAL",""))))</f>
        <v>Engenharia Humana A1-noturno (São Bernardo do Campo)</v>
      </c>
      <c r="D735" s="44" t="s">
        <v>802</v>
      </c>
      <c r="E735" s="44" t="s">
        <v>923</v>
      </c>
      <c r="F735" s="44" t="s">
        <v>811</v>
      </c>
      <c r="G735" s="44" t="s">
        <v>13</v>
      </c>
      <c r="H735" s="44" t="s">
        <v>3209</v>
      </c>
      <c r="I735" s="44"/>
      <c r="J735" s="44" t="s">
        <v>27</v>
      </c>
      <c r="K735" s="44" t="s">
        <v>15</v>
      </c>
      <c r="L735" s="44" t="s">
        <v>36</v>
      </c>
      <c r="M735" s="44">
        <v>125</v>
      </c>
      <c r="N735" s="44">
        <f>COUNTIF('[1]MATRICULAS EM LISTA'!$I:$I,B735)</f>
        <v>0</v>
      </c>
      <c r="O735" s="44"/>
      <c r="P735" s="44"/>
      <c r="Q735" s="44" t="s">
        <v>104</v>
      </c>
      <c r="R735" s="44" t="s">
        <v>323</v>
      </c>
      <c r="S735" s="44"/>
      <c r="T735" s="44">
        <v>16</v>
      </c>
      <c r="U735" s="44">
        <v>16</v>
      </c>
      <c r="V735" s="44" t="s">
        <v>575</v>
      </c>
      <c r="W735" s="35" t="s">
        <v>537</v>
      </c>
      <c r="X735" s="46" t="s">
        <v>381</v>
      </c>
      <c r="Y735" s="48" t="s">
        <v>3974</v>
      </c>
      <c r="Z735" s="1"/>
      <c r="AA735" s="1"/>
      <c r="AB735" s="1"/>
    </row>
    <row r="736" spans="1:28" ht="12.75" customHeight="1" x14ac:dyDescent="0.25">
      <c r="A736" s="4" t="str">
        <f>Q736</f>
        <v>ENGENHARIA DE GESTÃO</v>
      </c>
      <c r="B736" s="4" t="str">
        <f>E736</f>
        <v>NAESTG006-17SB</v>
      </c>
      <c r="C736" s="20" t="str">
        <f>CONCATENATE(D736," ",G736,"-",K736," (",J736,")",IF(G736="I"," - TURMA MINISTRADA EM INGLÊS",IF(G736="P"," - TURMA COMPARTILHADA COM A PÓS-GRADUAÇÃO",IF(G736="S"," - TURMA SEMIPRESENCIAL",""))))</f>
        <v>Engenharia Laboral A-noturno (São Bernardo do Campo)</v>
      </c>
      <c r="D736" s="44" t="s">
        <v>1159</v>
      </c>
      <c r="E736" s="44" t="s">
        <v>2101</v>
      </c>
      <c r="F736" s="44" t="s">
        <v>1160</v>
      </c>
      <c r="G736" s="44" t="s">
        <v>8</v>
      </c>
      <c r="H736" s="44" t="s">
        <v>2102</v>
      </c>
      <c r="I736" s="44"/>
      <c r="J736" s="44" t="s">
        <v>27</v>
      </c>
      <c r="K736" s="44" t="s">
        <v>15</v>
      </c>
      <c r="L736" s="44" t="s">
        <v>17</v>
      </c>
      <c r="M736" s="44">
        <v>125</v>
      </c>
      <c r="N736" s="44">
        <f>COUNTIF('[1]MATRICULAS EM LISTA'!$I:$I,B736)</f>
        <v>0</v>
      </c>
      <c r="O736" s="44"/>
      <c r="P736" s="44"/>
      <c r="Q736" s="44" t="s">
        <v>104</v>
      </c>
      <c r="R736" s="44" t="s">
        <v>323</v>
      </c>
      <c r="S736" s="44"/>
      <c r="T736" s="44">
        <v>16</v>
      </c>
      <c r="U736" s="44">
        <v>16</v>
      </c>
      <c r="V736" s="44" t="s">
        <v>575</v>
      </c>
      <c r="W736" s="35" t="s">
        <v>3824</v>
      </c>
      <c r="X736" s="46" t="s">
        <v>381</v>
      </c>
      <c r="Y736" s="48" t="s">
        <v>3974</v>
      </c>
      <c r="Z736" s="1"/>
      <c r="AA736" s="1"/>
      <c r="AB736" s="1"/>
    </row>
    <row r="737" spans="1:28" ht="12.75" customHeight="1" x14ac:dyDescent="0.25">
      <c r="A737" s="4" t="str">
        <f>Q737</f>
        <v>ENGENHARIA DE GESTÃO</v>
      </c>
      <c r="B737" s="4" t="str">
        <f>E737</f>
        <v>NAESTG007-17SB</v>
      </c>
      <c r="C737" s="20" t="str">
        <f>CONCATENATE(D737," ",G737,"-",K737," (",J737,")",IF(G737="I"," - TURMA MINISTRADA EM INGLÊS",IF(G737="P"," - TURMA COMPARTILHADA COM A PÓS-GRADUAÇÃO",IF(G737="S"," - TURMA SEMIPRESENCIAL",""))))</f>
        <v>Engenharia Logística A-noturno (São Bernardo do Campo)</v>
      </c>
      <c r="D737" s="44" t="s">
        <v>616</v>
      </c>
      <c r="E737" s="44" t="s">
        <v>2103</v>
      </c>
      <c r="F737" s="44" t="s">
        <v>617</v>
      </c>
      <c r="G737" s="44" t="s">
        <v>8</v>
      </c>
      <c r="H737" s="44" t="s">
        <v>2104</v>
      </c>
      <c r="I737" s="44"/>
      <c r="J737" s="44" t="s">
        <v>27</v>
      </c>
      <c r="K737" s="44" t="s">
        <v>15</v>
      </c>
      <c r="L737" s="44" t="s">
        <v>210</v>
      </c>
      <c r="M737" s="44">
        <v>90</v>
      </c>
      <c r="N737" s="44">
        <f>COUNTIF('[1]MATRICULAS EM LISTA'!$I:$I,B737)</f>
        <v>0</v>
      </c>
      <c r="O737" s="44"/>
      <c r="P737" s="44"/>
      <c r="Q737" s="44" t="s">
        <v>104</v>
      </c>
      <c r="R737" s="44" t="s">
        <v>385</v>
      </c>
      <c r="S737" s="44"/>
      <c r="T737" s="44">
        <v>16</v>
      </c>
      <c r="U737" s="44">
        <v>16</v>
      </c>
      <c r="V737" s="44" t="s">
        <v>575</v>
      </c>
      <c r="W737" s="35" t="s">
        <v>3825</v>
      </c>
      <c r="X737" s="46" t="s">
        <v>381</v>
      </c>
      <c r="Y737" s="48" t="s">
        <v>3974</v>
      </c>
      <c r="Z737" s="1"/>
      <c r="AA737" s="1"/>
      <c r="AB737" s="1"/>
    </row>
    <row r="738" spans="1:28" ht="12.75" customHeight="1" x14ac:dyDescent="0.25">
      <c r="A738" s="4" t="str">
        <f>Q738</f>
        <v>ENGENHARIA DE GESTÃO</v>
      </c>
      <c r="B738" s="4" t="str">
        <f>E738</f>
        <v>NBESTG007-17SB</v>
      </c>
      <c r="C738" s="20" t="str">
        <f>CONCATENATE(D738," ",G738,"-",K738," (",J738,")",IF(G738="I"," - TURMA MINISTRADA EM INGLÊS",IF(G738="P"," - TURMA COMPARTILHADA COM A PÓS-GRADUAÇÃO",IF(G738="S"," - TURMA SEMIPRESENCIAL",""))))</f>
        <v>Engenharia Logística B-noturno (São Bernardo do Campo)</v>
      </c>
      <c r="D738" s="44" t="s">
        <v>616</v>
      </c>
      <c r="E738" s="44" t="s">
        <v>3202</v>
      </c>
      <c r="F738" s="44" t="s">
        <v>617</v>
      </c>
      <c r="G738" s="44" t="s">
        <v>20</v>
      </c>
      <c r="H738" s="44" t="s">
        <v>3203</v>
      </c>
      <c r="I738" s="44"/>
      <c r="J738" s="44" t="s">
        <v>27</v>
      </c>
      <c r="K738" s="44" t="s">
        <v>15</v>
      </c>
      <c r="L738" s="44" t="s">
        <v>210</v>
      </c>
      <c r="M738" s="44">
        <v>125</v>
      </c>
      <c r="N738" s="44">
        <f>COUNTIF('[1]MATRICULAS EM LISTA'!$I:$I,B738)</f>
        <v>0</v>
      </c>
      <c r="O738" s="44"/>
      <c r="P738" s="44"/>
      <c r="Q738" s="44" t="s">
        <v>104</v>
      </c>
      <c r="R738" s="44" t="s">
        <v>618</v>
      </c>
      <c r="S738" s="44"/>
      <c r="T738" s="44">
        <v>16</v>
      </c>
      <c r="U738" s="44">
        <v>16</v>
      </c>
      <c r="V738" s="44" t="s">
        <v>575</v>
      </c>
      <c r="W738" s="35" t="s">
        <v>3896</v>
      </c>
      <c r="X738" s="46" t="s">
        <v>381</v>
      </c>
      <c r="Y738" s="48" t="s">
        <v>3974</v>
      </c>
      <c r="Z738" s="1"/>
      <c r="AA738" s="1"/>
      <c r="AB738" s="1"/>
    </row>
    <row r="739" spans="1:28" ht="12.75" customHeight="1" x14ac:dyDescent="0.25">
      <c r="A739" s="4" t="str">
        <f>Q739</f>
        <v>ENGENHARIA DE GESTÃO</v>
      </c>
      <c r="B739" s="4" t="str">
        <f>E739</f>
        <v>NAESTG011-17SB</v>
      </c>
      <c r="C739" s="20" t="str">
        <f>CONCATENATE(D739," ",G739,"-",K739," (",J739,")",IF(G739="I"," - TURMA MINISTRADA EM INGLÊS",IF(G739="P"," - TURMA COMPARTILHADA COM A PÓS-GRADUAÇÃO",IF(G739="S"," - TURMA SEMIPRESENCIAL",""))))</f>
        <v>Estatística Aplicada a Sistemas de Gestão A-noturno (São Bernardo do Campo)</v>
      </c>
      <c r="D739" s="44" t="s">
        <v>1168</v>
      </c>
      <c r="E739" s="44" t="s">
        <v>2111</v>
      </c>
      <c r="F739" s="44" t="s">
        <v>1169</v>
      </c>
      <c r="G739" s="44" t="s">
        <v>8</v>
      </c>
      <c r="H739" s="44" t="s">
        <v>2112</v>
      </c>
      <c r="I739" s="44"/>
      <c r="J739" s="44" t="s">
        <v>27</v>
      </c>
      <c r="K739" s="44" t="s">
        <v>15</v>
      </c>
      <c r="L739" s="44" t="s">
        <v>210</v>
      </c>
      <c r="M739" s="44">
        <v>125</v>
      </c>
      <c r="N739" s="44">
        <f>COUNTIF('[1]MATRICULAS EM LISTA'!$I:$I,B739)</f>
        <v>0</v>
      </c>
      <c r="O739" s="44" t="s">
        <v>14</v>
      </c>
      <c r="P739" s="44" t="s">
        <v>14</v>
      </c>
      <c r="Q739" s="44" t="s">
        <v>104</v>
      </c>
      <c r="R739" s="44" t="s">
        <v>1170</v>
      </c>
      <c r="S739" s="44"/>
      <c r="T739" s="44">
        <v>16</v>
      </c>
      <c r="U739" s="44">
        <v>16</v>
      </c>
      <c r="V739" s="44" t="s">
        <v>575</v>
      </c>
      <c r="W739" s="35" t="s">
        <v>3827</v>
      </c>
      <c r="X739" s="46" t="s">
        <v>381</v>
      </c>
      <c r="Y739" s="48" t="s">
        <v>3974</v>
      </c>
      <c r="Z739" s="1"/>
      <c r="AA739" s="1"/>
      <c r="AB739" s="1"/>
    </row>
    <row r="740" spans="1:28" ht="12.75" customHeight="1" x14ac:dyDescent="0.25">
      <c r="A740" s="4" t="str">
        <f>Q740</f>
        <v>ENGENHARIA DE GESTÃO</v>
      </c>
      <c r="B740" s="4" t="str">
        <f>E740</f>
        <v>DA1ESZG018-17SB</v>
      </c>
      <c r="C740" s="20" t="str">
        <f>CONCATENATE(D740," ",G740,"-",K740," (",J740,")",IF(G740="I"," - TURMA MINISTRADA EM INGLÊS",IF(G740="P"," - TURMA COMPARTILHADA COM A PÓS-GRADUAÇÃO",IF(G740="S"," - TURMA SEMIPRESENCIAL",""))))</f>
        <v>Estratégias de Comunicação Organizacional A1-diurno (São Bernardo do Campo)</v>
      </c>
      <c r="D740" s="44" t="s">
        <v>206</v>
      </c>
      <c r="E740" s="44" t="s">
        <v>2434</v>
      </c>
      <c r="F740" s="44" t="s">
        <v>207</v>
      </c>
      <c r="G740" s="44" t="s">
        <v>13</v>
      </c>
      <c r="H740" s="44" t="s">
        <v>2435</v>
      </c>
      <c r="I740" s="44"/>
      <c r="J740" s="44" t="s">
        <v>27</v>
      </c>
      <c r="K740" s="44" t="s">
        <v>10</v>
      </c>
      <c r="L740" s="44" t="s">
        <v>36</v>
      </c>
      <c r="M740" s="44">
        <v>62</v>
      </c>
      <c r="N740" s="44">
        <f>COUNTIF('[1]MATRICULAS EM LISTA'!$I:$I,B740)</f>
        <v>0</v>
      </c>
      <c r="O740" s="44"/>
      <c r="P740" s="44"/>
      <c r="Q740" s="44" t="s">
        <v>104</v>
      </c>
      <c r="R740" s="44" t="s">
        <v>437</v>
      </c>
      <c r="S740" s="44"/>
      <c r="T740" s="44">
        <v>16</v>
      </c>
      <c r="U740" s="44">
        <v>16</v>
      </c>
      <c r="V740" s="44" t="s">
        <v>575</v>
      </c>
      <c r="W740" s="35" t="s">
        <v>774</v>
      </c>
      <c r="X740" s="46" t="s">
        <v>381</v>
      </c>
      <c r="Y740" s="48" t="s">
        <v>3974</v>
      </c>
      <c r="Z740" s="1"/>
      <c r="AA740" s="1"/>
      <c r="AB740" s="1"/>
    </row>
    <row r="741" spans="1:28" ht="12.75" customHeight="1" x14ac:dyDescent="0.25">
      <c r="A741" s="4" t="str">
        <f>Q741</f>
        <v>ENGENHARIA DE GESTÃO</v>
      </c>
      <c r="B741" s="4" t="str">
        <f>E741</f>
        <v>NAESZG018-17SB</v>
      </c>
      <c r="C741" s="20" t="str">
        <f>CONCATENATE(D741," ",G741,"-",K741," (",J741,")",IF(G741="I"," - TURMA MINISTRADA EM INGLÊS",IF(G741="P"," - TURMA COMPARTILHADA COM A PÓS-GRADUAÇÃO",IF(G741="S"," - TURMA SEMIPRESENCIAL",""))))</f>
        <v>Estratégias de Comunicação Organizacional A-noturno (São Bernardo do Campo)</v>
      </c>
      <c r="D741" s="44" t="s">
        <v>206</v>
      </c>
      <c r="E741" s="44" t="s">
        <v>3189</v>
      </c>
      <c r="F741" s="44" t="s">
        <v>207</v>
      </c>
      <c r="G741" s="44" t="s">
        <v>8</v>
      </c>
      <c r="H741" s="44" t="s">
        <v>3190</v>
      </c>
      <c r="I741" s="44"/>
      <c r="J741" s="44" t="s">
        <v>27</v>
      </c>
      <c r="K741" s="44" t="s">
        <v>15</v>
      </c>
      <c r="L741" s="44" t="s">
        <v>36</v>
      </c>
      <c r="M741" s="44">
        <v>63</v>
      </c>
      <c r="N741" s="44">
        <f>COUNTIF('[1]MATRICULAS EM LISTA'!$I:$I,B741)</f>
        <v>0</v>
      </c>
      <c r="O741" s="44"/>
      <c r="P741" s="44"/>
      <c r="Q741" s="44" t="s">
        <v>104</v>
      </c>
      <c r="R741" s="44" t="s">
        <v>437</v>
      </c>
      <c r="S741" s="44"/>
      <c r="T741" s="44">
        <v>16</v>
      </c>
      <c r="U741" s="44">
        <v>16</v>
      </c>
      <c r="V741" s="44" t="s">
        <v>575</v>
      </c>
      <c r="W741" s="35" t="s">
        <v>3894</v>
      </c>
      <c r="X741" s="46" t="s">
        <v>381</v>
      </c>
      <c r="Y741" s="48" t="s">
        <v>3974</v>
      </c>
      <c r="Z741" s="1"/>
      <c r="AA741" s="1"/>
      <c r="AB741" s="1"/>
    </row>
    <row r="742" spans="1:28" ht="12.75" customHeight="1" x14ac:dyDescent="0.25">
      <c r="A742" s="4" t="str">
        <f>Q742</f>
        <v>ENGENHARIA DE GESTÃO</v>
      </c>
      <c r="B742" s="4" t="str">
        <f>E742</f>
        <v>NAESTG008-17SB</v>
      </c>
      <c r="C742" s="20" t="str">
        <f>CONCATENATE(D742," ",G742,"-",K742," (",J742,")",IF(G742="I"," - TURMA MINISTRADA EM INGLÊS",IF(G742="P"," - TURMA COMPARTILHADA COM A PÓS-GRADUAÇÃO",IF(G742="S"," - TURMA SEMIPRESENCIAL",""))))</f>
        <v>Gerência de Ativos A-noturno (São Bernardo do Campo)</v>
      </c>
      <c r="D742" s="44" t="s">
        <v>1163</v>
      </c>
      <c r="E742" s="44" t="s">
        <v>2105</v>
      </c>
      <c r="F742" s="44" t="s">
        <v>1164</v>
      </c>
      <c r="G742" s="44" t="s">
        <v>8</v>
      </c>
      <c r="H742" s="44" t="s">
        <v>2106</v>
      </c>
      <c r="I742" s="44"/>
      <c r="J742" s="44" t="s">
        <v>27</v>
      </c>
      <c r="K742" s="44" t="s">
        <v>15</v>
      </c>
      <c r="L742" s="44" t="s">
        <v>90</v>
      </c>
      <c r="M742" s="44">
        <v>125</v>
      </c>
      <c r="N742" s="44">
        <f>COUNTIF('[1]MATRICULAS EM LISTA'!$I:$I,B742)</f>
        <v>0</v>
      </c>
      <c r="O742" s="44"/>
      <c r="P742" s="44"/>
      <c r="Q742" s="44" t="s">
        <v>104</v>
      </c>
      <c r="R742" s="44" t="s">
        <v>618</v>
      </c>
      <c r="S742" s="44"/>
      <c r="T742" s="44">
        <v>8</v>
      </c>
      <c r="U742" s="44">
        <v>8</v>
      </c>
      <c r="V742" s="44" t="s">
        <v>575</v>
      </c>
      <c r="W742" s="35" t="s">
        <v>514</v>
      </c>
      <c r="X742" s="46" t="s">
        <v>381</v>
      </c>
      <c r="Y742" s="48" t="s">
        <v>3974</v>
      </c>
      <c r="Z742" s="1"/>
      <c r="AA742" s="1"/>
      <c r="AB742" s="1"/>
    </row>
    <row r="743" spans="1:28" ht="12.75" customHeight="1" x14ac:dyDescent="0.25">
      <c r="A743" s="4" t="str">
        <f>Q743</f>
        <v>ENGENHARIA DE GESTÃO</v>
      </c>
      <c r="B743" s="4" t="str">
        <f>E743</f>
        <v>DAESZG041-17SB</v>
      </c>
      <c r="C743" s="20" t="str">
        <f>CONCATENATE(D743," ",G743,"-",K743," (",J743,")",IF(G743="I"," - TURMA MINISTRADA EM INGLÊS",IF(G743="P"," - TURMA COMPARTILHADA COM A PÓS-GRADUAÇÃO",IF(G743="S"," - TURMA SEMIPRESENCIAL",""))))</f>
        <v>Gestão da Inovação A-diurno (São Bernardo do Campo)</v>
      </c>
      <c r="D743" s="44" t="s">
        <v>2135</v>
      </c>
      <c r="E743" s="44" t="s">
        <v>2136</v>
      </c>
      <c r="F743" s="44" t="s">
        <v>2137</v>
      </c>
      <c r="G743" s="44" t="s">
        <v>8</v>
      </c>
      <c r="H743" s="44" t="s">
        <v>2138</v>
      </c>
      <c r="I743" s="44"/>
      <c r="J743" s="44" t="s">
        <v>27</v>
      </c>
      <c r="K743" s="44" t="s">
        <v>10</v>
      </c>
      <c r="L743" s="44" t="s">
        <v>2139</v>
      </c>
      <c r="M743" s="44">
        <v>62</v>
      </c>
      <c r="N743" s="44">
        <f>COUNTIF('[1]MATRICULAS EM LISTA'!$I:$I,B743)</f>
        <v>0</v>
      </c>
      <c r="O743" s="44"/>
      <c r="P743" s="44"/>
      <c r="Q743" s="44" t="s">
        <v>104</v>
      </c>
      <c r="R743" s="44" t="s">
        <v>2140</v>
      </c>
      <c r="S743" s="44"/>
      <c r="T743" s="44">
        <v>16</v>
      </c>
      <c r="U743" s="44">
        <v>16</v>
      </c>
      <c r="V743" s="44" t="s">
        <v>575</v>
      </c>
      <c r="W743" s="35" t="s">
        <v>3831</v>
      </c>
      <c r="X743" s="46" t="s">
        <v>381</v>
      </c>
      <c r="Y743" s="48" t="s">
        <v>3974</v>
      </c>
      <c r="Z743" s="1"/>
      <c r="AA743" s="1"/>
      <c r="AB743" s="1"/>
    </row>
    <row r="744" spans="1:28" ht="12.75" customHeight="1" x14ac:dyDescent="0.25">
      <c r="A744" s="4" t="str">
        <f>Q744</f>
        <v>ENGENHARIA DE GESTÃO</v>
      </c>
      <c r="B744" s="4" t="str">
        <f>E744</f>
        <v>NAESTG009-17SB</v>
      </c>
      <c r="C744" s="20" t="str">
        <f>CONCATENATE(D744," ",G744,"-",K744," (",J744,")",IF(G744="I"," - TURMA MINISTRADA EM INGLÊS",IF(G744="P"," - TURMA COMPARTILHADA COM A PÓS-GRADUAÇÃO",IF(G744="S"," - TURMA SEMIPRESENCIAL",""))))</f>
        <v>Gestão de Operações A-noturno (São Bernardo do Campo)</v>
      </c>
      <c r="D744" s="44" t="s">
        <v>1341</v>
      </c>
      <c r="E744" s="44" t="s">
        <v>2107</v>
      </c>
      <c r="F744" s="44" t="s">
        <v>1342</v>
      </c>
      <c r="G744" s="44" t="s">
        <v>8</v>
      </c>
      <c r="H744" s="44" t="s">
        <v>2108</v>
      </c>
      <c r="I744" s="44"/>
      <c r="J744" s="44" t="s">
        <v>27</v>
      </c>
      <c r="K744" s="44" t="s">
        <v>15</v>
      </c>
      <c r="L744" s="44" t="s">
        <v>36</v>
      </c>
      <c r="M744" s="44">
        <v>63</v>
      </c>
      <c r="N744" s="44">
        <f>COUNTIF('[1]MATRICULAS EM LISTA'!$I:$I,B744)</f>
        <v>0</v>
      </c>
      <c r="O744" s="44"/>
      <c r="P744" s="44"/>
      <c r="Q744" s="44" t="s">
        <v>104</v>
      </c>
      <c r="R744" s="44" t="s">
        <v>329</v>
      </c>
      <c r="S744" s="44"/>
      <c r="T744" s="44">
        <v>16</v>
      </c>
      <c r="U744" s="44">
        <v>16</v>
      </c>
      <c r="V744" s="44" t="s">
        <v>575</v>
      </c>
      <c r="W744" s="35" t="s">
        <v>3826</v>
      </c>
      <c r="X744" s="46" t="s">
        <v>381</v>
      </c>
      <c r="Y744" s="48" t="s">
        <v>3974</v>
      </c>
      <c r="Z744" s="1"/>
      <c r="AA744" s="1"/>
      <c r="AB744" s="1"/>
    </row>
    <row r="745" spans="1:28" ht="12.75" customHeight="1" x14ac:dyDescent="0.25">
      <c r="A745" s="4" t="str">
        <f>Q745</f>
        <v>ENGENHARIA DE GESTÃO</v>
      </c>
      <c r="B745" s="4" t="str">
        <f>E745</f>
        <v>NAESTG010-17SB</v>
      </c>
      <c r="C745" s="20" t="str">
        <f>CONCATENATE(D745," ",G745,"-",K745," (",J745,")",IF(G745="I"," - TURMA MINISTRADA EM INGLÊS",IF(G745="P"," - TURMA COMPARTILHADA COM A PÓS-GRADUAÇÃO",IF(G745="S"," - TURMA SEMIPRESENCIAL",""))))</f>
        <v>Inovação Tecnológica A-noturno (São Bernardo do Campo)</v>
      </c>
      <c r="D745" s="44" t="s">
        <v>1165</v>
      </c>
      <c r="E745" s="44" t="s">
        <v>2109</v>
      </c>
      <c r="F745" s="44" t="s">
        <v>1166</v>
      </c>
      <c r="G745" s="44" t="s">
        <v>8</v>
      </c>
      <c r="H745" s="44" t="s">
        <v>2110</v>
      </c>
      <c r="I745" s="44"/>
      <c r="J745" s="44" t="s">
        <v>27</v>
      </c>
      <c r="K745" s="44" t="s">
        <v>15</v>
      </c>
      <c r="L745" s="44" t="s">
        <v>619</v>
      </c>
      <c r="M745" s="44">
        <v>125</v>
      </c>
      <c r="N745" s="44">
        <f>COUNTIF('[1]MATRICULAS EM LISTA'!$I:$I,B745)</f>
        <v>0</v>
      </c>
      <c r="O745" s="44"/>
      <c r="P745" s="44" t="s">
        <v>14</v>
      </c>
      <c r="Q745" s="44" t="s">
        <v>104</v>
      </c>
      <c r="R745" s="44" t="s">
        <v>325</v>
      </c>
      <c r="S745" s="44"/>
      <c r="T745" s="44">
        <v>16</v>
      </c>
      <c r="U745" s="44">
        <v>16</v>
      </c>
      <c r="V745" s="44" t="s">
        <v>575</v>
      </c>
      <c r="W745" s="35" t="s">
        <v>3826</v>
      </c>
      <c r="X745" s="46" t="s">
        <v>381</v>
      </c>
      <c r="Y745" s="48" t="s">
        <v>3974</v>
      </c>
      <c r="Z745" s="1"/>
      <c r="AA745" s="1"/>
      <c r="AB745" s="1"/>
    </row>
    <row r="746" spans="1:28" ht="12.75" customHeight="1" x14ac:dyDescent="0.25">
      <c r="A746" s="4" t="str">
        <f>Q746</f>
        <v>ENGENHARIA DE GESTÃO</v>
      </c>
      <c r="B746" s="4" t="str">
        <f>E746</f>
        <v>DA1ESTG017-17SB</v>
      </c>
      <c r="C746" s="20" t="str">
        <f>CONCATENATE(D746," ",G746,"-",K746," (",J746,")",IF(G746="I"," - TURMA MINISTRADA EM INGLÊS",IF(G746="P"," - TURMA COMPARTILHADA COM A PÓS-GRADUAÇÃO",IF(G746="S"," - TURMA SEMIPRESENCIAL",""))))</f>
        <v>Introdução aos Processos de Fabricação Metal - Mecânico A1-diurno (São Bernardo do Campo)</v>
      </c>
      <c r="D746" s="44" t="s">
        <v>1343</v>
      </c>
      <c r="E746" s="44" t="s">
        <v>1344</v>
      </c>
      <c r="F746" s="44" t="s">
        <v>1345</v>
      </c>
      <c r="G746" s="44" t="s">
        <v>13</v>
      </c>
      <c r="H746" s="44" t="s">
        <v>2431</v>
      </c>
      <c r="I746" s="44"/>
      <c r="J746" s="44" t="s">
        <v>27</v>
      </c>
      <c r="K746" s="44" t="s">
        <v>10</v>
      </c>
      <c r="L746" s="44" t="s">
        <v>213</v>
      </c>
      <c r="M746" s="44">
        <v>62</v>
      </c>
      <c r="N746" s="44">
        <f>COUNTIF('[1]MATRICULAS EM LISTA'!$I:$I,B746)</f>
        <v>0</v>
      </c>
      <c r="O746" s="44"/>
      <c r="P746" s="44"/>
      <c r="Q746" s="44" t="s">
        <v>104</v>
      </c>
      <c r="R746" s="44" t="s">
        <v>402</v>
      </c>
      <c r="S746" s="44"/>
      <c r="T746" s="44">
        <v>24</v>
      </c>
      <c r="U746" s="44">
        <v>24</v>
      </c>
      <c r="V746" s="44" t="s">
        <v>575</v>
      </c>
      <c r="W746" s="35" t="s">
        <v>3860</v>
      </c>
      <c r="X746" s="46" t="s">
        <v>381</v>
      </c>
      <c r="Y746" s="48" t="s">
        <v>3974</v>
      </c>
      <c r="Z746" s="1"/>
      <c r="AA746" s="1"/>
      <c r="AB746" s="1"/>
    </row>
    <row r="747" spans="1:28" ht="12.75" customHeight="1" x14ac:dyDescent="0.25">
      <c r="A747" s="4" t="str">
        <f>Q747</f>
        <v>ENGENHARIA DE GESTÃO</v>
      </c>
      <c r="B747" s="4" t="str">
        <f>E747</f>
        <v>DAESTG013-17SB</v>
      </c>
      <c r="C747" s="20" t="str">
        <f>CONCATENATE(D747," ",G747,"-",K747," (",J747,")",IF(G747="I"," - TURMA MINISTRADA EM INGLÊS",IF(G747="P"," - TURMA COMPARTILHADA COM A PÓS-GRADUAÇÃO",IF(G747="S"," - TURMA SEMIPRESENCIAL",""))))</f>
        <v>Pesquisa Operacional A-diurno (São Bernardo do Campo)</v>
      </c>
      <c r="D747" s="44" t="s">
        <v>2113</v>
      </c>
      <c r="E747" s="44" t="s">
        <v>2114</v>
      </c>
      <c r="F747" s="44" t="s">
        <v>2115</v>
      </c>
      <c r="G747" s="44" t="s">
        <v>8</v>
      </c>
      <c r="H747" s="44" t="s">
        <v>2116</v>
      </c>
      <c r="I747" s="44"/>
      <c r="J747" s="44" t="s">
        <v>27</v>
      </c>
      <c r="K747" s="44" t="s">
        <v>10</v>
      </c>
      <c r="L747" s="44" t="s">
        <v>220</v>
      </c>
      <c r="M747" s="44">
        <v>62</v>
      </c>
      <c r="N747" s="44">
        <f>COUNTIF('[1]MATRICULAS EM LISTA'!$I:$I,B747)</f>
        <v>0</v>
      </c>
      <c r="O747" s="44"/>
      <c r="P747" s="44" t="s">
        <v>14</v>
      </c>
      <c r="Q747" s="44" t="s">
        <v>104</v>
      </c>
      <c r="R747" s="44" t="s">
        <v>2117</v>
      </c>
      <c r="S747" s="44"/>
      <c r="T747" s="44">
        <v>24</v>
      </c>
      <c r="U747" s="44">
        <v>24</v>
      </c>
      <c r="V747" s="44" t="s">
        <v>575</v>
      </c>
      <c r="W747" s="35" t="s">
        <v>3828</v>
      </c>
      <c r="X747" s="46" t="s">
        <v>381</v>
      </c>
      <c r="Y747" s="48" t="s">
        <v>3974</v>
      </c>
      <c r="Z747" s="1"/>
      <c r="AA747" s="1"/>
      <c r="AB747" s="1"/>
    </row>
    <row r="748" spans="1:28" ht="12.75" customHeight="1" x14ac:dyDescent="0.25">
      <c r="A748" s="4" t="str">
        <f>Q748</f>
        <v>ENGENHARIA DE GESTÃO</v>
      </c>
      <c r="B748" s="4" t="str">
        <f>E748</f>
        <v>DAESTG014-17SB</v>
      </c>
      <c r="C748" s="20" t="str">
        <f>CONCATENATE(D748," ",G748,"-",K748," (",J748,")",IF(G748="I"," - TURMA MINISTRADA EM INGLÊS",IF(G748="P"," - TURMA COMPARTILHADA COM A PÓS-GRADUAÇÃO",IF(G748="S"," - TURMA SEMIPRESENCIAL",""))))</f>
        <v>Planejamento e Controle da Produção A-diurno (São Bernardo do Campo)</v>
      </c>
      <c r="D748" s="44" t="s">
        <v>250</v>
      </c>
      <c r="E748" s="44" t="s">
        <v>3196</v>
      </c>
      <c r="F748" s="44" t="s">
        <v>251</v>
      </c>
      <c r="G748" s="44" t="s">
        <v>8</v>
      </c>
      <c r="H748" s="44" t="s">
        <v>3197</v>
      </c>
      <c r="I748" s="44"/>
      <c r="J748" s="44" t="s">
        <v>27</v>
      </c>
      <c r="K748" s="44" t="s">
        <v>10</v>
      </c>
      <c r="L748" s="44" t="s">
        <v>220</v>
      </c>
      <c r="M748" s="44">
        <v>62</v>
      </c>
      <c r="N748" s="44">
        <f>COUNTIF('[1]MATRICULAS EM LISTA'!$I:$I,B748)</f>
        <v>0</v>
      </c>
      <c r="O748" s="44"/>
      <c r="P748" s="44"/>
      <c r="Q748" s="44" t="s">
        <v>104</v>
      </c>
      <c r="R748" s="44" t="s">
        <v>383</v>
      </c>
      <c r="S748" s="44" t="s">
        <v>383</v>
      </c>
      <c r="T748" s="44">
        <v>24</v>
      </c>
      <c r="U748" s="44">
        <v>24</v>
      </c>
      <c r="V748" s="44" t="s">
        <v>575</v>
      </c>
      <c r="W748" s="35" t="s">
        <v>3895</v>
      </c>
      <c r="X748" s="46" t="s">
        <v>381</v>
      </c>
      <c r="Y748" s="48" t="s">
        <v>3974</v>
      </c>
      <c r="Z748" s="1"/>
      <c r="AA748" s="1"/>
      <c r="AB748" s="1"/>
    </row>
    <row r="749" spans="1:28" ht="12.75" customHeight="1" x14ac:dyDescent="0.25">
      <c r="A749" s="4" t="str">
        <f>Q749</f>
        <v>ENGENHARIA DE GESTÃO</v>
      </c>
      <c r="B749" s="4" t="str">
        <f>E749</f>
        <v>NAESTG014-17SB</v>
      </c>
      <c r="C749" s="20" t="str">
        <f>CONCATENATE(D749," ",G749,"-",K749," (",J749,")",IF(G749="I"," - TURMA MINISTRADA EM INGLÊS",IF(G749="P"," - TURMA COMPARTILHADA COM A PÓS-GRADUAÇÃO",IF(G749="S"," - TURMA SEMIPRESENCIAL",""))))</f>
        <v>Planejamento e Controle da Produção A-noturno (São Bernardo do Campo)</v>
      </c>
      <c r="D749" s="44" t="s">
        <v>250</v>
      </c>
      <c r="E749" s="44" t="s">
        <v>2424</v>
      </c>
      <c r="F749" s="44" t="s">
        <v>251</v>
      </c>
      <c r="G749" s="44" t="s">
        <v>8</v>
      </c>
      <c r="H749" s="44" t="s">
        <v>2425</v>
      </c>
      <c r="I749" s="44"/>
      <c r="J749" s="44" t="s">
        <v>27</v>
      </c>
      <c r="K749" s="44" t="s">
        <v>15</v>
      </c>
      <c r="L749" s="44" t="s">
        <v>220</v>
      </c>
      <c r="M749" s="44">
        <v>125</v>
      </c>
      <c r="N749" s="44">
        <f>COUNTIF('[1]MATRICULAS EM LISTA'!$I:$I,B749)</f>
        <v>0</v>
      </c>
      <c r="O749" s="44"/>
      <c r="P749" s="44"/>
      <c r="Q749" s="44" t="s">
        <v>104</v>
      </c>
      <c r="R749" s="44" t="s">
        <v>383</v>
      </c>
      <c r="S749" s="44"/>
      <c r="T749" s="44">
        <v>24</v>
      </c>
      <c r="U749" s="44">
        <v>24</v>
      </c>
      <c r="V749" s="44" t="s">
        <v>575</v>
      </c>
      <c r="W749" s="35" t="s">
        <v>3859</v>
      </c>
      <c r="X749" s="46" t="s">
        <v>381</v>
      </c>
      <c r="Y749" s="48" t="s">
        <v>3974</v>
      </c>
      <c r="Z749" s="1"/>
      <c r="AA749" s="1"/>
      <c r="AB749" s="1"/>
    </row>
    <row r="750" spans="1:28" ht="12.75" customHeight="1" x14ac:dyDescent="0.25">
      <c r="A750" s="4" t="str">
        <f>Q750</f>
        <v>ENGENHARIA DE GESTÃO</v>
      </c>
      <c r="B750" s="4" t="str">
        <f>E750</f>
        <v>DAESTG016-17SB</v>
      </c>
      <c r="C750" s="20" t="str">
        <f>CONCATENATE(D750," ",G750,"-",K750," (",J750,")",IF(G750="I"," - TURMA MINISTRADA EM INGLÊS",IF(G750="P"," - TURMA COMPARTILHADA COM A PÓS-GRADUAÇÃO",IF(G750="S"," - TURMA SEMIPRESENCIAL",""))))</f>
        <v>Qualidade em Sistemas A-diurno (São Bernardo do Campo)</v>
      </c>
      <c r="D750" s="44" t="s">
        <v>2118</v>
      </c>
      <c r="E750" s="44" t="s">
        <v>2119</v>
      </c>
      <c r="F750" s="44" t="s">
        <v>2120</v>
      </c>
      <c r="G750" s="44" t="s">
        <v>8</v>
      </c>
      <c r="H750" s="44" t="s">
        <v>2121</v>
      </c>
      <c r="I750" s="44"/>
      <c r="J750" s="44" t="s">
        <v>27</v>
      </c>
      <c r="K750" s="44" t="s">
        <v>10</v>
      </c>
      <c r="L750" s="44" t="s">
        <v>36</v>
      </c>
      <c r="M750" s="44">
        <v>62</v>
      </c>
      <c r="N750" s="44">
        <f>COUNTIF('[1]MATRICULAS EM LISTA'!$I:$I,B750)</f>
        <v>0</v>
      </c>
      <c r="O750" s="44"/>
      <c r="P750" s="44"/>
      <c r="Q750" s="44" t="s">
        <v>104</v>
      </c>
      <c r="R750" s="44" t="s">
        <v>2122</v>
      </c>
      <c r="S750" s="44"/>
      <c r="T750" s="44">
        <v>16</v>
      </c>
      <c r="U750" s="44">
        <v>16</v>
      </c>
      <c r="V750" s="44" t="s">
        <v>575</v>
      </c>
      <c r="W750" s="35" t="s">
        <v>3829</v>
      </c>
      <c r="X750" s="46" t="s">
        <v>381</v>
      </c>
      <c r="Y750" s="48" t="s">
        <v>3974</v>
      </c>
      <c r="Z750" s="1"/>
      <c r="AA750" s="1"/>
      <c r="AB750" s="1"/>
    </row>
    <row r="751" spans="1:28" ht="12.75" customHeight="1" x14ac:dyDescent="0.25">
      <c r="A751" s="4" t="str">
        <f>Q751</f>
        <v>ENGENHARIA DE GESTÃO</v>
      </c>
      <c r="B751" s="4" t="str">
        <f>E751</f>
        <v>DAESTG021-17SB</v>
      </c>
      <c r="C751" s="20" t="str">
        <f>CONCATENATE(D751," ",G751,"-",K751," (",J751,")",IF(G751="I"," - TURMA MINISTRADA EM INGLÊS",IF(G751="P"," - TURMA COMPARTILHADA COM A PÓS-GRADUAÇÃO",IF(G751="S"," - TURMA SEMIPRESENCIAL",""))))</f>
        <v>Sistemas CAD/CAE A-diurno (São Bernardo do Campo)</v>
      </c>
      <c r="D751" s="44" t="s">
        <v>2125</v>
      </c>
      <c r="E751" s="44" t="s">
        <v>2126</v>
      </c>
      <c r="F751" s="44" t="s">
        <v>2127</v>
      </c>
      <c r="G751" s="44" t="s">
        <v>8</v>
      </c>
      <c r="H751" s="44"/>
      <c r="I751" s="44" t="s">
        <v>2128</v>
      </c>
      <c r="J751" s="44" t="s">
        <v>27</v>
      </c>
      <c r="K751" s="44" t="s">
        <v>10</v>
      </c>
      <c r="L751" s="44" t="s">
        <v>2129</v>
      </c>
      <c r="M751" s="44">
        <v>35</v>
      </c>
      <c r="N751" s="44">
        <f>COUNTIF('[1]MATRICULAS EM LISTA'!$I:$I,B751)</f>
        <v>0</v>
      </c>
      <c r="O751" s="44"/>
      <c r="P751" s="44"/>
      <c r="Q751" s="44" t="s">
        <v>104</v>
      </c>
      <c r="R751" s="44" t="s">
        <v>2130</v>
      </c>
      <c r="S751" s="44" t="s">
        <v>2130</v>
      </c>
      <c r="T751" s="44">
        <v>16</v>
      </c>
      <c r="U751" s="44">
        <v>16</v>
      </c>
      <c r="V751" s="44" t="s">
        <v>575</v>
      </c>
      <c r="W751" s="35" t="s">
        <v>381</v>
      </c>
      <c r="X751" s="46" t="s">
        <v>1497</v>
      </c>
      <c r="Y751" s="48" t="s">
        <v>3974</v>
      </c>
      <c r="Z751" s="1"/>
      <c r="AA751" s="1"/>
      <c r="AB751" s="1"/>
    </row>
    <row r="752" spans="1:28" ht="12.75" customHeight="1" x14ac:dyDescent="0.25">
      <c r="A752" s="4" t="str">
        <f>Q752</f>
        <v>ENGENHARIA DE GESTÃO</v>
      </c>
      <c r="B752" s="4" t="str">
        <f>E752</f>
        <v>DBESTG021-17SB</v>
      </c>
      <c r="C752" s="20" t="str">
        <f>CONCATENATE(D752," ",G752,"-",K752," (",J752,")",IF(G752="I"," - TURMA MINISTRADA EM INGLÊS",IF(G752="P"," - TURMA COMPARTILHADA COM A PÓS-GRADUAÇÃO",IF(G752="S"," - TURMA SEMIPRESENCIAL",""))))</f>
        <v>Sistemas CAD/CAE B-diurno (São Bernardo do Campo)</v>
      </c>
      <c r="D752" s="44" t="s">
        <v>2125</v>
      </c>
      <c r="E752" s="44" t="s">
        <v>2429</v>
      </c>
      <c r="F752" s="44" t="s">
        <v>2127</v>
      </c>
      <c r="G752" s="44" t="s">
        <v>20</v>
      </c>
      <c r="H752" s="44"/>
      <c r="I752" s="44" t="s">
        <v>2430</v>
      </c>
      <c r="J752" s="44" t="s">
        <v>27</v>
      </c>
      <c r="K752" s="44" t="s">
        <v>10</v>
      </c>
      <c r="L752" s="44" t="s">
        <v>2129</v>
      </c>
      <c r="M752" s="44">
        <v>35</v>
      </c>
      <c r="N752" s="44">
        <f>COUNTIF('[1]MATRICULAS EM LISTA'!$I:$I,B752)</f>
        <v>0</v>
      </c>
      <c r="O752" s="44"/>
      <c r="P752" s="44"/>
      <c r="Q752" s="44" t="s">
        <v>104</v>
      </c>
      <c r="R752" s="44" t="s">
        <v>2130</v>
      </c>
      <c r="S752" s="44" t="s">
        <v>2130</v>
      </c>
      <c r="T752" s="44">
        <v>16</v>
      </c>
      <c r="U752" s="44">
        <v>16</v>
      </c>
      <c r="V752" s="44" t="s">
        <v>575</v>
      </c>
      <c r="W752" s="35" t="s">
        <v>381</v>
      </c>
      <c r="X752" s="46" t="s">
        <v>3947</v>
      </c>
      <c r="Y752" s="48" t="s">
        <v>3974</v>
      </c>
      <c r="Z752" s="1"/>
      <c r="AA752" s="1"/>
      <c r="AB752" s="1"/>
    </row>
    <row r="753" spans="1:28" ht="12.75" customHeight="1" x14ac:dyDescent="0.25">
      <c r="A753" s="4" t="str">
        <f>Q753</f>
        <v>ENGENHARIA DE GESTÃO</v>
      </c>
      <c r="B753" s="4" t="str">
        <f>E753</f>
        <v>DAESTG024-17SB</v>
      </c>
      <c r="C753" s="20" t="str">
        <f>CONCATENATE(D753," ",G753,"-",K753," (",J753,")",IF(G753="I"," - TURMA MINISTRADA EM INGLÊS",IF(G753="P"," - TURMA COMPARTILHADA COM A PÓS-GRADUAÇÃO",IF(G753="S"," - TURMA SEMIPRESENCIAL",""))))</f>
        <v>Sistemas de Informação Corporativos A-diurno (São Bernardo do Campo)</v>
      </c>
      <c r="D753" s="44" t="s">
        <v>2131</v>
      </c>
      <c r="E753" s="44" t="s">
        <v>2132</v>
      </c>
      <c r="F753" s="44" t="s">
        <v>2133</v>
      </c>
      <c r="G753" s="44" t="s">
        <v>8</v>
      </c>
      <c r="H753" s="44" t="s">
        <v>2134</v>
      </c>
      <c r="I753" s="44"/>
      <c r="J753" s="44" t="s">
        <v>27</v>
      </c>
      <c r="K753" s="44" t="s">
        <v>10</v>
      </c>
      <c r="L753" s="44" t="s">
        <v>219</v>
      </c>
      <c r="M753" s="44">
        <v>62</v>
      </c>
      <c r="N753" s="44">
        <f>COUNTIF('[1]MATRICULAS EM LISTA'!$I:$I,B753)</f>
        <v>0</v>
      </c>
      <c r="O753" s="44"/>
      <c r="P753" s="44"/>
      <c r="Q753" s="44" t="s">
        <v>104</v>
      </c>
      <c r="R753" s="44" t="s">
        <v>330</v>
      </c>
      <c r="S753" s="44" t="s">
        <v>330</v>
      </c>
      <c r="T753" s="44">
        <v>16</v>
      </c>
      <c r="U753" s="44">
        <v>16</v>
      </c>
      <c r="V753" s="44" t="s">
        <v>575</v>
      </c>
      <c r="W753" s="35" t="s">
        <v>3830</v>
      </c>
      <c r="X753" s="46" t="s">
        <v>381</v>
      </c>
      <c r="Y753" s="48" t="s">
        <v>3974</v>
      </c>
      <c r="Z753" s="1"/>
      <c r="AA753" s="1"/>
      <c r="AB753" s="1"/>
    </row>
    <row r="754" spans="1:28" ht="12.75" customHeight="1" x14ac:dyDescent="0.25">
      <c r="A754" s="4" t="str">
        <f>Q754</f>
        <v>ENGENHARIA DE GESTÃO</v>
      </c>
      <c r="B754" s="4" t="str">
        <f>E754</f>
        <v>NA1ESTG020-17SB</v>
      </c>
      <c r="C754" s="20" t="str">
        <f>CONCATENATE(D754," ",G754,"-",K754," (",J754,")",IF(G754="I"," - TURMA MINISTRADA EM INGLÊS",IF(G754="P"," - TURMA COMPARTILHADA COM A PÓS-GRADUAÇÃO",IF(G754="S"," - TURMA SEMIPRESENCIAL",""))))</f>
        <v>Sistemas e Processos de Produção A1-noturno (São Bernardo do Campo)</v>
      </c>
      <c r="D754" s="44" t="s">
        <v>252</v>
      </c>
      <c r="E754" s="44" t="s">
        <v>2432</v>
      </c>
      <c r="F754" s="44" t="s">
        <v>253</v>
      </c>
      <c r="G754" s="44" t="s">
        <v>13</v>
      </c>
      <c r="H754" s="44" t="s">
        <v>2433</v>
      </c>
      <c r="I754" s="44"/>
      <c r="J754" s="44" t="s">
        <v>27</v>
      </c>
      <c r="K754" s="44" t="s">
        <v>15</v>
      </c>
      <c r="L754" s="44" t="s">
        <v>210</v>
      </c>
      <c r="M754" s="44">
        <v>62</v>
      </c>
      <c r="N754" s="44">
        <f>COUNTIF('[1]MATRICULAS EM LISTA'!$I:$I,B754)</f>
        <v>0</v>
      </c>
      <c r="O754" s="44"/>
      <c r="P754" s="44"/>
      <c r="Q754" s="44" t="s">
        <v>104</v>
      </c>
      <c r="R754" s="44" t="s">
        <v>324</v>
      </c>
      <c r="S754" s="44"/>
      <c r="T754" s="44">
        <v>16</v>
      </c>
      <c r="U754" s="44">
        <v>16</v>
      </c>
      <c r="V754" s="44" t="s">
        <v>575</v>
      </c>
      <c r="W754" s="35" t="s">
        <v>3827</v>
      </c>
      <c r="X754" s="46" t="s">
        <v>381</v>
      </c>
      <c r="Y754" s="48" t="s">
        <v>3974</v>
      </c>
      <c r="Z754" s="1"/>
      <c r="AA754" s="1"/>
      <c r="AB754" s="1"/>
    </row>
    <row r="755" spans="1:28" ht="12.75" customHeight="1" x14ac:dyDescent="0.25">
      <c r="A755" s="4" t="str">
        <f>Q755</f>
        <v>ENGENHARIA DE GESTÃO</v>
      </c>
      <c r="B755" s="4" t="str">
        <f>E755</f>
        <v>NA1ESZG005-17SB</v>
      </c>
      <c r="C755" s="20" t="str">
        <f>CONCATENATE(D755," ",G755,"-",K755," (",J755,")",IF(G755="I"," - TURMA MINISTRADA EM INGLÊS",IF(G755="P"," - TURMA COMPARTILHADA COM A PÓS-GRADUAÇÃO",IF(G755="S"," - TURMA SEMIPRESENCIAL",""))))</f>
        <v>Técnicas de Tomadas de Decisão Aplicáveis em Modelos de Interdependência A1-noturno (São Bernardo do Campo)</v>
      </c>
      <c r="D755" s="44" t="s">
        <v>3210</v>
      </c>
      <c r="E755" s="44" t="s">
        <v>3211</v>
      </c>
      <c r="F755" s="44" t="s">
        <v>3212</v>
      </c>
      <c r="G755" s="44" t="s">
        <v>13</v>
      </c>
      <c r="H755" s="44" t="s">
        <v>3213</v>
      </c>
      <c r="I755" s="44"/>
      <c r="J755" s="44" t="s">
        <v>27</v>
      </c>
      <c r="K755" s="44" t="s">
        <v>15</v>
      </c>
      <c r="L755" s="44" t="s">
        <v>210</v>
      </c>
      <c r="M755" s="44">
        <v>63</v>
      </c>
      <c r="N755" s="44">
        <f>COUNTIF('[1]MATRICULAS EM LISTA'!$I:$I,B755)</f>
        <v>0</v>
      </c>
      <c r="O755" s="44"/>
      <c r="P755" s="44"/>
      <c r="Q755" s="44" t="s">
        <v>104</v>
      </c>
      <c r="R755" s="44" t="s">
        <v>1170</v>
      </c>
      <c r="S755" s="44" t="s">
        <v>1170</v>
      </c>
      <c r="T755" s="44">
        <v>16</v>
      </c>
      <c r="U755" s="44">
        <v>16</v>
      </c>
      <c r="V755" s="44" t="s">
        <v>575</v>
      </c>
      <c r="W755" s="35" t="s">
        <v>779</v>
      </c>
      <c r="X755" s="46" t="s">
        <v>381</v>
      </c>
      <c r="Y755" s="48" t="s">
        <v>3974</v>
      </c>
      <c r="Z755" s="1"/>
      <c r="AA755" s="1"/>
      <c r="AB755" s="1"/>
    </row>
    <row r="756" spans="1:28" ht="12.75" customHeight="1" x14ac:dyDescent="0.25">
      <c r="A756" s="4" t="str">
        <f>Q756</f>
        <v>ENGENHARIA DE GESTÃO</v>
      </c>
      <c r="B756" s="4" t="str">
        <f>E756</f>
        <v>NAESTG019-17SB</v>
      </c>
      <c r="C756" s="20" t="str">
        <f>CONCATENATE(D756," ",G756,"-",K756," (",J756,")",IF(G756="I"," - TURMA MINISTRADA EM INGLÊS",IF(G756="P"," - TURMA COMPARTILHADA COM A PÓS-GRADUAÇÃO",IF(G756="S"," - TURMA SEMIPRESENCIAL",""))))</f>
        <v>Tempos, Métodos e Arranjos Físicos A-noturno (São Bernardo do Campo)</v>
      </c>
      <c r="D756" s="44" t="s">
        <v>1171</v>
      </c>
      <c r="E756" s="44" t="s">
        <v>2123</v>
      </c>
      <c r="F756" s="44" t="s">
        <v>1172</v>
      </c>
      <c r="G756" s="44" t="s">
        <v>8</v>
      </c>
      <c r="H756" s="44" t="s">
        <v>2124</v>
      </c>
      <c r="I756" s="44"/>
      <c r="J756" s="44" t="s">
        <v>27</v>
      </c>
      <c r="K756" s="44" t="s">
        <v>15</v>
      </c>
      <c r="L756" s="44" t="s">
        <v>219</v>
      </c>
      <c r="M756" s="44">
        <v>125</v>
      </c>
      <c r="N756" s="44">
        <f>COUNTIF('[1]MATRICULAS EM LISTA'!$I:$I,B756)</f>
        <v>0</v>
      </c>
      <c r="O756" s="44"/>
      <c r="P756" s="44"/>
      <c r="Q756" s="44" t="s">
        <v>104</v>
      </c>
      <c r="R756" s="44" t="s">
        <v>384</v>
      </c>
      <c r="S756" s="44"/>
      <c r="T756" s="44">
        <v>16</v>
      </c>
      <c r="U756" s="44">
        <v>16</v>
      </c>
      <c r="V756" s="44" t="s">
        <v>575</v>
      </c>
      <c r="W756" s="35" t="s">
        <v>3826</v>
      </c>
      <c r="X756" s="46" t="s">
        <v>381</v>
      </c>
      <c r="Y756" s="48" t="s">
        <v>3974</v>
      </c>
      <c r="Z756" s="1"/>
      <c r="AA756" s="1"/>
      <c r="AB756" s="1"/>
    </row>
    <row r="757" spans="1:28" ht="12.75" customHeight="1" x14ac:dyDescent="0.25">
      <c r="A757" s="4" t="str">
        <f>Q757</f>
        <v>ENGENHARIA DE INFORMAÇÃO</v>
      </c>
      <c r="B757" s="4" t="str">
        <f>E757</f>
        <v>DA1ESTA004-17SA</v>
      </c>
      <c r="C757" s="20" t="str">
        <f>CONCATENATE(D757," ",G757,"-",K757," (",J757,")",IF(G757="I"," - TURMA MINISTRADA EM INGLÊS",IF(G757="P"," - TURMA COMPARTILHADA COM A PÓS-GRADUAÇÃO",IF(G757="S"," - TURMA SEMIPRESENCIAL",""))))</f>
        <v>Circuitos Elétricos II A1-diurno (Santo André)</v>
      </c>
      <c r="D757" s="44" t="s">
        <v>100</v>
      </c>
      <c r="E757" s="44" t="s">
        <v>1140</v>
      </c>
      <c r="F757" s="44" t="s">
        <v>101</v>
      </c>
      <c r="G757" s="44" t="s">
        <v>13</v>
      </c>
      <c r="H757" s="44" t="s">
        <v>2148</v>
      </c>
      <c r="I757" s="44" t="s">
        <v>2149</v>
      </c>
      <c r="J757" s="44" t="s">
        <v>9</v>
      </c>
      <c r="K757" s="44" t="s">
        <v>10</v>
      </c>
      <c r="L757" s="44" t="s">
        <v>216</v>
      </c>
      <c r="M757" s="44">
        <v>60</v>
      </c>
      <c r="N757" s="44">
        <f>COUNTIF('[1]MATRICULAS EM LISTA'!$I:$I,B757)</f>
        <v>0</v>
      </c>
      <c r="O757" s="44" t="s">
        <v>14</v>
      </c>
      <c r="P757" s="44"/>
      <c r="Q757" s="44" t="s">
        <v>107</v>
      </c>
      <c r="R757" s="44" t="s">
        <v>559</v>
      </c>
      <c r="S757" s="44" t="s">
        <v>559</v>
      </c>
      <c r="T757" s="44">
        <v>20</v>
      </c>
      <c r="U757" s="44">
        <v>20</v>
      </c>
      <c r="V757" s="44" t="s">
        <v>575</v>
      </c>
      <c r="W757" s="35" t="s">
        <v>3832</v>
      </c>
      <c r="X757" s="46" t="s">
        <v>3940</v>
      </c>
      <c r="Y757" s="48" t="s">
        <v>3974</v>
      </c>
      <c r="Z757" s="1"/>
      <c r="AA757" s="1"/>
      <c r="AB757" s="1"/>
    </row>
    <row r="758" spans="1:28" ht="12.75" customHeight="1" x14ac:dyDescent="0.25">
      <c r="A758" s="4" t="str">
        <f>Q758</f>
        <v>ENGENHARIA DE INFORMAÇÃO</v>
      </c>
      <c r="B758" s="4" t="str">
        <f>E758</f>
        <v>NBESTA004-17SA</v>
      </c>
      <c r="C758" s="20" t="str">
        <f>CONCATENATE(D758," ",G758,"-",K758," (",J758,")",IF(G758="I"," - TURMA MINISTRADA EM INGLÊS",IF(G758="P"," - TURMA COMPARTILHADA COM A PÓS-GRADUAÇÃO",IF(G758="S"," - TURMA SEMIPRESENCIAL",""))))</f>
        <v>Circuitos Elétricos II B-noturno (Santo André)</v>
      </c>
      <c r="D758" s="44" t="s">
        <v>100</v>
      </c>
      <c r="E758" s="44" t="s">
        <v>2150</v>
      </c>
      <c r="F758" s="44" t="s">
        <v>101</v>
      </c>
      <c r="G758" s="44" t="s">
        <v>20</v>
      </c>
      <c r="H758" s="44" t="s">
        <v>2151</v>
      </c>
      <c r="I758" s="44" t="s">
        <v>2152</v>
      </c>
      <c r="J758" s="44" t="s">
        <v>9</v>
      </c>
      <c r="K758" s="44" t="s">
        <v>15</v>
      </c>
      <c r="L758" s="44" t="s">
        <v>216</v>
      </c>
      <c r="M758" s="44">
        <v>60</v>
      </c>
      <c r="N758" s="44">
        <f>COUNTIF('[1]MATRICULAS EM LISTA'!$I:$I,B758)</f>
        <v>0</v>
      </c>
      <c r="O758" s="44" t="s">
        <v>14</v>
      </c>
      <c r="P758" s="44"/>
      <c r="Q758" s="44" t="s">
        <v>107</v>
      </c>
      <c r="R758" s="44" t="s">
        <v>377</v>
      </c>
      <c r="S758" s="44" t="s">
        <v>377</v>
      </c>
      <c r="T758" s="44">
        <v>20</v>
      </c>
      <c r="U758" s="44">
        <v>20</v>
      </c>
      <c r="V758" s="44" t="s">
        <v>575</v>
      </c>
      <c r="W758" s="35" t="s">
        <v>3833</v>
      </c>
      <c r="X758" s="46" t="s">
        <v>1498</v>
      </c>
      <c r="Y758" s="48" t="s">
        <v>3974</v>
      </c>
      <c r="Z758" s="1"/>
      <c r="AA758" s="1"/>
      <c r="AB758" s="1"/>
    </row>
    <row r="759" spans="1:28" ht="12.75" customHeight="1" x14ac:dyDescent="0.25">
      <c r="A759" s="4" t="str">
        <f>Q759</f>
        <v>ENGENHARIA DE INFORMAÇÃO</v>
      </c>
      <c r="B759" s="4" t="str">
        <f>E759</f>
        <v>DAESTI010-17SA</v>
      </c>
      <c r="C759" s="20" t="str">
        <f>CONCATENATE(D759," ",G759,"-",K759," (",J759,")",IF(G759="I"," - TURMA MINISTRADA EM INGLÊS",IF(G759="P"," - TURMA COMPARTILHADA COM A PÓS-GRADUAÇÃO",IF(G759="S"," - TURMA SEMIPRESENCIAL",""))))</f>
        <v>Comunicações Ópticas A-diurno (Santo André)</v>
      </c>
      <c r="D759" s="44" t="s">
        <v>2169</v>
      </c>
      <c r="E759" s="44" t="s">
        <v>2170</v>
      </c>
      <c r="F759" s="44" t="s">
        <v>2171</v>
      </c>
      <c r="G759" s="44" t="s">
        <v>8</v>
      </c>
      <c r="H759" s="44" t="s">
        <v>2172</v>
      </c>
      <c r="I759" s="44" t="s">
        <v>2173</v>
      </c>
      <c r="J759" s="44" t="s">
        <v>9</v>
      </c>
      <c r="K759" s="44" t="s">
        <v>10</v>
      </c>
      <c r="L759" s="44" t="s">
        <v>212</v>
      </c>
      <c r="M759" s="44">
        <v>60</v>
      </c>
      <c r="N759" s="44">
        <f>COUNTIF('[1]MATRICULAS EM LISTA'!$I:$I,B759)</f>
        <v>0</v>
      </c>
      <c r="O759" s="44" t="s">
        <v>14</v>
      </c>
      <c r="P759" s="44"/>
      <c r="Q759" s="44" t="s">
        <v>107</v>
      </c>
      <c r="R759" s="44" t="s">
        <v>1199</v>
      </c>
      <c r="S759" s="44" t="s">
        <v>1199</v>
      </c>
      <c r="T759" s="44">
        <v>16</v>
      </c>
      <c r="U759" s="44">
        <v>16</v>
      </c>
      <c r="V759" s="44" t="s">
        <v>575</v>
      </c>
      <c r="W759" s="35" t="s">
        <v>3836</v>
      </c>
      <c r="X759" s="46" t="s">
        <v>1452</v>
      </c>
      <c r="Y759" s="48" t="s">
        <v>3974</v>
      </c>
      <c r="Z759" s="1"/>
      <c r="AA759" s="1"/>
      <c r="AB759" s="1"/>
    </row>
    <row r="760" spans="1:28" ht="12.75" customHeight="1" x14ac:dyDescent="0.25">
      <c r="A760" s="4" t="str">
        <f>Q760</f>
        <v>ENGENHARIA DE INFORMAÇÃO</v>
      </c>
      <c r="B760" s="4" t="str">
        <f>E760</f>
        <v>NAESTI010-17SA</v>
      </c>
      <c r="C760" s="20" t="str">
        <f>CONCATENATE(D760," ",G760,"-",K760," (",J760,")",IF(G760="I"," - TURMA MINISTRADA EM INGLÊS",IF(G760="P"," - TURMA COMPARTILHADA COM A PÓS-GRADUAÇÃO",IF(G760="S"," - TURMA SEMIPRESENCIAL",""))))</f>
        <v>Comunicações Ópticas A-noturno (Santo André)</v>
      </c>
      <c r="D760" s="44" t="s">
        <v>2169</v>
      </c>
      <c r="E760" s="44" t="s">
        <v>2174</v>
      </c>
      <c r="F760" s="44" t="s">
        <v>2171</v>
      </c>
      <c r="G760" s="44" t="s">
        <v>8</v>
      </c>
      <c r="H760" s="44" t="s">
        <v>2175</v>
      </c>
      <c r="I760" s="44" t="s">
        <v>2176</v>
      </c>
      <c r="J760" s="44" t="s">
        <v>9</v>
      </c>
      <c r="K760" s="44" t="s">
        <v>15</v>
      </c>
      <c r="L760" s="44" t="s">
        <v>212</v>
      </c>
      <c r="M760" s="44">
        <v>60</v>
      </c>
      <c r="N760" s="44">
        <f>COUNTIF('[1]MATRICULAS EM LISTA'!$I:$I,B760)</f>
        <v>0</v>
      </c>
      <c r="O760" s="44" t="s">
        <v>14</v>
      </c>
      <c r="P760" s="44"/>
      <c r="Q760" s="44" t="s">
        <v>107</v>
      </c>
      <c r="R760" s="44" t="s">
        <v>1202</v>
      </c>
      <c r="S760" s="44" t="s">
        <v>1202</v>
      </c>
      <c r="T760" s="44">
        <v>16</v>
      </c>
      <c r="U760" s="44">
        <v>16</v>
      </c>
      <c r="V760" s="44" t="s">
        <v>575</v>
      </c>
      <c r="W760" s="35" t="s">
        <v>3837</v>
      </c>
      <c r="X760" s="46" t="s">
        <v>1453</v>
      </c>
      <c r="Y760" s="48" t="s">
        <v>3974</v>
      </c>
      <c r="Z760" s="1"/>
      <c r="AA760" s="1"/>
      <c r="AB760" s="1"/>
    </row>
    <row r="761" spans="1:28" ht="12.75" customHeight="1" x14ac:dyDescent="0.25">
      <c r="A761" s="4" t="str">
        <f>Q761</f>
        <v>ENGENHARIA DE INFORMAÇÃO</v>
      </c>
      <c r="B761" s="4" t="str">
        <f>E761</f>
        <v>DA1ESTA001-17SA</v>
      </c>
      <c r="C761" s="20" t="str">
        <f>CONCATENATE(D761," ",G761,"-",K761," (",J761,")",IF(G761="I"," - TURMA MINISTRADA EM INGLÊS",IF(G761="P"," - TURMA COMPARTILHADA COM A PÓS-GRADUAÇÃO",IF(G761="S"," - TURMA SEMIPRESENCIAL",""))))</f>
        <v>Dispositivos Eletrônicos A1-diurno (Santo André)</v>
      </c>
      <c r="D761" s="44" t="s">
        <v>112</v>
      </c>
      <c r="E761" s="44" t="s">
        <v>2141</v>
      </c>
      <c r="F761" s="44" t="s">
        <v>113</v>
      </c>
      <c r="G761" s="44" t="s">
        <v>13</v>
      </c>
      <c r="H761" s="44" t="s">
        <v>2142</v>
      </c>
      <c r="I761" s="44" t="s">
        <v>2143</v>
      </c>
      <c r="J761" s="44" t="s">
        <v>9</v>
      </c>
      <c r="K761" s="44" t="s">
        <v>10</v>
      </c>
      <c r="L761" s="44" t="s">
        <v>216</v>
      </c>
      <c r="M761" s="44">
        <v>33</v>
      </c>
      <c r="N761" s="44">
        <f>COUNTIF('[1]MATRICULAS EM LISTA'!$I:$I,B761)</f>
        <v>0</v>
      </c>
      <c r="O761" s="44" t="s">
        <v>14</v>
      </c>
      <c r="P761" s="44"/>
      <c r="Q761" s="44" t="s">
        <v>107</v>
      </c>
      <c r="R761" s="44" t="s">
        <v>386</v>
      </c>
      <c r="S761" s="44" t="s">
        <v>231</v>
      </c>
      <c r="T761" s="44">
        <v>20</v>
      </c>
      <c r="U761" s="44">
        <v>20</v>
      </c>
      <c r="V761" s="44" t="s">
        <v>575</v>
      </c>
      <c r="W761" s="35" t="s">
        <v>762</v>
      </c>
      <c r="X761" s="46" t="s">
        <v>3939</v>
      </c>
      <c r="Y761" s="48" t="s">
        <v>3974</v>
      </c>
      <c r="Z761" s="1"/>
      <c r="AA761" s="1"/>
      <c r="AB761" s="1"/>
    </row>
    <row r="762" spans="1:28" ht="12.75" customHeight="1" x14ac:dyDescent="0.25">
      <c r="A762" s="4" t="str">
        <f>Q762</f>
        <v>ENGENHARIA DE INFORMAÇÃO</v>
      </c>
      <c r="B762" s="4" t="str">
        <f>E762</f>
        <v>DA2ESTA001-17SA</v>
      </c>
      <c r="C762" s="20" t="str">
        <f>CONCATENATE(D762," ",G762,"-",K762," (",J762,")",IF(G762="I"," - TURMA MINISTRADA EM INGLÊS",IF(G762="P"," - TURMA COMPARTILHADA COM A PÓS-GRADUAÇÃO",IF(G762="S"," - TURMA SEMIPRESENCIAL",""))))</f>
        <v>Dispositivos Eletrônicos A2-diurno (Santo André)</v>
      </c>
      <c r="D762" s="44" t="s">
        <v>112</v>
      </c>
      <c r="E762" s="44" t="s">
        <v>2146</v>
      </c>
      <c r="F762" s="44" t="s">
        <v>113</v>
      </c>
      <c r="G762" s="44" t="s">
        <v>16</v>
      </c>
      <c r="H762" s="44" t="s">
        <v>2142</v>
      </c>
      <c r="I762" s="44" t="s">
        <v>2147</v>
      </c>
      <c r="J762" s="44" t="s">
        <v>9</v>
      </c>
      <c r="K762" s="44" t="s">
        <v>10</v>
      </c>
      <c r="L762" s="44" t="s">
        <v>216</v>
      </c>
      <c r="M762" s="44">
        <v>32</v>
      </c>
      <c r="N762" s="44">
        <f>COUNTIF('[1]MATRICULAS EM LISTA'!$I:$I,B762)</f>
        <v>0</v>
      </c>
      <c r="O762" s="44" t="s">
        <v>14</v>
      </c>
      <c r="P762" s="44"/>
      <c r="Q762" s="44" t="s">
        <v>107</v>
      </c>
      <c r="R762" s="44" t="s">
        <v>386</v>
      </c>
      <c r="S762" s="44" t="s">
        <v>386</v>
      </c>
      <c r="T762" s="44">
        <v>20</v>
      </c>
      <c r="U762" s="44">
        <v>20</v>
      </c>
      <c r="V762" s="44" t="s">
        <v>575</v>
      </c>
      <c r="W762" s="35" t="s">
        <v>762</v>
      </c>
      <c r="X762" s="46" t="s">
        <v>3939</v>
      </c>
      <c r="Y762" s="48" t="s">
        <v>3974</v>
      </c>
      <c r="Z762" s="1"/>
      <c r="AA762" s="1"/>
      <c r="AB762" s="1"/>
    </row>
    <row r="763" spans="1:28" ht="12.75" customHeight="1" x14ac:dyDescent="0.25">
      <c r="A763" s="4" t="str">
        <f>Q763</f>
        <v>ENGENHARIA DE INFORMAÇÃO</v>
      </c>
      <c r="B763" s="4" t="str">
        <f>E763</f>
        <v>NBESTA001-17SA</v>
      </c>
      <c r="C763" s="20" t="str">
        <f>CONCATENATE(D763," ",G763,"-",K763," (",J763,")",IF(G763="I"," - TURMA MINISTRADA EM INGLÊS",IF(G763="P"," - TURMA COMPARTILHADA COM A PÓS-GRADUAÇÃO",IF(G763="S"," - TURMA SEMIPRESENCIAL",""))))</f>
        <v>Dispositivos Eletrônicos B-noturno (Santo André)</v>
      </c>
      <c r="D763" s="44" t="s">
        <v>112</v>
      </c>
      <c r="E763" s="44" t="s">
        <v>700</v>
      </c>
      <c r="F763" s="44" t="s">
        <v>113</v>
      </c>
      <c r="G763" s="44" t="s">
        <v>20</v>
      </c>
      <c r="H763" s="44" t="s">
        <v>2144</v>
      </c>
      <c r="I763" s="44" t="s">
        <v>1182</v>
      </c>
      <c r="J763" s="44" t="s">
        <v>9</v>
      </c>
      <c r="K763" s="44" t="s">
        <v>15</v>
      </c>
      <c r="L763" s="44" t="s">
        <v>216</v>
      </c>
      <c r="M763" s="44">
        <v>60</v>
      </c>
      <c r="N763" s="44">
        <f>COUNTIF('[1]MATRICULAS EM LISTA'!$I:$I,B763)</f>
        <v>0</v>
      </c>
      <c r="O763" s="44" t="s">
        <v>14</v>
      </c>
      <c r="P763" s="44"/>
      <c r="Q763" s="44" t="s">
        <v>107</v>
      </c>
      <c r="R763" s="44" t="s">
        <v>2145</v>
      </c>
      <c r="S763" s="44" t="s">
        <v>2145</v>
      </c>
      <c r="T763" s="44">
        <v>20</v>
      </c>
      <c r="U763" s="44">
        <v>20</v>
      </c>
      <c r="V763" s="44" t="s">
        <v>575</v>
      </c>
      <c r="W763" s="35" t="s">
        <v>1455</v>
      </c>
      <c r="X763" s="46" t="s">
        <v>790</v>
      </c>
      <c r="Y763" s="48" t="s">
        <v>3974</v>
      </c>
      <c r="Z763" s="1"/>
      <c r="AA763" s="1"/>
      <c r="AB763" s="1"/>
    </row>
    <row r="764" spans="1:28" ht="12.75" customHeight="1" x14ac:dyDescent="0.25">
      <c r="A764" s="4" t="str">
        <f>Q764</f>
        <v>ENGENHARIA DE INFORMAÇÃO</v>
      </c>
      <c r="B764" s="4" t="str">
        <f>E764</f>
        <v>NAESTI002-17SA</v>
      </c>
      <c r="C764" s="20" t="str">
        <f>CONCATENATE(D764," ",G764,"-",K764," (",J764,")",IF(G764="I"," - TURMA MINISTRADA EM INGLÊS",IF(G764="P"," - TURMA COMPARTILHADA COM A PÓS-GRADUAÇÃO",IF(G764="S"," - TURMA SEMIPRESENCIAL",""))))</f>
        <v>Eletrônica Digital A-noturno (Santo André)</v>
      </c>
      <c r="D764" s="44" t="s">
        <v>114</v>
      </c>
      <c r="E764" s="44" t="s">
        <v>1198</v>
      </c>
      <c r="F764" s="44" t="s">
        <v>115</v>
      </c>
      <c r="G764" s="44" t="s">
        <v>8</v>
      </c>
      <c r="H764" s="44" t="s">
        <v>2153</v>
      </c>
      <c r="I764" s="44" t="s">
        <v>2154</v>
      </c>
      <c r="J764" s="44" t="s">
        <v>9</v>
      </c>
      <c r="K764" s="44" t="s">
        <v>15</v>
      </c>
      <c r="L764" s="44" t="s">
        <v>213</v>
      </c>
      <c r="M764" s="44">
        <v>60</v>
      </c>
      <c r="N764" s="44">
        <f>COUNTIF('[1]MATRICULAS EM LISTA'!$I:$I,B764)</f>
        <v>0</v>
      </c>
      <c r="O764" s="44" t="s">
        <v>14</v>
      </c>
      <c r="P764" s="44"/>
      <c r="Q764" s="44" t="s">
        <v>107</v>
      </c>
      <c r="R764" s="44" t="s">
        <v>232</v>
      </c>
      <c r="S764" s="44" t="s">
        <v>232</v>
      </c>
      <c r="T764" s="44">
        <v>24</v>
      </c>
      <c r="U764" s="44">
        <v>24</v>
      </c>
      <c r="V764" s="44" t="s">
        <v>575</v>
      </c>
      <c r="W764" s="35" t="s">
        <v>967</v>
      </c>
      <c r="X764" s="46" t="s">
        <v>1526</v>
      </c>
      <c r="Y764" s="48" t="s">
        <v>3974</v>
      </c>
      <c r="Z764" s="1"/>
      <c r="AA764" s="1"/>
      <c r="AB764" s="1"/>
    </row>
    <row r="765" spans="1:28" ht="12.75" customHeight="1" x14ac:dyDescent="0.25">
      <c r="A765" s="4" t="str">
        <f>Q765</f>
        <v>ENGENHARIA DE INFORMAÇÃO</v>
      </c>
      <c r="B765" s="4" t="str">
        <f>E765</f>
        <v>NAESZI002-17SA</v>
      </c>
      <c r="C765" s="20" t="str">
        <f>CONCATENATE(D765," ",G765,"-",K765," (",J765,")",IF(G765="I"," - TURMA MINISTRADA EM INGLÊS",IF(G765="P"," - TURMA COMPARTILHADA COM A PÓS-GRADUAÇÃO",IF(G765="S"," - TURMA SEMIPRESENCIAL",""))))</f>
        <v>Filtragem Adaptativa A-noturno (Santo André)</v>
      </c>
      <c r="D765" s="44" t="s">
        <v>1330</v>
      </c>
      <c r="E765" s="44" t="s">
        <v>2511</v>
      </c>
      <c r="F765" s="44" t="s">
        <v>1331</v>
      </c>
      <c r="G765" s="44" t="s">
        <v>8</v>
      </c>
      <c r="H765" s="44" t="s">
        <v>2512</v>
      </c>
      <c r="I765" s="44" t="s">
        <v>2513</v>
      </c>
      <c r="J765" s="44" t="s">
        <v>9</v>
      </c>
      <c r="K765" s="44" t="s">
        <v>15</v>
      </c>
      <c r="L765" s="44" t="s">
        <v>212</v>
      </c>
      <c r="M765" s="44">
        <v>60</v>
      </c>
      <c r="N765" s="44">
        <f>COUNTIF('[1]MATRICULAS EM LISTA'!$I:$I,B765)</f>
        <v>0</v>
      </c>
      <c r="O765" s="44"/>
      <c r="P765" s="44"/>
      <c r="Q765" s="44" t="s">
        <v>107</v>
      </c>
      <c r="R765" s="44" t="s">
        <v>558</v>
      </c>
      <c r="S765" s="44" t="s">
        <v>558</v>
      </c>
      <c r="T765" s="44">
        <v>16</v>
      </c>
      <c r="U765" s="44">
        <v>16</v>
      </c>
      <c r="V765" s="44" t="s">
        <v>575</v>
      </c>
      <c r="W765" s="35" t="s">
        <v>526</v>
      </c>
      <c r="X765" s="46" t="s">
        <v>786</v>
      </c>
      <c r="Y765" s="48" t="s">
        <v>3974</v>
      </c>
      <c r="Z765" s="1"/>
      <c r="AA765" s="1"/>
      <c r="AB765" s="1"/>
    </row>
    <row r="766" spans="1:28" ht="12.75" customHeight="1" x14ac:dyDescent="0.25">
      <c r="A766" s="4" t="str">
        <f>Q766</f>
        <v>ENGENHARIA DE INFORMAÇÃO</v>
      </c>
      <c r="B766" s="4" t="str">
        <f>E766</f>
        <v>DAESZI044-17SA</v>
      </c>
      <c r="C766" s="20" t="str">
        <f>CONCATENATE(D766," ",G766,"-",K766," (",J766,")",IF(G766="I"," - TURMA MINISTRADA EM INGLÊS",IF(G766="P"," - TURMA COMPARTILHADA COM A PÓS-GRADUAÇÃO",IF(G766="S"," - TURMA SEMIPRESENCIAL",""))))</f>
        <v>Fundamentos da Computação Semântica A-diurno (Santo André)</v>
      </c>
      <c r="D766" s="44" t="s">
        <v>3300</v>
      </c>
      <c r="E766" s="44" t="s">
        <v>3301</v>
      </c>
      <c r="F766" s="44" t="s">
        <v>3302</v>
      </c>
      <c r="G766" s="44" t="s">
        <v>8</v>
      </c>
      <c r="H766" s="44" t="s">
        <v>3303</v>
      </c>
      <c r="I766" s="44" t="s">
        <v>3304</v>
      </c>
      <c r="J766" s="44" t="s">
        <v>9</v>
      </c>
      <c r="K766" s="44" t="s">
        <v>10</v>
      </c>
      <c r="L766" s="44" t="s">
        <v>212</v>
      </c>
      <c r="M766" s="44">
        <v>60</v>
      </c>
      <c r="N766" s="44">
        <f>COUNTIF('[1]MATRICULAS EM LISTA'!$I:$I,B766)</f>
        <v>0</v>
      </c>
      <c r="O766" s="44"/>
      <c r="P766" s="44"/>
      <c r="Q766" s="44" t="s">
        <v>107</v>
      </c>
      <c r="R766" s="44" t="s">
        <v>1511</v>
      </c>
      <c r="S766" s="44" t="s">
        <v>377</v>
      </c>
      <c r="T766" s="44">
        <v>16</v>
      </c>
      <c r="U766" s="44">
        <v>16</v>
      </c>
      <c r="V766" s="44" t="s">
        <v>575</v>
      </c>
      <c r="W766" s="35" t="s">
        <v>3897</v>
      </c>
      <c r="X766" s="46" t="s">
        <v>3961</v>
      </c>
      <c r="Y766" s="48" t="s">
        <v>3974</v>
      </c>
      <c r="Z766" s="1"/>
      <c r="AA766" s="1"/>
      <c r="AB766" s="1"/>
    </row>
    <row r="767" spans="1:28" ht="12.75" customHeight="1" x14ac:dyDescent="0.25">
      <c r="A767" s="4" t="str">
        <f>Q767</f>
        <v>ENGENHARIA DE INFORMAÇÃO</v>
      </c>
      <c r="B767" s="4" t="str">
        <f>E767</f>
        <v>NAESTI018-17SA</v>
      </c>
      <c r="C767" s="20" t="str">
        <f>CONCATENATE(D767," ",G767,"-",K767," (",J767,")",IF(G767="I"," - TURMA MINISTRADA EM INGLÊS",IF(G767="P"," - TURMA COMPARTILHADA COM A PÓS-GRADUAÇÃO",IF(G767="S"," - TURMA SEMIPRESENCIAL",""))))</f>
        <v>Ondas Eletromagnéticas Aplicadas A-noturno (Santo André)</v>
      </c>
      <c r="D767" s="44" t="s">
        <v>2177</v>
      </c>
      <c r="E767" s="44" t="s">
        <v>2178</v>
      </c>
      <c r="F767" s="44" t="s">
        <v>2179</v>
      </c>
      <c r="G767" s="44" t="s">
        <v>8</v>
      </c>
      <c r="H767" s="44" t="s">
        <v>2180</v>
      </c>
      <c r="I767" s="44" t="s">
        <v>2181</v>
      </c>
      <c r="J767" s="44" t="s">
        <v>9</v>
      </c>
      <c r="K767" s="44" t="s">
        <v>15</v>
      </c>
      <c r="L767" s="44" t="s">
        <v>212</v>
      </c>
      <c r="M767" s="44">
        <v>60</v>
      </c>
      <c r="N767" s="44">
        <f>COUNTIF('[1]MATRICULAS EM LISTA'!$I:$I,B767)</f>
        <v>0</v>
      </c>
      <c r="O767" s="44" t="s">
        <v>14</v>
      </c>
      <c r="P767" s="44"/>
      <c r="Q767" s="44" t="s">
        <v>107</v>
      </c>
      <c r="R767" s="44" t="s">
        <v>235</v>
      </c>
      <c r="S767" s="44" t="s">
        <v>235</v>
      </c>
      <c r="T767" s="44">
        <v>16</v>
      </c>
      <c r="U767" s="44">
        <v>16</v>
      </c>
      <c r="V767" s="44" t="s">
        <v>575</v>
      </c>
      <c r="W767" s="35" t="s">
        <v>3835</v>
      </c>
      <c r="X767" s="46" t="s">
        <v>783</v>
      </c>
      <c r="Y767" s="48" t="s">
        <v>3974</v>
      </c>
      <c r="Z767" s="1"/>
      <c r="AA767" s="1"/>
      <c r="AB767" s="1"/>
    </row>
    <row r="768" spans="1:28" ht="12.75" customHeight="1" x14ac:dyDescent="0.25">
      <c r="A768" s="4" t="str">
        <f>Q768</f>
        <v>ENGENHARIA DE INFORMAÇÃO</v>
      </c>
      <c r="B768" s="4" t="str">
        <f>E768</f>
        <v>DAESTI004-17SA</v>
      </c>
      <c r="C768" s="20" t="str">
        <f>CONCATENATE(D768," ",G768,"-",K768," (",J768,")",IF(G768="I"," - TURMA MINISTRADA EM INGLÊS",IF(G768="P"," - TURMA COMPARTILHADA COM A PÓS-GRADUAÇÃO",IF(G768="S"," - TURMA SEMIPRESENCIAL",""))))</f>
        <v>Princípios de Comunicação A-diurno (Santo André)</v>
      </c>
      <c r="D768" s="44" t="s">
        <v>2155</v>
      </c>
      <c r="E768" s="44" t="s">
        <v>2156</v>
      </c>
      <c r="F768" s="44" t="s">
        <v>2157</v>
      </c>
      <c r="G768" s="44" t="s">
        <v>8</v>
      </c>
      <c r="H768" s="44" t="s">
        <v>2158</v>
      </c>
      <c r="I768" s="44" t="s">
        <v>2159</v>
      </c>
      <c r="J768" s="44" t="s">
        <v>9</v>
      </c>
      <c r="K768" s="44" t="s">
        <v>10</v>
      </c>
      <c r="L768" s="44" t="s">
        <v>212</v>
      </c>
      <c r="M768" s="44">
        <v>60</v>
      </c>
      <c r="N768" s="44">
        <f>COUNTIF('[1]MATRICULAS EM LISTA'!$I:$I,B768)</f>
        <v>0</v>
      </c>
      <c r="O768" s="44" t="s">
        <v>14</v>
      </c>
      <c r="P768" s="44"/>
      <c r="Q768" s="44" t="s">
        <v>107</v>
      </c>
      <c r="R768" s="44" t="s">
        <v>387</v>
      </c>
      <c r="S768" s="44" t="s">
        <v>387</v>
      </c>
      <c r="T768" s="44">
        <v>16</v>
      </c>
      <c r="U768" s="44">
        <v>16</v>
      </c>
      <c r="V768" s="44" t="s">
        <v>575</v>
      </c>
      <c r="W768" s="35" t="s">
        <v>3834</v>
      </c>
      <c r="X768" s="46" t="s">
        <v>1496</v>
      </c>
      <c r="Y768" s="48" t="s">
        <v>3974</v>
      </c>
      <c r="Z768" s="1"/>
      <c r="AA768" s="1"/>
      <c r="AB768" s="1"/>
    </row>
    <row r="769" spans="1:28" ht="12.75" customHeight="1" x14ac:dyDescent="0.25">
      <c r="A769" s="4" t="str">
        <f>Q769</f>
        <v>ENGENHARIA DE INFORMAÇÃO</v>
      </c>
      <c r="B769" s="4" t="str">
        <f>E769</f>
        <v>NAESTI004-17SA</v>
      </c>
      <c r="C769" s="20" t="str">
        <f>CONCATENATE(D769," ",G769,"-",K769," (",J769,")",IF(G769="I"," - TURMA MINISTRADA EM INGLÊS",IF(G769="P"," - TURMA COMPARTILHADA COM A PÓS-GRADUAÇÃO",IF(G769="S"," - TURMA SEMIPRESENCIAL",""))))</f>
        <v>Princípios de Comunicação A-noturno (Santo André)</v>
      </c>
      <c r="D769" s="44" t="s">
        <v>2155</v>
      </c>
      <c r="E769" s="44" t="s">
        <v>2160</v>
      </c>
      <c r="F769" s="44" t="s">
        <v>2157</v>
      </c>
      <c r="G769" s="44" t="s">
        <v>8</v>
      </c>
      <c r="H769" s="44" t="s">
        <v>2161</v>
      </c>
      <c r="I769" s="44" t="s">
        <v>2162</v>
      </c>
      <c r="J769" s="44" t="s">
        <v>9</v>
      </c>
      <c r="K769" s="44" t="s">
        <v>15</v>
      </c>
      <c r="L769" s="44" t="s">
        <v>212</v>
      </c>
      <c r="M769" s="44">
        <v>60</v>
      </c>
      <c r="N769" s="44">
        <f>COUNTIF('[1]MATRICULAS EM LISTA'!$I:$I,B769)</f>
        <v>0</v>
      </c>
      <c r="O769" s="44" t="s">
        <v>14</v>
      </c>
      <c r="P769" s="44"/>
      <c r="Q769" s="44" t="s">
        <v>107</v>
      </c>
      <c r="R769" s="44" t="s">
        <v>1174</v>
      </c>
      <c r="S769" s="44" t="s">
        <v>1174</v>
      </c>
      <c r="T769" s="44">
        <v>16</v>
      </c>
      <c r="U769" s="44">
        <v>16</v>
      </c>
      <c r="V769" s="44" t="s">
        <v>575</v>
      </c>
      <c r="W769" s="35" t="s">
        <v>3835</v>
      </c>
      <c r="X769" s="46" t="s">
        <v>783</v>
      </c>
      <c r="Y769" s="48" t="s">
        <v>3974</v>
      </c>
      <c r="Z769" s="1"/>
      <c r="AA769" s="1"/>
      <c r="AB769" s="1"/>
    </row>
    <row r="770" spans="1:28" ht="12.75" customHeight="1" x14ac:dyDescent="0.25">
      <c r="A770" s="4" t="str">
        <f>Q770</f>
        <v>ENGENHARIA DE INFORMAÇÃO</v>
      </c>
      <c r="B770" s="4" t="str">
        <f>E770</f>
        <v>NAESZI043-17SA</v>
      </c>
      <c r="C770" s="20" t="str">
        <f>CONCATENATE(D770," ",G770,"-",K770," (",J770,")",IF(G770="I"," - TURMA MINISTRADA EM INGLÊS",IF(G770="P"," - TURMA COMPARTILHADA COM A PÓS-GRADUAÇÃO",IF(G770="S"," - TURMA SEMIPRESENCIAL",""))))</f>
        <v>Programação Baseada em Componentes para Jogos A-noturno (Santo André)</v>
      </c>
      <c r="D770" s="44" t="s">
        <v>1334</v>
      </c>
      <c r="E770" s="44" t="s">
        <v>2584</v>
      </c>
      <c r="F770" s="44" t="s">
        <v>1335</v>
      </c>
      <c r="G770" s="44" t="s">
        <v>8</v>
      </c>
      <c r="H770" s="44" t="s">
        <v>2585</v>
      </c>
      <c r="I770" s="44" t="s">
        <v>1192</v>
      </c>
      <c r="J770" s="44" t="s">
        <v>9</v>
      </c>
      <c r="K770" s="44" t="s">
        <v>15</v>
      </c>
      <c r="L770" s="44" t="s">
        <v>210</v>
      </c>
      <c r="M770" s="44">
        <v>60</v>
      </c>
      <c r="N770" s="44">
        <f>COUNTIF('[1]MATRICULAS EM LISTA'!$I:$I,B770)</f>
        <v>0</v>
      </c>
      <c r="O770" s="44"/>
      <c r="P770" s="44" t="s">
        <v>14</v>
      </c>
      <c r="Q770" s="44" t="s">
        <v>107</v>
      </c>
      <c r="R770" s="44" t="s">
        <v>234</v>
      </c>
      <c r="S770" s="44" t="s">
        <v>234</v>
      </c>
      <c r="T770" s="44">
        <v>16</v>
      </c>
      <c r="U770" s="44">
        <v>16</v>
      </c>
      <c r="V770" s="44" t="s">
        <v>575</v>
      </c>
      <c r="W770" s="35" t="s">
        <v>760</v>
      </c>
      <c r="X770" s="46" t="s">
        <v>538</v>
      </c>
      <c r="Y770" s="48" t="s">
        <v>3974</v>
      </c>
      <c r="Z770" s="1"/>
      <c r="AA770" s="1"/>
      <c r="AB770" s="1"/>
    </row>
    <row r="771" spans="1:28" ht="12.75" customHeight="1" x14ac:dyDescent="0.25">
      <c r="A771" s="4" t="str">
        <f>Q771</f>
        <v>ENGENHARIA DE INFORMAÇÃO</v>
      </c>
      <c r="B771" s="4" t="str">
        <f>E771</f>
        <v>DAMCTA028-15SA</v>
      </c>
      <c r="C771" s="20" t="str">
        <f>CONCATENATE(D771," ",G771,"-",K771," (",J771,")",IF(G771="I"," - TURMA MINISTRADA EM INGLÊS",IF(G771="P"," - TURMA COMPARTILHADA COM A PÓS-GRADUAÇÃO",IF(G771="S"," - TURMA SEMIPRESENCIAL",""))))</f>
        <v>Programação Estruturada A-diurno (Santo André)</v>
      </c>
      <c r="D771" s="44" t="s">
        <v>1015</v>
      </c>
      <c r="E771" s="44" t="s">
        <v>2524</v>
      </c>
      <c r="F771" s="44" t="s">
        <v>1016</v>
      </c>
      <c r="G771" s="44" t="s">
        <v>8</v>
      </c>
      <c r="H771" s="44" t="s">
        <v>2525</v>
      </c>
      <c r="I771" s="44" t="s">
        <v>2526</v>
      </c>
      <c r="J771" s="44" t="s">
        <v>9</v>
      </c>
      <c r="K771" s="44" t="s">
        <v>10</v>
      </c>
      <c r="L771" s="44" t="s">
        <v>210</v>
      </c>
      <c r="M771" s="44">
        <v>66</v>
      </c>
      <c r="N771" s="44">
        <f>COUNTIF('[1]MATRICULAS EM LISTA'!$I:$I,B771)</f>
        <v>0</v>
      </c>
      <c r="O771" s="44" t="s">
        <v>14</v>
      </c>
      <c r="P771" s="44" t="s">
        <v>14</v>
      </c>
      <c r="Q771" s="44" t="s">
        <v>107</v>
      </c>
      <c r="R771" s="44" t="s">
        <v>388</v>
      </c>
      <c r="S771" s="44" t="s">
        <v>388</v>
      </c>
      <c r="T771" s="44">
        <v>16</v>
      </c>
      <c r="U771" s="44">
        <v>16</v>
      </c>
      <c r="V771" s="44" t="s">
        <v>575</v>
      </c>
      <c r="W771" s="35" t="s">
        <v>518</v>
      </c>
      <c r="X771" s="46" t="s">
        <v>520</v>
      </c>
      <c r="Y771" s="48" t="s">
        <v>3974</v>
      </c>
      <c r="Z771" s="1"/>
      <c r="AA771" s="1"/>
      <c r="AB771" s="1"/>
    </row>
    <row r="772" spans="1:28" ht="12.75" customHeight="1" x14ac:dyDescent="0.25">
      <c r="A772" s="4" t="str">
        <f>Q772</f>
        <v>ENGENHARIA DE INFORMAÇÃO</v>
      </c>
      <c r="B772" s="4" t="str">
        <f>E772</f>
        <v>NBMCTA028-15SA</v>
      </c>
      <c r="C772" s="20" t="str">
        <f>CONCATENATE(D772," ",G772,"-",K772," (",J772,")",IF(G772="I"," - TURMA MINISTRADA EM INGLÊS",IF(G772="P"," - TURMA COMPARTILHADA COM A PÓS-GRADUAÇÃO",IF(G772="S"," - TURMA SEMIPRESENCIAL",""))))</f>
        <v>Programação Estruturada B-noturno (Santo André)</v>
      </c>
      <c r="D772" s="44" t="s">
        <v>1015</v>
      </c>
      <c r="E772" s="44" t="s">
        <v>2527</v>
      </c>
      <c r="F772" s="44" t="s">
        <v>1016</v>
      </c>
      <c r="G772" s="44" t="s">
        <v>20</v>
      </c>
      <c r="H772" s="44" t="s">
        <v>2528</v>
      </c>
      <c r="I772" s="44" t="s">
        <v>2529</v>
      </c>
      <c r="J772" s="44" t="s">
        <v>9</v>
      </c>
      <c r="K772" s="44" t="s">
        <v>15</v>
      </c>
      <c r="L772" s="44" t="s">
        <v>210</v>
      </c>
      <c r="M772" s="44">
        <v>60</v>
      </c>
      <c r="N772" s="44">
        <f>COUNTIF('[1]MATRICULAS EM LISTA'!$I:$I,B772)</f>
        <v>0</v>
      </c>
      <c r="O772" s="44" t="s">
        <v>14</v>
      </c>
      <c r="P772" s="44" t="s">
        <v>14</v>
      </c>
      <c r="Q772" s="44" t="s">
        <v>107</v>
      </c>
      <c r="R772" s="44" t="s">
        <v>555</v>
      </c>
      <c r="S772" s="44" t="s">
        <v>555</v>
      </c>
      <c r="T772" s="44">
        <v>16</v>
      </c>
      <c r="U772" s="44">
        <v>16</v>
      </c>
      <c r="V772" s="44" t="s">
        <v>575</v>
      </c>
      <c r="W772" s="35" t="s">
        <v>519</v>
      </c>
      <c r="X772" s="46" t="s">
        <v>521</v>
      </c>
      <c r="Y772" s="48" t="s">
        <v>3974</v>
      </c>
      <c r="Z772" s="1"/>
      <c r="AA772" s="1"/>
      <c r="AB772" s="1"/>
    </row>
    <row r="773" spans="1:28" ht="12.75" customHeight="1" x14ac:dyDescent="0.25">
      <c r="A773" s="4" t="str">
        <f>Q773</f>
        <v>ENGENHARIA DE INFORMAÇÃO</v>
      </c>
      <c r="B773" s="4" t="str">
        <f>E773</f>
        <v>NBMCTA022-13SA</v>
      </c>
      <c r="C773" s="20" t="str">
        <f>CONCATENATE(D773," ",G773,"-",K773," (",J773,")",IF(G773="I"," - TURMA MINISTRADA EM INGLÊS",IF(G773="P"," - TURMA COMPARTILHADA COM A PÓS-GRADUAÇÃO",IF(G773="S"," - TURMA SEMIPRESENCIAL",""))))</f>
        <v>Redes de Computadores B-noturno (Santo André)</v>
      </c>
      <c r="D773" s="44" t="s">
        <v>1561</v>
      </c>
      <c r="E773" s="44" t="s">
        <v>2182</v>
      </c>
      <c r="F773" s="44" t="s">
        <v>2183</v>
      </c>
      <c r="G773" s="44" t="s">
        <v>20</v>
      </c>
      <c r="H773" s="44" t="s">
        <v>2184</v>
      </c>
      <c r="I773" s="44" t="s">
        <v>2185</v>
      </c>
      <c r="J773" s="44" t="s">
        <v>9</v>
      </c>
      <c r="K773" s="44" t="s">
        <v>15</v>
      </c>
      <c r="L773" s="44" t="s">
        <v>212</v>
      </c>
      <c r="M773" s="44">
        <v>60</v>
      </c>
      <c r="N773" s="44">
        <f>COUNTIF('[1]MATRICULAS EM LISTA'!$I:$I,B773)</f>
        <v>0</v>
      </c>
      <c r="O773" s="44"/>
      <c r="P773" s="44"/>
      <c r="Q773" s="44" t="s">
        <v>107</v>
      </c>
      <c r="R773" s="44" t="s">
        <v>1254</v>
      </c>
      <c r="S773" s="44" t="s">
        <v>1254</v>
      </c>
      <c r="T773" s="44">
        <v>16</v>
      </c>
      <c r="U773" s="44">
        <v>16</v>
      </c>
      <c r="V773" s="44" t="s">
        <v>575</v>
      </c>
      <c r="W773" s="35" t="s">
        <v>957</v>
      </c>
      <c r="X773" s="46" t="s">
        <v>975</v>
      </c>
      <c r="Y773" s="48" t="s">
        <v>3974</v>
      </c>
      <c r="Z773" s="1"/>
      <c r="AA773" s="1"/>
      <c r="AB773" s="1"/>
    </row>
    <row r="774" spans="1:28" ht="12.75" customHeight="1" x14ac:dyDescent="0.25">
      <c r="A774" s="4" t="str">
        <f>Q774</f>
        <v>ENGENHARIA DE INFORMAÇÃO</v>
      </c>
      <c r="B774" s="4" t="str">
        <f>E774</f>
        <v>NAESZI031-17SA</v>
      </c>
      <c r="C774" s="20" t="str">
        <f>CONCATENATE(D774," ",G774,"-",K774," (",J774,")",IF(G774="I"," - TURMA MINISTRADA EM INGLÊS",IF(G774="P"," - TURMA COMPARTILHADA COM A PÓS-GRADUAÇÃO",IF(G774="S"," - TURMA SEMIPRESENCIAL",""))))</f>
        <v>Segurança de Redes A-noturno (Santo André)</v>
      </c>
      <c r="D774" s="44" t="s">
        <v>1332</v>
      </c>
      <c r="E774" s="44" t="s">
        <v>2514</v>
      </c>
      <c r="F774" s="44" t="s">
        <v>1333</v>
      </c>
      <c r="G774" s="44" t="s">
        <v>8</v>
      </c>
      <c r="H774" s="44" t="s">
        <v>2515</v>
      </c>
      <c r="I774" s="44" t="s">
        <v>2516</v>
      </c>
      <c r="J774" s="44" t="s">
        <v>9</v>
      </c>
      <c r="K774" s="44" t="s">
        <v>15</v>
      </c>
      <c r="L774" s="44" t="s">
        <v>212</v>
      </c>
      <c r="M774" s="44">
        <v>60</v>
      </c>
      <c r="N774" s="44">
        <f>COUNTIF('[1]MATRICULAS EM LISTA'!$I:$I,B774)</f>
        <v>0</v>
      </c>
      <c r="O774" s="44" t="s">
        <v>14</v>
      </c>
      <c r="P774" s="44"/>
      <c r="Q774" s="44" t="s">
        <v>107</v>
      </c>
      <c r="R774" s="44" t="s">
        <v>1254</v>
      </c>
      <c r="S774" s="44" t="s">
        <v>1254</v>
      </c>
      <c r="T774" s="44">
        <v>16</v>
      </c>
      <c r="U774" s="44">
        <v>16</v>
      </c>
      <c r="V774" s="44" t="s">
        <v>575</v>
      </c>
      <c r="W774" s="35" t="s">
        <v>764</v>
      </c>
      <c r="X774" s="46" t="s">
        <v>789</v>
      </c>
      <c r="Y774" s="48" t="s">
        <v>3974</v>
      </c>
      <c r="Z774" s="1"/>
      <c r="AA774" s="1"/>
      <c r="AB774" s="1"/>
    </row>
    <row r="775" spans="1:28" ht="12.75" customHeight="1" x14ac:dyDescent="0.25">
      <c r="A775" s="4" t="str">
        <f>Q775</f>
        <v>ENGENHARIA DE INFORMAÇÃO</v>
      </c>
      <c r="B775" s="4" t="str">
        <f>E775</f>
        <v>DAESZI010-17SA</v>
      </c>
      <c r="C775" s="20" t="str">
        <f>CONCATENATE(D775," ",G775,"-",K775," (",J775,")",IF(G775="I"," - TURMA MINISTRADA EM INGLÊS",IF(G775="P"," - TURMA COMPARTILHADA COM A PÓS-GRADUAÇÃO",IF(G775="S"," - TURMA SEMIPRESENCIAL",""))))</f>
        <v>Simulação de Sistemas de Comunicação A-diurno (Santo André)</v>
      </c>
      <c r="D775" s="44" t="s">
        <v>2517</v>
      </c>
      <c r="E775" s="44" t="s">
        <v>2518</v>
      </c>
      <c r="F775" s="44" t="s">
        <v>2519</v>
      </c>
      <c r="G775" s="44" t="s">
        <v>8</v>
      </c>
      <c r="H775" s="44" t="s">
        <v>2520</v>
      </c>
      <c r="I775" s="44" t="s">
        <v>2521</v>
      </c>
      <c r="J775" s="44" t="s">
        <v>9</v>
      </c>
      <c r="K775" s="44" t="s">
        <v>10</v>
      </c>
      <c r="L775" s="44" t="s">
        <v>210</v>
      </c>
      <c r="M775" s="44">
        <v>60</v>
      </c>
      <c r="N775" s="44">
        <f>COUNTIF('[1]MATRICULAS EM LISTA'!$I:$I,B775)</f>
        <v>0</v>
      </c>
      <c r="O775" s="44"/>
      <c r="P775" s="44"/>
      <c r="Q775" s="44" t="s">
        <v>107</v>
      </c>
      <c r="R775" s="44" t="s">
        <v>387</v>
      </c>
      <c r="S775" s="44" t="s">
        <v>387</v>
      </c>
      <c r="T775" s="44">
        <v>16</v>
      </c>
      <c r="U775" s="44">
        <v>16</v>
      </c>
      <c r="V775" s="44" t="s">
        <v>575</v>
      </c>
      <c r="W775" s="35" t="s">
        <v>961</v>
      </c>
      <c r="X775" s="46" t="s">
        <v>549</v>
      </c>
      <c r="Y775" s="48" t="s">
        <v>3974</v>
      </c>
      <c r="Z775" s="1"/>
      <c r="AA775" s="1"/>
      <c r="AB775" s="1"/>
    </row>
    <row r="776" spans="1:28" ht="12.75" customHeight="1" x14ac:dyDescent="0.25">
      <c r="A776" s="4" t="str">
        <f>Q776</f>
        <v>ENGENHARIA DE INFORMAÇÃO</v>
      </c>
      <c r="B776" s="4" t="str">
        <f>E776</f>
        <v>DAESZI014-17SA</v>
      </c>
      <c r="C776" s="20" t="str">
        <f>CONCATENATE(D776," ",G776,"-",K776," (",J776,")",IF(G776="I"," - TURMA MINISTRADA EM INGLÊS",IF(G776="P"," - TURMA COMPARTILHADA COM A PÓS-GRADUAÇÃO",IF(G776="S"," - TURMA SEMIPRESENCIAL",""))))</f>
        <v>Sistemas Inteligentes A-diurno (Santo André)</v>
      </c>
      <c r="D776" s="44" t="s">
        <v>1336</v>
      </c>
      <c r="E776" s="44" t="s">
        <v>1337</v>
      </c>
      <c r="F776" s="44" t="s">
        <v>1338</v>
      </c>
      <c r="G776" s="44" t="s">
        <v>8</v>
      </c>
      <c r="H776" s="44" t="s">
        <v>2522</v>
      </c>
      <c r="I776" s="44" t="s">
        <v>2523</v>
      </c>
      <c r="J776" s="44" t="s">
        <v>9</v>
      </c>
      <c r="K776" s="44" t="s">
        <v>10</v>
      </c>
      <c r="L776" s="44" t="s">
        <v>212</v>
      </c>
      <c r="M776" s="44">
        <v>60</v>
      </c>
      <c r="N776" s="44">
        <f>COUNTIF('[1]MATRICULAS EM LISTA'!$I:$I,B776)</f>
        <v>0</v>
      </c>
      <c r="O776" s="44" t="s">
        <v>14</v>
      </c>
      <c r="P776" s="44"/>
      <c r="Q776" s="44" t="s">
        <v>107</v>
      </c>
      <c r="R776" s="44" t="s">
        <v>557</v>
      </c>
      <c r="S776" s="44" t="s">
        <v>557</v>
      </c>
      <c r="T776" s="44">
        <v>16</v>
      </c>
      <c r="U776" s="44">
        <v>16</v>
      </c>
      <c r="V776" s="44" t="s">
        <v>575</v>
      </c>
      <c r="W776" s="35" t="s">
        <v>773</v>
      </c>
      <c r="X776" s="46" t="s">
        <v>782</v>
      </c>
      <c r="Y776" s="48" t="s">
        <v>3974</v>
      </c>
      <c r="Z776" s="1"/>
      <c r="AA776" s="1"/>
      <c r="AB776" s="1"/>
    </row>
    <row r="777" spans="1:28" ht="12.75" customHeight="1" x14ac:dyDescent="0.25">
      <c r="A777" s="4" t="str">
        <f>Q777</f>
        <v>ENGENHARIA DE INFORMAÇÃO</v>
      </c>
      <c r="B777" s="4" t="str">
        <f>E777</f>
        <v>DAESTI013-17SA</v>
      </c>
      <c r="C777" s="20" t="str">
        <f>CONCATENATE(D777," ",G777,"-",K777," (",J777,")",IF(G777="I"," - TURMA MINISTRADA EM INGLÊS",IF(G777="P"," - TURMA COMPARTILHADA COM A PÓS-GRADUAÇÃO",IF(G777="S"," - TURMA SEMIPRESENCIAL",""))))</f>
        <v>Sistemas Microprocessados A-diurno (Santo André)</v>
      </c>
      <c r="D777" s="44" t="s">
        <v>1175</v>
      </c>
      <c r="E777" s="44" t="s">
        <v>2438</v>
      </c>
      <c r="F777" s="44" t="s">
        <v>1176</v>
      </c>
      <c r="G777" s="44" t="s">
        <v>8</v>
      </c>
      <c r="H777" s="44" t="s">
        <v>2439</v>
      </c>
      <c r="I777" s="44" t="s">
        <v>2440</v>
      </c>
      <c r="J777" s="44" t="s">
        <v>9</v>
      </c>
      <c r="K777" s="44" t="s">
        <v>10</v>
      </c>
      <c r="L777" s="44" t="s">
        <v>210</v>
      </c>
      <c r="M777" s="44">
        <v>60</v>
      </c>
      <c r="N777" s="44">
        <f>COUNTIF('[1]MATRICULAS EM LISTA'!$I:$I,B777)</f>
        <v>0</v>
      </c>
      <c r="O777" s="44" t="s">
        <v>14</v>
      </c>
      <c r="P777" s="44"/>
      <c r="Q777" s="44" t="s">
        <v>107</v>
      </c>
      <c r="R777" s="44" t="s">
        <v>233</v>
      </c>
      <c r="S777" s="44" t="s">
        <v>233</v>
      </c>
      <c r="T777" s="44">
        <v>16</v>
      </c>
      <c r="U777" s="44">
        <v>16</v>
      </c>
      <c r="V777" s="44" t="s">
        <v>575</v>
      </c>
      <c r="W777" s="35" t="s">
        <v>756</v>
      </c>
      <c r="X777" s="46" t="s">
        <v>757</v>
      </c>
      <c r="Y777" s="48" t="s">
        <v>3974</v>
      </c>
      <c r="Z777" s="1"/>
      <c r="AA777" s="1"/>
      <c r="AB777" s="1"/>
    </row>
    <row r="778" spans="1:28" ht="12.75" customHeight="1" x14ac:dyDescent="0.25">
      <c r="A778" s="4" t="str">
        <f>Q778</f>
        <v>ENGENHARIA DE INFORMAÇÃO</v>
      </c>
      <c r="B778" s="4" t="str">
        <f>E778</f>
        <v>DAESTI008-17SA</v>
      </c>
      <c r="C778" s="20" t="str">
        <f>CONCATENATE(D778," ",G778,"-",K778," (",J778,")",IF(G778="I"," - TURMA MINISTRADA EM INGLÊS",IF(G778="P"," - TURMA COMPARTILHADA COM A PÓS-GRADUAÇÃO",IF(G778="S"," - TURMA SEMIPRESENCIAL",""))))</f>
        <v>Teoria da Informação e Códigos A-diurno (Santo André)</v>
      </c>
      <c r="D778" s="44" t="s">
        <v>2163</v>
      </c>
      <c r="E778" s="44" t="s">
        <v>2164</v>
      </c>
      <c r="F778" s="44" t="s">
        <v>2165</v>
      </c>
      <c r="G778" s="44" t="s">
        <v>8</v>
      </c>
      <c r="H778" s="44" t="s">
        <v>2166</v>
      </c>
      <c r="I778" s="44"/>
      <c r="J778" s="44" t="s">
        <v>9</v>
      </c>
      <c r="K778" s="44" t="s">
        <v>10</v>
      </c>
      <c r="L778" s="44" t="s">
        <v>17</v>
      </c>
      <c r="M778" s="44">
        <v>60</v>
      </c>
      <c r="N778" s="44">
        <f>COUNTIF('[1]MATRICULAS EM LISTA'!$I:$I,B778)</f>
        <v>0</v>
      </c>
      <c r="O778" s="44" t="s">
        <v>14</v>
      </c>
      <c r="P778" s="44"/>
      <c r="Q778" s="44" t="s">
        <v>107</v>
      </c>
      <c r="R778" s="44" t="s">
        <v>1173</v>
      </c>
      <c r="S778" s="44" t="s">
        <v>1173</v>
      </c>
      <c r="T778" s="44">
        <v>16</v>
      </c>
      <c r="U778" s="44">
        <v>16</v>
      </c>
      <c r="V778" s="44" t="s">
        <v>575</v>
      </c>
      <c r="W778" s="35" t="s">
        <v>515</v>
      </c>
      <c r="X778" s="46" t="s">
        <v>381</v>
      </c>
      <c r="Y778" s="48" t="s">
        <v>3974</v>
      </c>
      <c r="Z778" s="1"/>
      <c r="AA778" s="1"/>
      <c r="AB778" s="1"/>
    </row>
    <row r="779" spans="1:28" ht="12.75" customHeight="1" x14ac:dyDescent="0.25">
      <c r="A779" s="4" t="str">
        <f>Q779</f>
        <v>ENGENHARIA DE INFORMAÇÃO</v>
      </c>
      <c r="B779" s="4" t="str">
        <f>E779</f>
        <v>NAESTI008-17SA</v>
      </c>
      <c r="C779" s="20" t="str">
        <f>CONCATENATE(D779," ",G779,"-",K779," (",J779,")",IF(G779="I"," - TURMA MINISTRADA EM INGLÊS",IF(G779="P"," - TURMA COMPARTILHADA COM A PÓS-GRADUAÇÃO",IF(G779="S"," - TURMA SEMIPRESENCIAL",""))))</f>
        <v>Teoria da Informação e Códigos A-noturno (Santo André)</v>
      </c>
      <c r="D779" s="44" t="s">
        <v>2163</v>
      </c>
      <c r="E779" s="44" t="s">
        <v>2167</v>
      </c>
      <c r="F779" s="44" t="s">
        <v>2165</v>
      </c>
      <c r="G779" s="44" t="s">
        <v>8</v>
      </c>
      <c r="H779" s="44" t="s">
        <v>2168</v>
      </c>
      <c r="I779" s="44"/>
      <c r="J779" s="44" t="s">
        <v>9</v>
      </c>
      <c r="K779" s="44" t="s">
        <v>15</v>
      </c>
      <c r="L779" s="44" t="s">
        <v>17</v>
      </c>
      <c r="M779" s="44">
        <v>59</v>
      </c>
      <c r="N779" s="44">
        <f>COUNTIF('[1]MATRICULAS EM LISTA'!$I:$I,B779)</f>
        <v>0</v>
      </c>
      <c r="O779" s="44" t="s">
        <v>14</v>
      </c>
      <c r="P779" s="44"/>
      <c r="Q779" s="44" t="s">
        <v>107</v>
      </c>
      <c r="R779" s="44" t="s">
        <v>236</v>
      </c>
      <c r="S779" s="44" t="s">
        <v>236</v>
      </c>
      <c r="T779" s="44">
        <v>16</v>
      </c>
      <c r="U779" s="44">
        <v>16</v>
      </c>
      <c r="V779" s="44" t="s">
        <v>575</v>
      </c>
      <c r="W779" s="35" t="s">
        <v>516</v>
      </c>
      <c r="X779" s="46" t="s">
        <v>381</v>
      </c>
      <c r="Y779" s="48" t="s">
        <v>3974</v>
      </c>
      <c r="Z779" s="1"/>
      <c r="AA779" s="1"/>
      <c r="AB779" s="1"/>
    </row>
    <row r="780" spans="1:28" ht="12.75" customHeight="1" x14ac:dyDescent="0.25">
      <c r="A780" s="4" t="str">
        <f>Q780</f>
        <v>ENGENHARIA DE INSTRUMENTAÇÃO, AUTOMAÇÃO E ROBÓTICA</v>
      </c>
      <c r="B780" s="4" t="str">
        <f>E780</f>
        <v>DBESTA005-17SA</v>
      </c>
      <c r="C780" s="20" t="str">
        <f>CONCATENATE(D780," ",G780,"-",K780," (",J780,")",IF(G780="I"," - TURMA MINISTRADA EM INGLÊS",IF(G780="P"," - TURMA COMPARTILHADA COM A PÓS-GRADUAÇÃO",IF(G780="S"," - TURMA SEMIPRESENCIAL",""))))</f>
        <v>Análise de Sistemas Dinâmicos Lineares B-diurno (Santo André)</v>
      </c>
      <c r="D780" s="44" t="s">
        <v>1183</v>
      </c>
      <c r="E780" s="44" t="s">
        <v>2200</v>
      </c>
      <c r="F780" s="44" t="s">
        <v>1184</v>
      </c>
      <c r="G780" s="44" t="s">
        <v>20</v>
      </c>
      <c r="H780" s="44" t="s">
        <v>2201</v>
      </c>
      <c r="I780" s="44"/>
      <c r="J780" s="44" t="s">
        <v>9</v>
      </c>
      <c r="K780" s="44" t="s">
        <v>10</v>
      </c>
      <c r="L780" s="44" t="s">
        <v>31</v>
      </c>
      <c r="M780" s="44">
        <v>62</v>
      </c>
      <c r="N780" s="44">
        <f>COUNTIF('[1]MATRICULAS EM LISTA'!$I:$I,B780)</f>
        <v>0</v>
      </c>
      <c r="O780" s="44"/>
      <c r="P780" s="44"/>
      <c r="Q780" s="44" t="s">
        <v>109</v>
      </c>
      <c r="R780" s="44" t="s">
        <v>281</v>
      </c>
      <c r="S780" s="44"/>
      <c r="T780" s="44">
        <v>12</v>
      </c>
      <c r="U780" s="44">
        <v>12</v>
      </c>
      <c r="V780" s="44" t="s">
        <v>575</v>
      </c>
      <c r="W780" s="35" t="s">
        <v>761</v>
      </c>
      <c r="X780" s="46" t="s">
        <v>381</v>
      </c>
      <c r="Y780" s="49" t="s">
        <v>3974</v>
      </c>
      <c r="Z780" s="1"/>
      <c r="AA780" s="1"/>
      <c r="AB780" s="1"/>
    </row>
    <row r="781" spans="1:28" ht="12.75" customHeight="1" x14ac:dyDescent="0.25">
      <c r="A781" s="4" t="str">
        <f>Q781</f>
        <v>ENGENHARIA DE INSTRUMENTAÇÃO, AUTOMAÇÃO E ROBÓTICA</v>
      </c>
      <c r="B781" s="4" t="str">
        <f>E781</f>
        <v>DAESTA011-17SA</v>
      </c>
      <c r="C781" s="20" t="str">
        <f>CONCATENATE(D781," ",G781,"-",K781," (",J781,")",IF(G781="I"," - TURMA MINISTRADA EM INGLÊS",IF(G781="P"," - TURMA COMPARTILHADA COM A PÓS-GRADUAÇÃO",IF(G781="S"," - TURMA SEMIPRESENCIAL",""))))</f>
        <v>Automação de Sistemas Industriais A-diurno (Santo André)</v>
      </c>
      <c r="D781" s="44" t="s">
        <v>110</v>
      </c>
      <c r="E781" s="44" t="s">
        <v>362</v>
      </c>
      <c r="F781" s="44" t="s">
        <v>111</v>
      </c>
      <c r="G781" s="44" t="s">
        <v>8</v>
      </c>
      <c r="H781" s="44"/>
      <c r="I781" s="44" t="s">
        <v>2461</v>
      </c>
      <c r="J781" s="44" t="s">
        <v>9</v>
      </c>
      <c r="K781" s="44" t="s">
        <v>10</v>
      </c>
      <c r="L781" s="44" t="s">
        <v>218</v>
      </c>
      <c r="M781" s="44">
        <v>30</v>
      </c>
      <c r="N781" s="44">
        <f>COUNTIF('[1]MATRICULAS EM LISTA'!$I:$I,B781)</f>
        <v>0</v>
      </c>
      <c r="O781" s="44"/>
      <c r="P781" s="44"/>
      <c r="Q781" s="44" t="s">
        <v>109</v>
      </c>
      <c r="R781" s="44" t="s">
        <v>278</v>
      </c>
      <c r="S781" s="44" t="s">
        <v>278</v>
      </c>
      <c r="T781" s="44">
        <v>16</v>
      </c>
      <c r="U781" s="44">
        <v>16</v>
      </c>
      <c r="V781" s="44" t="s">
        <v>575</v>
      </c>
      <c r="W781" s="35" t="s">
        <v>381</v>
      </c>
      <c r="X781" s="46" t="s">
        <v>1497</v>
      </c>
      <c r="Y781" s="48" t="s">
        <v>3974</v>
      </c>
      <c r="Z781" s="1"/>
      <c r="AA781" s="1"/>
      <c r="AB781" s="1"/>
    </row>
    <row r="782" spans="1:28" ht="12.75" customHeight="1" x14ac:dyDescent="0.25">
      <c r="A782" s="4" t="str">
        <f>Q782</f>
        <v>ENGENHARIA DE INSTRUMENTAÇÃO, AUTOMAÇÃO E ROBÓTICA</v>
      </c>
      <c r="B782" s="4" t="str">
        <f>E782</f>
        <v>NAESTA011-17SA</v>
      </c>
      <c r="C782" s="20" t="str">
        <f>CONCATENATE(D782," ",G782,"-",K782," (",J782,")",IF(G782="I"," - TURMA MINISTRADA EM INGLÊS",IF(G782="P"," - TURMA COMPARTILHADA COM A PÓS-GRADUAÇÃO",IF(G782="S"," - TURMA SEMIPRESENCIAL",""))))</f>
        <v>Automação de Sistemas Industriais A-noturno (Santo André)</v>
      </c>
      <c r="D782" s="44" t="s">
        <v>110</v>
      </c>
      <c r="E782" s="44" t="s">
        <v>200</v>
      </c>
      <c r="F782" s="44" t="s">
        <v>111</v>
      </c>
      <c r="G782" s="44" t="s">
        <v>8</v>
      </c>
      <c r="H782" s="44" t="s">
        <v>2212</v>
      </c>
      <c r="I782" s="44" t="s">
        <v>2213</v>
      </c>
      <c r="J782" s="44" t="s">
        <v>9</v>
      </c>
      <c r="K782" s="44" t="s">
        <v>15</v>
      </c>
      <c r="L782" s="44" t="s">
        <v>218</v>
      </c>
      <c r="M782" s="44">
        <v>30</v>
      </c>
      <c r="N782" s="44">
        <f>COUNTIF('[1]MATRICULAS EM LISTA'!$I:$I,B782)</f>
        <v>0</v>
      </c>
      <c r="O782" s="44"/>
      <c r="P782" s="44"/>
      <c r="Q782" s="44" t="s">
        <v>109</v>
      </c>
      <c r="R782" s="44" t="s">
        <v>278</v>
      </c>
      <c r="S782" s="44" t="s">
        <v>278</v>
      </c>
      <c r="T782" s="44">
        <v>16</v>
      </c>
      <c r="U782" s="44">
        <v>16</v>
      </c>
      <c r="V782" s="44" t="s">
        <v>575</v>
      </c>
      <c r="W782" s="35" t="s">
        <v>529</v>
      </c>
      <c r="X782" s="46" t="s">
        <v>545</v>
      </c>
      <c r="Y782" s="48" t="s">
        <v>3974</v>
      </c>
      <c r="Z782" s="1"/>
      <c r="AA782" s="1"/>
      <c r="AB782" s="1"/>
    </row>
    <row r="783" spans="1:28" ht="12.75" customHeight="1" x14ac:dyDescent="0.25">
      <c r="A783" s="4" t="str">
        <f>Q783</f>
        <v>ENGENHARIA DE INSTRUMENTAÇÃO, AUTOMAÇÃO E ROBÓTICA</v>
      </c>
      <c r="B783" s="4" t="str">
        <f>E783</f>
        <v>DA2ESTA004-17SA</v>
      </c>
      <c r="C783" s="20" t="str">
        <f>CONCATENATE(D783," ",G783,"-",K783," (",J783,")",IF(G783="I"," - TURMA MINISTRADA EM INGLÊS",IF(G783="P"," - TURMA COMPARTILHADA COM A PÓS-GRADUAÇÃO",IF(G783="S"," - TURMA SEMIPRESENCIAL",""))))</f>
        <v>Circuitos Elétricos II A2-diurno (Santo André)</v>
      </c>
      <c r="D783" s="44" t="s">
        <v>100</v>
      </c>
      <c r="E783" s="44" t="s">
        <v>2197</v>
      </c>
      <c r="F783" s="44" t="s">
        <v>101</v>
      </c>
      <c r="G783" s="44" t="s">
        <v>16</v>
      </c>
      <c r="H783" s="44" t="s">
        <v>2198</v>
      </c>
      <c r="I783" s="44" t="s">
        <v>2199</v>
      </c>
      <c r="J783" s="44" t="s">
        <v>9</v>
      </c>
      <c r="K783" s="44" t="s">
        <v>10</v>
      </c>
      <c r="L783" s="44" t="s">
        <v>216</v>
      </c>
      <c r="M783" s="44">
        <v>60</v>
      </c>
      <c r="N783" s="44">
        <f>COUNTIF('[1]MATRICULAS EM LISTA'!$I:$I,B783)</f>
        <v>0</v>
      </c>
      <c r="O783" s="44" t="s">
        <v>14</v>
      </c>
      <c r="P783" s="44"/>
      <c r="Q783" s="44" t="s">
        <v>109</v>
      </c>
      <c r="R783" s="44" t="s">
        <v>2196</v>
      </c>
      <c r="S783" s="44" t="s">
        <v>1179</v>
      </c>
      <c r="T783" s="44">
        <v>20</v>
      </c>
      <c r="U783" s="44">
        <v>20</v>
      </c>
      <c r="V783" s="44" t="s">
        <v>575</v>
      </c>
      <c r="W783" s="35" t="s">
        <v>3840</v>
      </c>
      <c r="X783" s="46" t="s">
        <v>791</v>
      </c>
      <c r="Y783" s="48" t="s">
        <v>3974</v>
      </c>
      <c r="Z783" s="1"/>
      <c r="AA783" s="1"/>
      <c r="AB783" s="1"/>
    </row>
    <row r="784" spans="1:28" ht="12.75" customHeight="1" x14ac:dyDescent="0.25">
      <c r="A784" s="4" t="str">
        <f>Q784</f>
        <v>ENGENHARIA DE INSTRUMENTAÇÃO, AUTOMAÇÃO E ROBÓTICA</v>
      </c>
      <c r="B784" s="4" t="str">
        <f>E784</f>
        <v>NCESTA004-17SA</v>
      </c>
      <c r="C784" s="20" t="str">
        <f>CONCATENATE(D784," ",G784,"-",K784," (",J784,")",IF(G784="I"," - TURMA MINISTRADA EM INGLÊS",IF(G784="P"," - TURMA COMPARTILHADA COM A PÓS-GRADUAÇÃO",IF(G784="S"," - TURMA SEMIPRESENCIAL",""))))</f>
        <v>Circuitos Elétricos II C-noturno (Santo André)</v>
      </c>
      <c r="D784" s="44" t="s">
        <v>100</v>
      </c>
      <c r="E784" s="44" t="s">
        <v>2193</v>
      </c>
      <c r="F784" s="44" t="s">
        <v>101</v>
      </c>
      <c r="G784" s="44" t="s">
        <v>35</v>
      </c>
      <c r="H784" s="44" t="s">
        <v>2194</v>
      </c>
      <c r="I784" s="44" t="s">
        <v>2195</v>
      </c>
      <c r="J784" s="44" t="s">
        <v>9</v>
      </c>
      <c r="K784" s="44" t="s">
        <v>15</v>
      </c>
      <c r="L784" s="44" t="s">
        <v>216</v>
      </c>
      <c r="M784" s="44">
        <v>60</v>
      </c>
      <c r="N784" s="44">
        <f>COUNTIF('[1]MATRICULAS EM LISTA'!$I:$I,B784)</f>
        <v>0</v>
      </c>
      <c r="O784" s="44" t="s">
        <v>14</v>
      </c>
      <c r="P784" s="44"/>
      <c r="Q784" s="44" t="s">
        <v>109</v>
      </c>
      <c r="R784" s="44" t="s">
        <v>2196</v>
      </c>
      <c r="S784" s="44" t="s">
        <v>1179</v>
      </c>
      <c r="T784" s="44">
        <v>20</v>
      </c>
      <c r="U784" s="44">
        <v>20</v>
      </c>
      <c r="V784" s="44" t="s">
        <v>575</v>
      </c>
      <c r="W784" s="35" t="s">
        <v>3839</v>
      </c>
      <c r="X784" s="46" t="s">
        <v>794</v>
      </c>
      <c r="Y784" s="48" t="s">
        <v>3974</v>
      </c>
      <c r="Z784" s="1"/>
      <c r="AA784" s="1"/>
      <c r="AB784" s="1"/>
    </row>
    <row r="785" spans="1:28" ht="12.75" customHeight="1" x14ac:dyDescent="0.25">
      <c r="A785" s="4" t="str">
        <f>Q785</f>
        <v>ENGENHARIA DE INSTRUMENTAÇÃO, AUTOMAÇÃO E ROBÓTICA</v>
      </c>
      <c r="B785" s="4" t="str">
        <f>E785</f>
        <v>NDESTA004-17SA</v>
      </c>
      <c r="C785" s="20" t="str">
        <f>CONCATENATE(D785," ",G785,"-",K785," (",J785,")",IF(G785="I"," - TURMA MINISTRADA EM INGLÊS",IF(G785="P"," - TURMA COMPARTILHADA COM A PÓS-GRADUAÇÃO",IF(G785="S"," - TURMA SEMIPRESENCIAL",""))))</f>
        <v>Circuitos Elétricos II D-noturno (Santo André)</v>
      </c>
      <c r="D785" s="44" t="s">
        <v>100</v>
      </c>
      <c r="E785" s="44" t="s">
        <v>3783</v>
      </c>
      <c r="F785" s="44" t="s">
        <v>101</v>
      </c>
      <c r="G785" s="44" t="s">
        <v>2325</v>
      </c>
      <c r="H785" s="44" t="s">
        <v>3784</v>
      </c>
      <c r="I785" s="44" t="s">
        <v>3785</v>
      </c>
      <c r="J785" s="44" t="s">
        <v>9</v>
      </c>
      <c r="K785" s="44" t="s">
        <v>15</v>
      </c>
      <c r="L785" s="44" t="s">
        <v>216</v>
      </c>
      <c r="M785" s="44">
        <v>60</v>
      </c>
      <c r="N785" s="44">
        <f>COUNTIF('[1]MATRICULAS EM LISTA'!$I:$I,B785)</f>
        <v>0</v>
      </c>
      <c r="O785" s="44" t="s">
        <v>14</v>
      </c>
      <c r="P785" s="44"/>
      <c r="Q785" s="44" t="s">
        <v>109</v>
      </c>
      <c r="R785" s="50" t="s">
        <v>3978</v>
      </c>
      <c r="S785" s="50" t="s">
        <v>3978</v>
      </c>
      <c r="T785" s="44">
        <v>20</v>
      </c>
      <c r="U785" s="44">
        <v>20</v>
      </c>
      <c r="V785" s="44" t="s">
        <v>575</v>
      </c>
      <c r="W785" s="35" t="s">
        <v>3915</v>
      </c>
      <c r="X785" s="46" t="s">
        <v>3935</v>
      </c>
      <c r="Y785" s="49" t="s">
        <v>3974</v>
      </c>
      <c r="Z785" s="1"/>
      <c r="AA785" s="1"/>
      <c r="AB785" s="1"/>
    </row>
    <row r="786" spans="1:28" ht="12.75" customHeight="1" x14ac:dyDescent="0.25">
      <c r="A786" s="4" t="str">
        <f>Q786</f>
        <v>ENGENHARIA DE INSTRUMENTAÇÃO, AUTOMAÇÃO E ROBÓTICA</v>
      </c>
      <c r="B786" s="4" t="str">
        <f>E786</f>
        <v>NAESTA001-17SA</v>
      </c>
      <c r="C786" s="20" t="str">
        <f>CONCATENATE(D786," ",G786,"-",K786," (",J786,")",IF(G786="I"," - TURMA MINISTRADA EM INGLÊS",IF(G786="P"," - TURMA COMPARTILHADA COM A PÓS-GRADUAÇÃO",IF(G786="S"," - TURMA SEMIPRESENCIAL",""))))</f>
        <v>Dispositivos Eletrônicos A-noturno (Santo André)</v>
      </c>
      <c r="D786" s="44" t="s">
        <v>112</v>
      </c>
      <c r="E786" s="44" t="s">
        <v>363</v>
      </c>
      <c r="F786" s="44" t="s">
        <v>113</v>
      </c>
      <c r="G786" s="44" t="s">
        <v>8</v>
      </c>
      <c r="H786" s="44"/>
      <c r="I786" s="44" t="s">
        <v>2462</v>
      </c>
      <c r="J786" s="44" t="s">
        <v>9</v>
      </c>
      <c r="K786" s="44" t="s">
        <v>15</v>
      </c>
      <c r="L786" s="44" t="s">
        <v>216</v>
      </c>
      <c r="M786" s="44">
        <v>35</v>
      </c>
      <c r="N786" s="44">
        <f>COUNTIF('[1]MATRICULAS EM LISTA'!$I:$I,B786)</f>
        <v>0</v>
      </c>
      <c r="O786" s="44" t="s">
        <v>14</v>
      </c>
      <c r="P786" s="44"/>
      <c r="Q786" s="44" t="s">
        <v>109</v>
      </c>
      <c r="R786" s="44" t="s">
        <v>285</v>
      </c>
      <c r="S786" s="44" t="s">
        <v>285</v>
      </c>
      <c r="T786" s="44">
        <v>20</v>
      </c>
      <c r="U786" s="44">
        <v>20</v>
      </c>
      <c r="V786" s="44" t="s">
        <v>575</v>
      </c>
      <c r="W786" s="35" t="s">
        <v>381</v>
      </c>
      <c r="X786" s="46" t="s">
        <v>3948</v>
      </c>
      <c r="Y786" s="48" t="s">
        <v>3974</v>
      </c>
      <c r="Z786" s="1"/>
      <c r="AA786" s="1"/>
      <c r="AB786" s="1"/>
    </row>
    <row r="787" spans="1:28" ht="12.75" customHeight="1" x14ac:dyDescent="0.25">
      <c r="A787" s="4" t="str">
        <f>Q787</f>
        <v>ENGENHARIA DE INSTRUMENTAÇÃO, AUTOMAÇÃO E ROBÓTICA</v>
      </c>
      <c r="B787" s="4" t="str">
        <f>E787</f>
        <v>DBESTA001-17SA</v>
      </c>
      <c r="C787" s="20" t="str">
        <f>CONCATENATE(D787," ",G787,"-",K787," (",J787,")",IF(G787="I"," - TURMA MINISTRADA EM INGLÊS",IF(G787="P"," - TURMA COMPARTILHADA COM A PÓS-GRADUAÇÃO",IF(G787="S"," - TURMA SEMIPRESENCIAL",""))))</f>
        <v>Dispositivos Eletrônicos B-diurno (Santo André)</v>
      </c>
      <c r="D787" s="44" t="s">
        <v>112</v>
      </c>
      <c r="E787" s="44" t="s">
        <v>3598</v>
      </c>
      <c r="F787" s="44" t="s">
        <v>113</v>
      </c>
      <c r="G787" s="44" t="s">
        <v>20</v>
      </c>
      <c r="H787" s="44"/>
      <c r="I787" s="44" t="s">
        <v>3599</v>
      </c>
      <c r="J787" s="44" t="s">
        <v>9</v>
      </c>
      <c r="K787" s="44" t="s">
        <v>10</v>
      </c>
      <c r="L787" s="44" t="s">
        <v>216</v>
      </c>
      <c r="M787" s="44">
        <v>35</v>
      </c>
      <c r="N787" s="44">
        <f>COUNTIF('[1]MATRICULAS EM LISTA'!$I:$I,B787)</f>
        <v>0</v>
      </c>
      <c r="O787" s="44" t="s">
        <v>14</v>
      </c>
      <c r="P787" s="44"/>
      <c r="Q787" s="44" t="s">
        <v>109</v>
      </c>
      <c r="R787" s="44" t="s">
        <v>282</v>
      </c>
      <c r="S787" s="44" t="s">
        <v>282</v>
      </c>
      <c r="T787" s="44">
        <v>20</v>
      </c>
      <c r="U787" s="44">
        <v>20</v>
      </c>
      <c r="V787" s="44" t="s">
        <v>575</v>
      </c>
      <c r="W787" s="35" t="s">
        <v>381</v>
      </c>
      <c r="X787" s="46" t="s">
        <v>3934</v>
      </c>
      <c r="Y787" s="48" t="s">
        <v>3974</v>
      </c>
      <c r="Z787" s="1"/>
      <c r="AA787" s="1"/>
      <c r="AB787" s="1"/>
    </row>
    <row r="788" spans="1:28" ht="12.75" customHeight="1" x14ac:dyDescent="0.25">
      <c r="A788" s="4" t="str">
        <f>Q788</f>
        <v>ENGENHARIA DE INSTRUMENTAÇÃO, AUTOMAÇÃO E ROBÓTICA</v>
      </c>
      <c r="B788" s="4" t="str">
        <f>E788</f>
        <v>NaESTA007-17SA</v>
      </c>
      <c r="C788" s="20" t="str">
        <f>CONCATENATE(D788," ",G788,"-",K788," (",J788,")",IF(G788="I"," - TURMA MINISTRADA EM INGLÊS",IF(G788="P"," - TURMA COMPARTILHADA COM A PÓS-GRADUAÇÃO",IF(G788="S"," - TURMA SEMIPRESENCIAL",""))))</f>
        <v>Eletrônica Analógica Aplicada a-noturno (Santo André)</v>
      </c>
      <c r="D788" s="44" t="s">
        <v>1517</v>
      </c>
      <c r="E788" s="44" t="s">
        <v>2530</v>
      </c>
      <c r="F788" s="44" t="s">
        <v>1518</v>
      </c>
      <c r="G788" s="44" t="s">
        <v>1112</v>
      </c>
      <c r="H788" s="44"/>
      <c r="I788" s="44" t="s">
        <v>2531</v>
      </c>
      <c r="J788" s="44" t="s">
        <v>9</v>
      </c>
      <c r="K788" s="44" t="s">
        <v>15</v>
      </c>
      <c r="L788" s="44" t="s">
        <v>216</v>
      </c>
      <c r="M788" s="44">
        <v>43</v>
      </c>
      <c r="N788" s="44">
        <f>COUNTIF('[1]MATRICULAS EM LISTA'!$I:$I,B788)</f>
        <v>0</v>
      </c>
      <c r="O788" s="44" t="s">
        <v>14</v>
      </c>
      <c r="P788" s="44"/>
      <c r="Q788" s="44" t="s">
        <v>109</v>
      </c>
      <c r="R788" s="44" t="s">
        <v>2145</v>
      </c>
      <c r="S788" s="44" t="s">
        <v>2145</v>
      </c>
      <c r="T788" s="44">
        <v>20</v>
      </c>
      <c r="U788" s="44">
        <v>20</v>
      </c>
      <c r="V788" s="44" t="s">
        <v>575</v>
      </c>
      <c r="W788" s="35" t="s">
        <v>381</v>
      </c>
      <c r="X788" s="46" t="s">
        <v>3877</v>
      </c>
      <c r="Y788" s="48" t="s">
        <v>3974</v>
      </c>
      <c r="Z788" s="1"/>
      <c r="AA788" s="1"/>
      <c r="AB788" s="1"/>
    </row>
    <row r="789" spans="1:28" ht="12.75" customHeight="1" x14ac:dyDescent="0.25">
      <c r="A789" s="4" t="str">
        <f>Q789</f>
        <v>ENGENHARIA DE INSTRUMENTAÇÃO, AUTOMAÇÃO E ROBÓTICA</v>
      </c>
      <c r="B789" s="4" t="str">
        <f>E789</f>
        <v>DAESTA006-17SA</v>
      </c>
      <c r="C789" s="20" t="str">
        <f>CONCATENATE(D789," ",G789,"-",K789," (",J789,")",IF(G789="I"," - TURMA MINISTRADA EM INGLÊS",IF(G789="P"," - TURMA COMPARTILHADA COM A PÓS-GRADUAÇÃO",IF(G789="S"," - TURMA SEMIPRESENCIAL",""))))</f>
        <v>Fotônica A-diurno (Santo André)</v>
      </c>
      <c r="D789" s="44" t="s">
        <v>116</v>
      </c>
      <c r="E789" s="44" t="s">
        <v>2495</v>
      </c>
      <c r="F789" s="44" t="s">
        <v>117</v>
      </c>
      <c r="G789" s="44" t="s">
        <v>8</v>
      </c>
      <c r="H789" s="44" t="s">
        <v>2496</v>
      </c>
      <c r="I789" s="44" t="s">
        <v>2497</v>
      </c>
      <c r="J789" s="44" t="s">
        <v>9</v>
      </c>
      <c r="K789" s="44" t="s">
        <v>10</v>
      </c>
      <c r="L789" s="44" t="s">
        <v>212</v>
      </c>
      <c r="M789" s="44">
        <v>30</v>
      </c>
      <c r="N789" s="44">
        <f>COUNTIF('[1]MATRICULAS EM LISTA'!$I:$I,B789)</f>
        <v>0</v>
      </c>
      <c r="O789" s="44"/>
      <c r="P789" s="44"/>
      <c r="Q789" s="44" t="s">
        <v>109</v>
      </c>
      <c r="R789" s="44" t="s">
        <v>287</v>
      </c>
      <c r="S789" s="44" t="s">
        <v>288</v>
      </c>
      <c r="T789" s="44">
        <v>16</v>
      </c>
      <c r="U789" s="44">
        <v>16</v>
      </c>
      <c r="V789" s="44" t="s">
        <v>575</v>
      </c>
      <c r="W789" s="35" t="s">
        <v>3865</v>
      </c>
      <c r="X789" s="46" t="s">
        <v>3941</v>
      </c>
      <c r="Y789" s="48" t="s">
        <v>3974</v>
      </c>
      <c r="Z789" s="1"/>
      <c r="AA789" s="1"/>
      <c r="AB789" s="1"/>
    </row>
    <row r="790" spans="1:28" ht="12.75" customHeight="1" x14ac:dyDescent="0.25">
      <c r="A790" s="4" t="str">
        <f>Q790</f>
        <v>ENGENHARIA DE INSTRUMENTAÇÃO, AUTOMAÇÃO E ROBÓTICA</v>
      </c>
      <c r="B790" s="4" t="str">
        <f>E790</f>
        <v>NAESTA006-17SA</v>
      </c>
      <c r="C790" s="20" t="str">
        <f>CONCATENATE(D790," ",G790,"-",K790," (",J790,")",IF(G790="I"," - TURMA MINISTRADA EM INGLÊS",IF(G790="P"," - TURMA COMPARTILHADA COM A PÓS-GRADUAÇÃO",IF(G790="S"," - TURMA SEMIPRESENCIAL",""))))</f>
        <v>Fotônica A-noturno (Santo André)</v>
      </c>
      <c r="D790" s="44" t="s">
        <v>116</v>
      </c>
      <c r="E790" s="44" t="s">
        <v>1185</v>
      </c>
      <c r="F790" s="44" t="s">
        <v>117</v>
      </c>
      <c r="G790" s="44" t="s">
        <v>8</v>
      </c>
      <c r="H790" s="44" t="s">
        <v>2202</v>
      </c>
      <c r="I790" s="44" t="s">
        <v>2203</v>
      </c>
      <c r="J790" s="44" t="s">
        <v>9</v>
      </c>
      <c r="K790" s="44" t="s">
        <v>15</v>
      </c>
      <c r="L790" s="44" t="s">
        <v>212</v>
      </c>
      <c r="M790" s="44">
        <v>30</v>
      </c>
      <c r="N790" s="44">
        <f>COUNTIF('[1]MATRICULAS EM LISTA'!$I:$I,B790)</f>
        <v>0</v>
      </c>
      <c r="O790" s="44"/>
      <c r="P790" s="44"/>
      <c r="Q790" s="44" t="s">
        <v>109</v>
      </c>
      <c r="R790" s="44" t="s">
        <v>287</v>
      </c>
      <c r="S790" s="44" t="s">
        <v>288</v>
      </c>
      <c r="T790" s="44">
        <v>16</v>
      </c>
      <c r="U790" s="44">
        <v>16</v>
      </c>
      <c r="V790" s="44" t="s">
        <v>575</v>
      </c>
      <c r="W790" s="35" t="s">
        <v>1471</v>
      </c>
      <c r="X790" s="46" t="s">
        <v>1498</v>
      </c>
      <c r="Y790" s="48" t="s">
        <v>3974</v>
      </c>
      <c r="Z790" s="1"/>
      <c r="AA790" s="1"/>
      <c r="AB790" s="1"/>
    </row>
    <row r="791" spans="1:28" ht="12.75" customHeight="1" x14ac:dyDescent="0.25">
      <c r="A791" s="4" t="str">
        <f>Q791</f>
        <v>ENGENHARIA DE INSTRUMENTAÇÃO, AUTOMAÇÃO E ROBÓTICA</v>
      </c>
      <c r="B791" s="4" t="str">
        <f>E791</f>
        <v>DAESTA013-17SA</v>
      </c>
      <c r="C791" s="20" t="str">
        <f>CONCATENATE(D791," ",G791,"-",K791," (",J791,")",IF(G791="I"," - TURMA MINISTRADA EM INGLÊS",IF(G791="P"," - TURMA COMPARTILHADA COM A PÓS-GRADUAÇÃO",IF(G791="S"," - TURMA SEMIPRESENCIAL",""))))</f>
        <v>Fundamentos de Robótica A-diurno (Santo André)</v>
      </c>
      <c r="D791" s="44" t="s">
        <v>621</v>
      </c>
      <c r="E791" s="44" t="s">
        <v>702</v>
      </c>
      <c r="F791" s="44" t="s">
        <v>622</v>
      </c>
      <c r="G791" s="44" t="s">
        <v>8</v>
      </c>
      <c r="H791" s="44" t="s">
        <v>3593</v>
      </c>
      <c r="I791" s="44" t="s">
        <v>3594</v>
      </c>
      <c r="J791" s="44" t="s">
        <v>9</v>
      </c>
      <c r="K791" s="44" t="s">
        <v>10</v>
      </c>
      <c r="L791" s="44" t="s">
        <v>212</v>
      </c>
      <c r="M791" s="44">
        <v>31</v>
      </c>
      <c r="N791" s="44">
        <f>COUNTIF('[1]MATRICULAS EM LISTA'!$I:$I,B791)</f>
        <v>0</v>
      </c>
      <c r="O791" s="44"/>
      <c r="P791" s="44"/>
      <c r="Q791" s="44" t="s">
        <v>109</v>
      </c>
      <c r="R791" s="44" t="s">
        <v>286</v>
      </c>
      <c r="S791" s="44" t="s">
        <v>286</v>
      </c>
      <c r="T791" s="44">
        <v>16</v>
      </c>
      <c r="U791" s="44">
        <v>16</v>
      </c>
      <c r="V791" s="44" t="s">
        <v>575</v>
      </c>
      <c r="W791" s="35" t="s">
        <v>778</v>
      </c>
      <c r="X791" s="46" t="s">
        <v>766</v>
      </c>
      <c r="Y791" s="48" t="s">
        <v>3974</v>
      </c>
      <c r="Z791" s="1"/>
      <c r="AA791" s="1"/>
      <c r="AB791" s="1"/>
    </row>
    <row r="792" spans="1:28" ht="12.75" customHeight="1" x14ac:dyDescent="0.25">
      <c r="A792" s="4" t="str">
        <f>Q792</f>
        <v>ENGENHARIA DE INSTRUMENTAÇÃO, AUTOMAÇÃO E ROBÓTICA</v>
      </c>
      <c r="B792" s="4" t="str">
        <f>E792</f>
        <v>NAESTA013-17SA</v>
      </c>
      <c r="C792" s="20" t="str">
        <f>CONCATENATE(D792," ",G792,"-",K792," (",J792,")",IF(G792="I"," - TURMA MINISTRADA EM INGLÊS",IF(G792="P"," - TURMA COMPARTILHADA COM A PÓS-GRADUAÇÃO",IF(G792="S"," - TURMA SEMIPRESENCIAL",""))))</f>
        <v>Fundamentos de Robótica A-noturno (Santo André)</v>
      </c>
      <c r="D792" s="44" t="s">
        <v>621</v>
      </c>
      <c r="E792" s="44" t="s">
        <v>703</v>
      </c>
      <c r="F792" s="44" t="s">
        <v>622</v>
      </c>
      <c r="G792" s="44" t="s">
        <v>8</v>
      </c>
      <c r="H792" s="44" t="s">
        <v>1519</v>
      </c>
      <c r="I792" s="44" t="s">
        <v>3595</v>
      </c>
      <c r="J792" s="44" t="s">
        <v>9</v>
      </c>
      <c r="K792" s="44" t="s">
        <v>15</v>
      </c>
      <c r="L792" s="44" t="s">
        <v>212</v>
      </c>
      <c r="M792" s="44">
        <v>31</v>
      </c>
      <c r="N792" s="44">
        <f>COUNTIF('[1]MATRICULAS EM LISTA'!$I:$I,B792)</f>
        <v>0</v>
      </c>
      <c r="O792" s="44"/>
      <c r="P792" s="44"/>
      <c r="Q792" s="44" t="s">
        <v>109</v>
      </c>
      <c r="R792" s="44" t="s">
        <v>286</v>
      </c>
      <c r="S792" s="44" t="s">
        <v>286</v>
      </c>
      <c r="T792" s="44">
        <v>16</v>
      </c>
      <c r="U792" s="44">
        <v>16</v>
      </c>
      <c r="V792" s="44" t="s">
        <v>575</v>
      </c>
      <c r="W792" s="35" t="s">
        <v>760</v>
      </c>
      <c r="X792" s="46" t="s">
        <v>538</v>
      </c>
      <c r="Y792" s="48" t="s">
        <v>3974</v>
      </c>
      <c r="Z792" s="1"/>
      <c r="AA792" s="1"/>
      <c r="AB792" s="1"/>
    </row>
    <row r="793" spans="1:28" ht="12.75" customHeight="1" x14ac:dyDescent="0.25">
      <c r="A793" s="4" t="str">
        <f>Q793</f>
        <v>ENGENHARIA DE INSTRUMENTAÇÃO, AUTOMAÇÃO E ROBÓTICA</v>
      </c>
      <c r="B793" s="4" t="str">
        <f>E793</f>
        <v>DBESTA013-17SA</v>
      </c>
      <c r="C793" s="20" t="str">
        <f>CONCATENATE(D793," ",G793,"-",K793," (",J793,")",IF(G793="I"," - TURMA MINISTRADA EM INGLÊS",IF(G793="P"," - TURMA COMPARTILHADA COM A PÓS-GRADUAÇÃO",IF(G793="S"," - TURMA SEMIPRESENCIAL",""))))</f>
        <v>Fundamentos de Robótica B-diurno (Santo André)</v>
      </c>
      <c r="D793" s="44" t="s">
        <v>621</v>
      </c>
      <c r="E793" s="44" t="s">
        <v>838</v>
      </c>
      <c r="F793" s="44" t="s">
        <v>622</v>
      </c>
      <c r="G793" s="44" t="s">
        <v>20</v>
      </c>
      <c r="H793" s="44" t="s">
        <v>3773</v>
      </c>
      <c r="I793" s="44" t="s">
        <v>3774</v>
      </c>
      <c r="J793" s="44" t="s">
        <v>9</v>
      </c>
      <c r="K793" s="44" t="s">
        <v>10</v>
      </c>
      <c r="L793" s="44" t="s">
        <v>212</v>
      </c>
      <c r="M793" s="44">
        <v>31</v>
      </c>
      <c r="N793" s="44">
        <f>COUNTIF('[1]MATRICULAS EM LISTA'!$I:$I,B793)</f>
        <v>0</v>
      </c>
      <c r="O793" s="44"/>
      <c r="P793" s="44"/>
      <c r="Q793" s="44" t="s">
        <v>109</v>
      </c>
      <c r="R793" s="44" t="s">
        <v>837</v>
      </c>
      <c r="S793" s="44" t="s">
        <v>837</v>
      </c>
      <c r="T793" s="44">
        <v>16</v>
      </c>
      <c r="U793" s="44">
        <v>16</v>
      </c>
      <c r="V793" s="44" t="s">
        <v>575</v>
      </c>
      <c r="W793" s="35" t="s">
        <v>520</v>
      </c>
      <c r="X793" s="46" t="s">
        <v>528</v>
      </c>
      <c r="Y793" s="49" t="s">
        <v>3974</v>
      </c>
      <c r="Z793" s="1"/>
      <c r="AA793" s="1"/>
      <c r="AB793" s="1"/>
    </row>
    <row r="794" spans="1:28" ht="12.75" customHeight="1" x14ac:dyDescent="0.25">
      <c r="A794" s="4" t="str">
        <f>Q794</f>
        <v>ENGENHARIA DE INSTRUMENTAÇÃO, AUTOMAÇÃO E ROBÓTICA</v>
      </c>
      <c r="B794" s="4" t="str">
        <f>E794</f>
        <v>NBESTA013-17SA</v>
      </c>
      <c r="C794" s="20" t="str">
        <f>CONCATENATE(D794," ",G794,"-",K794," (",J794,")",IF(G794="I"," - TURMA MINISTRADA EM INGLÊS",IF(G794="P"," - TURMA COMPARTILHADA COM A PÓS-GRADUAÇÃO",IF(G794="S"," - TURMA SEMIPRESENCIAL",""))))</f>
        <v>Fundamentos de Robótica B-noturno (Santo André)</v>
      </c>
      <c r="D794" s="44" t="s">
        <v>621</v>
      </c>
      <c r="E794" s="44" t="s">
        <v>3775</v>
      </c>
      <c r="F794" s="44" t="s">
        <v>622</v>
      </c>
      <c r="G794" s="44" t="s">
        <v>20</v>
      </c>
      <c r="H794" s="44" t="s">
        <v>3776</v>
      </c>
      <c r="I794" s="44" t="s">
        <v>3777</v>
      </c>
      <c r="J794" s="44" t="s">
        <v>9</v>
      </c>
      <c r="K794" s="44" t="s">
        <v>15</v>
      </c>
      <c r="L794" s="44" t="s">
        <v>212</v>
      </c>
      <c r="M794" s="44">
        <v>31</v>
      </c>
      <c r="N794" s="44">
        <f>COUNTIF('[1]MATRICULAS EM LISTA'!$I:$I,B794)</f>
        <v>0</v>
      </c>
      <c r="O794" s="44"/>
      <c r="P794" s="44"/>
      <c r="Q794" s="44" t="s">
        <v>109</v>
      </c>
      <c r="R794" s="44" t="s">
        <v>837</v>
      </c>
      <c r="S794" s="44" t="s">
        <v>837</v>
      </c>
      <c r="T794" s="44">
        <v>16</v>
      </c>
      <c r="U794" s="44">
        <v>16</v>
      </c>
      <c r="V794" s="44" t="s">
        <v>575</v>
      </c>
      <c r="W794" s="35" t="s">
        <v>519</v>
      </c>
      <c r="X794" s="46" t="s">
        <v>521</v>
      </c>
      <c r="Y794" s="49" t="s">
        <v>3974</v>
      </c>
      <c r="Z794" s="1"/>
      <c r="AA794" s="1"/>
      <c r="AB794" s="1"/>
    </row>
    <row r="795" spans="1:28" ht="12.75" customHeight="1" x14ac:dyDescent="0.25">
      <c r="A795" s="4" t="str">
        <f>Q795</f>
        <v>ENGENHARIA DE INSTRUMENTAÇÃO, AUTOMAÇÃO E ROBÓTICA</v>
      </c>
      <c r="B795" s="4" t="str">
        <f>E795</f>
        <v>DAESZA013-17SA</v>
      </c>
      <c r="C795" s="20" t="str">
        <f>CONCATENATE(D795," ",G795,"-",K795," (",J795,")",IF(G795="I"," - TURMA MINISTRADA EM INGLÊS",IF(G795="P"," - TURMA COMPARTILHADA COM A PÓS-GRADUAÇÃO",IF(G795="S"," - TURMA SEMIPRESENCIAL",""))))</f>
        <v>Instrumentação e Metrologia Óptica A-diurno (Santo André)</v>
      </c>
      <c r="D795" s="44" t="s">
        <v>1375</v>
      </c>
      <c r="E795" s="44" t="s">
        <v>3600</v>
      </c>
      <c r="F795" s="44" t="s">
        <v>1376</v>
      </c>
      <c r="G795" s="44" t="s">
        <v>8</v>
      </c>
      <c r="H795" s="44"/>
      <c r="I795" s="44" t="s">
        <v>3601</v>
      </c>
      <c r="J795" s="44" t="s">
        <v>9</v>
      </c>
      <c r="K795" s="44" t="s">
        <v>10</v>
      </c>
      <c r="L795" s="44" t="s">
        <v>212</v>
      </c>
      <c r="M795" s="44">
        <v>35</v>
      </c>
      <c r="N795" s="44">
        <f>COUNTIF('[1]MATRICULAS EM LISTA'!$I:$I,B795)</f>
        <v>0</v>
      </c>
      <c r="O795" s="44"/>
      <c r="P795" s="44"/>
      <c r="Q795" s="44" t="s">
        <v>109</v>
      </c>
      <c r="R795" s="44" t="s">
        <v>283</v>
      </c>
      <c r="S795" s="44" t="s">
        <v>283</v>
      </c>
      <c r="T795" s="44">
        <v>16</v>
      </c>
      <c r="U795" s="44">
        <v>16</v>
      </c>
      <c r="V795" s="44" t="s">
        <v>575</v>
      </c>
      <c r="W795" s="35" t="s">
        <v>381</v>
      </c>
      <c r="X795" s="46" t="s">
        <v>751</v>
      </c>
      <c r="Y795" s="48" t="s">
        <v>3974</v>
      </c>
      <c r="Z795" s="1"/>
      <c r="AA795" s="1"/>
      <c r="AB795" s="1"/>
    </row>
    <row r="796" spans="1:28" ht="12.75" customHeight="1" x14ac:dyDescent="0.25">
      <c r="A796" s="4" t="str">
        <f>Q796</f>
        <v>ENGENHARIA DE INSTRUMENTAÇÃO, AUTOMAÇÃO E ROBÓTICA</v>
      </c>
      <c r="B796" s="4" t="str">
        <f>E796</f>
        <v>NAESTA021-17SA</v>
      </c>
      <c r="C796" s="20" t="str">
        <f>CONCATENATE(D796," ",G796,"-",K796," (",J796,")",IF(G796="I"," - TURMA MINISTRADA EM INGLÊS",IF(G796="P"," - TURMA COMPARTILHADA COM A PÓS-GRADUAÇÃO",IF(G796="S"," - TURMA SEMIPRESENCIAL",""))))</f>
        <v>Introdução ao Controle Discreto A-noturno (Santo André)</v>
      </c>
      <c r="D796" s="44" t="s">
        <v>3679</v>
      </c>
      <c r="E796" s="44" t="s">
        <v>3680</v>
      </c>
      <c r="F796" s="44" t="s">
        <v>3681</v>
      </c>
      <c r="G796" s="44" t="s">
        <v>8</v>
      </c>
      <c r="H796" s="44" t="s">
        <v>3682</v>
      </c>
      <c r="I796" s="44"/>
      <c r="J796" s="44" t="s">
        <v>9</v>
      </c>
      <c r="K796" s="44" t="s">
        <v>15</v>
      </c>
      <c r="L796" s="44" t="s">
        <v>31</v>
      </c>
      <c r="M796" s="44">
        <v>60</v>
      </c>
      <c r="N796" s="44">
        <f>COUNTIF('[1]MATRICULAS EM LISTA'!$I:$I,B796)</f>
        <v>0</v>
      </c>
      <c r="O796" s="44"/>
      <c r="P796" s="44"/>
      <c r="Q796" s="44" t="s">
        <v>109</v>
      </c>
      <c r="R796" s="44" t="s">
        <v>2206</v>
      </c>
      <c r="S796" s="44"/>
      <c r="T796" s="44">
        <v>12</v>
      </c>
      <c r="U796" s="44">
        <v>12</v>
      </c>
      <c r="V796" s="44" t="s">
        <v>575</v>
      </c>
      <c r="W796" s="35" t="s">
        <v>548</v>
      </c>
      <c r="X796" s="46" t="s">
        <v>381</v>
      </c>
      <c r="Y796" s="48" t="s">
        <v>3974</v>
      </c>
      <c r="Z796" s="1"/>
      <c r="AA796" s="1"/>
      <c r="AB796" s="1"/>
    </row>
    <row r="797" spans="1:28" ht="12.75" customHeight="1" x14ac:dyDescent="0.25">
      <c r="A797" s="4" t="str">
        <f>Q797</f>
        <v>ENGENHARIA DE INSTRUMENTAÇÃO, AUTOMAÇÃO E ROBÓTICA</v>
      </c>
      <c r="B797" s="4" t="str">
        <f>E797</f>
        <v>NAESZA023-17SA</v>
      </c>
      <c r="C797" s="20" t="str">
        <f>CONCATENATE(D797," ",G797,"-",K797," (",J797,")",IF(G797="I"," - TURMA MINISTRADA EM INGLÊS",IF(G797="P"," - TURMA COMPARTILHADA COM A PÓS-GRADUAÇÃO",IF(G797="S"," - TURMA SEMIPRESENCIAL",""))))</f>
        <v>Introdução ao Controle Moderno A-noturno (Santo André)</v>
      </c>
      <c r="D797" s="44" t="s">
        <v>624</v>
      </c>
      <c r="E797" s="44" t="s">
        <v>2248</v>
      </c>
      <c r="F797" s="44" t="s">
        <v>625</v>
      </c>
      <c r="G797" s="44" t="s">
        <v>8</v>
      </c>
      <c r="H797" s="44" t="s">
        <v>2249</v>
      </c>
      <c r="I797" s="44" t="s">
        <v>1188</v>
      </c>
      <c r="J797" s="44" t="s">
        <v>9</v>
      </c>
      <c r="K797" s="44" t="s">
        <v>15</v>
      </c>
      <c r="L797" s="44" t="s">
        <v>216</v>
      </c>
      <c r="M797" s="44">
        <v>31</v>
      </c>
      <c r="N797" s="44">
        <f>COUNTIF('[1]MATRICULAS EM LISTA'!$I:$I,B797)</f>
        <v>0</v>
      </c>
      <c r="O797" s="44"/>
      <c r="P797" s="44"/>
      <c r="Q797" s="44" t="s">
        <v>109</v>
      </c>
      <c r="R797" s="44" t="s">
        <v>291</v>
      </c>
      <c r="S797" s="44" t="s">
        <v>291</v>
      </c>
      <c r="T797" s="44">
        <v>20</v>
      </c>
      <c r="U797" s="44">
        <v>20</v>
      </c>
      <c r="V797" s="44" t="s">
        <v>575</v>
      </c>
      <c r="W797" s="35" t="s">
        <v>548</v>
      </c>
      <c r="X797" s="46" t="s">
        <v>519</v>
      </c>
      <c r="Y797" s="48" t="s">
        <v>3974</v>
      </c>
      <c r="Z797" s="1"/>
      <c r="AA797" s="1"/>
      <c r="AB797" s="1"/>
    </row>
    <row r="798" spans="1:28" ht="12.75" customHeight="1" x14ac:dyDescent="0.25">
      <c r="A798" s="4" t="str">
        <f>Q798</f>
        <v>ENGENHARIA DE INSTRUMENTAÇÃO, AUTOMAÇÃO E ROBÓTICA</v>
      </c>
      <c r="B798" s="4" t="str">
        <f>E798</f>
        <v>NA1ESTA023-17SA</v>
      </c>
      <c r="C798" s="20" t="str">
        <f>CONCATENATE(D798," ",G798,"-",K798," (",J798,")",IF(G798="I"," - TURMA MINISTRADA EM INGLÊS",IF(G798="P"," - TURMA COMPARTILHADA COM A PÓS-GRADUAÇÃO",IF(G798="S"," - TURMA SEMIPRESENCIAL",""))))</f>
        <v>Introdução aos Processos de Fabricação A1-noturno (Santo André)</v>
      </c>
      <c r="D798" s="44" t="s">
        <v>118</v>
      </c>
      <c r="E798" s="44" t="s">
        <v>705</v>
      </c>
      <c r="F798" s="44" t="s">
        <v>119</v>
      </c>
      <c r="G798" s="44" t="s">
        <v>13</v>
      </c>
      <c r="H798" s="44" t="s">
        <v>2234</v>
      </c>
      <c r="I798" s="44" t="s">
        <v>2235</v>
      </c>
      <c r="J798" s="44" t="s">
        <v>9</v>
      </c>
      <c r="K798" s="44" t="s">
        <v>15</v>
      </c>
      <c r="L798" s="44" t="s">
        <v>212</v>
      </c>
      <c r="M798" s="44">
        <v>30</v>
      </c>
      <c r="N798" s="44">
        <f>COUNTIF('[1]MATRICULAS EM LISTA'!$I:$I,B798)</f>
        <v>0</v>
      </c>
      <c r="O798" s="44"/>
      <c r="P798" s="44"/>
      <c r="Q798" s="44" t="s">
        <v>109</v>
      </c>
      <c r="R798" s="44" t="s">
        <v>294</v>
      </c>
      <c r="S798" s="44" t="s">
        <v>294</v>
      </c>
      <c r="T798" s="44">
        <v>16</v>
      </c>
      <c r="U798" s="44">
        <v>16</v>
      </c>
      <c r="V798" s="44" t="s">
        <v>575</v>
      </c>
      <c r="W798" s="35" t="s">
        <v>529</v>
      </c>
      <c r="X798" s="46" t="s">
        <v>521</v>
      </c>
      <c r="Y798" s="48" t="s">
        <v>3974</v>
      </c>
      <c r="Z798" s="1"/>
      <c r="AA798" s="1"/>
      <c r="AB798" s="1"/>
    </row>
    <row r="799" spans="1:28" ht="12.75" customHeight="1" x14ac:dyDescent="0.25">
      <c r="A799" s="4" t="str">
        <f>Q799</f>
        <v>ENGENHARIA DE INSTRUMENTAÇÃO, AUTOMAÇÃO E ROBÓTICA</v>
      </c>
      <c r="B799" s="4" t="str">
        <f>E799</f>
        <v>DAESTA023-17SA</v>
      </c>
      <c r="C799" s="20" t="str">
        <f>CONCATENATE(D799," ",G799,"-",K799," (",J799,")",IF(G799="I"," - TURMA MINISTRADA EM INGLÊS",IF(G799="P"," - TURMA COMPARTILHADA COM A PÓS-GRADUAÇÃO",IF(G799="S"," - TURMA SEMIPRESENCIAL",""))))</f>
        <v>Introdução aos Processos de Fabricação A-diurno (Santo André)</v>
      </c>
      <c r="D799" s="44" t="s">
        <v>118</v>
      </c>
      <c r="E799" s="44" t="s">
        <v>2231</v>
      </c>
      <c r="F799" s="44" t="s">
        <v>119</v>
      </c>
      <c r="G799" s="44" t="s">
        <v>8</v>
      </c>
      <c r="H799" s="44" t="s">
        <v>2232</v>
      </c>
      <c r="I799" s="44" t="s">
        <v>2233</v>
      </c>
      <c r="J799" s="44" t="s">
        <v>9</v>
      </c>
      <c r="K799" s="44" t="s">
        <v>10</v>
      </c>
      <c r="L799" s="44" t="s">
        <v>212</v>
      </c>
      <c r="M799" s="44">
        <v>30</v>
      </c>
      <c r="N799" s="44">
        <f>COUNTIF('[1]MATRICULAS EM LISTA'!$I:$I,B799)</f>
        <v>0</v>
      </c>
      <c r="O799" s="44"/>
      <c r="P799" s="44"/>
      <c r="Q799" s="44" t="s">
        <v>109</v>
      </c>
      <c r="R799" s="44" t="s">
        <v>289</v>
      </c>
      <c r="S799" s="44" t="s">
        <v>289</v>
      </c>
      <c r="T799" s="44">
        <v>16</v>
      </c>
      <c r="U799" s="44">
        <v>16</v>
      </c>
      <c r="V799" s="44" t="s">
        <v>575</v>
      </c>
      <c r="W799" s="35" t="s">
        <v>1465</v>
      </c>
      <c r="X799" s="46" t="s">
        <v>785</v>
      </c>
      <c r="Y799" s="48" t="s">
        <v>3974</v>
      </c>
      <c r="Z799" s="1"/>
      <c r="AA799" s="1"/>
      <c r="AB799" s="1"/>
    </row>
    <row r="800" spans="1:28" ht="12.75" customHeight="1" x14ac:dyDescent="0.25">
      <c r="A800" s="4" t="str">
        <f>Q800</f>
        <v>ENGENHARIA DE INSTRUMENTAÇÃO, AUTOMAÇÃO E ROBÓTICA</v>
      </c>
      <c r="B800" s="4" t="str">
        <f>E800</f>
        <v>NB1ESTA023-17SA</v>
      </c>
      <c r="C800" s="20" t="str">
        <f>CONCATENATE(D800," ",G800,"-",K800," (",J800,")",IF(G800="I"," - TURMA MINISTRADA EM INGLÊS",IF(G800="P"," - TURMA COMPARTILHADA COM A PÓS-GRADUAÇÃO",IF(G800="S"," - TURMA SEMIPRESENCIAL",""))))</f>
        <v>Introdução aos Processos de Fabricação B1-noturno (Santo André)</v>
      </c>
      <c r="D800" s="44" t="s">
        <v>118</v>
      </c>
      <c r="E800" s="44" t="s">
        <v>1381</v>
      </c>
      <c r="F800" s="44" t="s">
        <v>119</v>
      </c>
      <c r="G800" s="44" t="s">
        <v>22</v>
      </c>
      <c r="H800" s="44" t="s">
        <v>2236</v>
      </c>
      <c r="I800" s="44" t="s">
        <v>2237</v>
      </c>
      <c r="J800" s="44" t="s">
        <v>9</v>
      </c>
      <c r="K800" s="44" t="s">
        <v>15</v>
      </c>
      <c r="L800" s="44" t="s">
        <v>212</v>
      </c>
      <c r="M800" s="44">
        <v>30</v>
      </c>
      <c r="N800" s="44">
        <f>COUNTIF('[1]MATRICULAS EM LISTA'!$I:$I,B800)</f>
        <v>0</v>
      </c>
      <c r="O800" s="44"/>
      <c r="P800" s="44"/>
      <c r="Q800" s="44" t="s">
        <v>109</v>
      </c>
      <c r="R800" s="44" t="s">
        <v>289</v>
      </c>
      <c r="S800" s="44" t="s">
        <v>289</v>
      </c>
      <c r="T800" s="44">
        <v>16</v>
      </c>
      <c r="U800" s="44">
        <v>16</v>
      </c>
      <c r="V800" s="44" t="s">
        <v>575</v>
      </c>
      <c r="W800" s="35" t="s">
        <v>545</v>
      </c>
      <c r="X800" s="46" t="s">
        <v>529</v>
      </c>
      <c r="Y800" s="48" t="s">
        <v>3974</v>
      </c>
      <c r="Z800" s="1"/>
      <c r="AA800" s="1"/>
      <c r="AB800" s="1"/>
    </row>
    <row r="801" spans="1:28" ht="12.75" customHeight="1" x14ac:dyDescent="0.25">
      <c r="A801" s="4" t="str">
        <f>Q801</f>
        <v>ENGENHARIA DE INSTRUMENTAÇÃO, AUTOMAÇÃO E ROBÓTICA</v>
      </c>
      <c r="B801" s="4" t="str">
        <f>E801</f>
        <v>DBESTA023-17SA</v>
      </c>
      <c r="C801" s="20" t="str">
        <f>CONCATENATE(D801," ",G801,"-",K801," (",J801,")",IF(G801="I"," - TURMA MINISTRADA EM INGLÊS",IF(G801="P"," - TURMA COMPARTILHADA COM A PÓS-GRADUAÇÃO",IF(G801="S"," - TURMA SEMIPRESENCIAL",""))))</f>
        <v>Introdução aos Processos de Fabricação B-diurno (Santo André)</v>
      </c>
      <c r="D801" s="44" t="s">
        <v>118</v>
      </c>
      <c r="E801" s="44" t="s">
        <v>3606</v>
      </c>
      <c r="F801" s="44" t="s">
        <v>119</v>
      </c>
      <c r="G801" s="44" t="s">
        <v>20</v>
      </c>
      <c r="H801" s="44"/>
      <c r="I801" s="44" t="s">
        <v>3607</v>
      </c>
      <c r="J801" s="44" t="s">
        <v>9</v>
      </c>
      <c r="K801" s="44" t="s">
        <v>10</v>
      </c>
      <c r="L801" s="44" t="s">
        <v>212</v>
      </c>
      <c r="M801" s="44">
        <v>31</v>
      </c>
      <c r="N801" s="44">
        <f>COUNTIF('[1]MATRICULAS EM LISTA'!$I:$I,B801)</f>
        <v>0</v>
      </c>
      <c r="O801" s="44"/>
      <c r="P801" s="44"/>
      <c r="Q801" s="44" t="s">
        <v>109</v>
      </c>
      <c r="R801" s="44" t="s">
        <v>294</v>
      </c>
      <c r="S801" s="44" t="s">
        <v>294</v>
      </c>
      <c r="T801" s="44">
        <v>16</v>
      </c>
      <c r="U801" s="44">
        <v>16</v>
      </c>
      <c r="V801" s="44" t="s">
        <v>575</v>
      </c>
      <c r="W801" s="35" t="s">
        <v>381</v>
      </c>
      <c r="X801" s="46" t="s">
        <v>3967</v>
      </c>
      <c r="Y801" s="48" t="s">
        <v>3974</v>
      </c>
      <c r="Z801" s="1"/>
      <c r="AA801" s="1"/>
      <c r="AB801" s="1"/>
    </row>
    <row r="802" spans="1:28" ht="12.75" customHeight="1" x14ac:dyDescent="0.25">
      <c r="A802" s="4" t="str">
        <f>Q802</f>
        <v>ENGENHARIA DE INSTRUMENTAÇÃO, AUTOMAÇÃO E ROBÓTICA</v>
      </c>
      <c r="B802" s="4" t="str">
        <f>E802</f>
        <v>NAESTA017-17SA</v>
      </c>
      <c r="C802" s="20" t="str">
        <f>CONCATENATE(D802," ",G802,"-",K802," (",J802,")",IF(G802="I"," - TURMA MINISTRADA EM INGLÊS",IF(G802="P"," - TURMA COMPARTILHADA COM A PÓS-GRADUAÇÃO",IF(G802="S"," - TURMA SEMIPRESENCIAL",""))))</f>
        <v>Laboratório de Máquinas Elétricas A-noturno (Santo André)</v>
      </c>
      <c r="D802" s="44" t="s">
        <v>2222</v>
      </c>
      <c r="E802" s="44" t="s">
        <v>2223</v>
      </c>
      <c r="F802" s="44" t="s">
        <v>2224</v>
      </c>
      <c r="G802" s="44" t="s">
        <v>8</v>
      </c>
      <c r="H802" s="44"/>
      <c r="I802" s="44" t="s">
        <v>2225</v>
      </c>
      <c r="J802" s="44" t="s">
        <v>9</v>
      </c>
      <c r="K802" s="44" t="s">
        <v>15</v>
      </c>
      <c r="L802" s="44" t="s">
        <v>83</v>
      </c>
      <c r="M802" s="44">
        <v>40</v>
      </c>
      <c r="N802" s="44">
        <f>COUNTIF('[1]MATRICULAS EM LISTA'!$I:$I,B802)</f>
        <v>0</v>
      </c>
      <c r="O802" s="44"/>
      <c r="P802" s="44"/>
      <c r="Q802" s="44" t="s">
        <v>109</v>
      </c>
      <c r="R802" s="44" t="s">
        <v>290</v>
      </c>
      <c r="S802" s="44" t="s">
        <v>290</v>
      </c>
      <c r="T802" s="44">
        <v>8</v>
      </c>
      <c r="U802" s="44">
        <v>8</v>
      </c>
      <c r="V802" s="44" t="s">
        <v>575</v>
      </c>
      <c r="W802" s="35" t="s">
        <v>381</v>
      </c>
      <c r="X802" s="46" t="s">
        <v>521</v>
      </c>
      <c r="Y802" s="48" t="s">
        <v>3973</v>
      </c>
      <c r="Z802" s="1"/>
      <c r="AA802" s="1"/>
      <c r="AB802" s="1"/>
    </row>
    <row r="803" spans="1:28" ht="12.75" customHeight="1" x14ac:dyDescent="0.25">
      <c r="A803" s="4" t="str">
        <f>Q803</f>
        <v>ENGENHARIA DE INSTRUMENTAÇÃO, AUTOMAÇÃO E ROBÓTICA</v>
      </c>
      <c r="B803" s="4" t="str">
        <f>E803</f>
        <v>DAESTA016-17SA</v>
      </c>
      <c r="C803" s="20" t="str">
        <f>CONCATENATE(D803," ",G803,"-",K803," (",J803,")",IF(G803="I"," - TURMA MINISTRADA EM INGLÊS",IF(G803="P"," - TURMA COMPARTILHADA COM A PÓS-GRADUAÇÃO",IF(G803="S"," - TURMA SEMIPRESENCIAL",""))))</f>
        <v>Máquinas Elétricas A-diurno (Santo André)</v>
      </c>
      <c r="D803" s="44" t="s">
        <v>120</v>
      </c>
      <c r="E803" s="44" t="s">
        <v>704</v>
      </c>
      <c r="F803" s="44" t="s">
        <v>121</v>
      </c>
      <c r="G803" s="44" t="s">
        <v>8</v>
      </c>
      <c r="H803" s="44" t="s">
        <v>2221</v>
      </c>
      <c r="I803" s="44"/>
      <c r="J803" s="44" t="s">
        <v>9</v>
      </c>
      <c r="K803" s="44" t="s">
        <v>10</v>
      </c>
      <c r="L803" s="44" t="s">
        <v>17</v>
      </c>
      <c r="M803" s="44">
        <v>45</v>
      </c>
      <c r="N803" s="44">
        <f>COUNTIF('[1]MATRICULAS EM LISTA'!$I:$I,B803)</f>
        <v>0</v>
      </c>
      <c r="O803" s="44"/>
      <c r="P803" s="44"/>
      <c r="Q803" s="44" t="s">
        <v>109</v>
      </c>
      <c r="R803" s="44" t="s">
        <v>2220</v>
      </c>
      <c r="S803" s="44"/>
      <c r="T803" s="44">
        <v>16</v>
      </c>
      <c r="U803" s="44">
        <v>16</v>
      </c>
      <c r="V803" s="44" t="s">
        <v>575</v>
      </c>
      <c r="W803" s="35" t="s">
        <v>3844</v>
      </c>
      <c r="X803" s="46" t="s">
        <v>381</v>
      </c>
      <c r="Y803" s="48" t="s">
        <v>3974</v>
      </c>
      <c r="Z803" s="1"/>
      <c r="AA803" s="1"/>
      <c r="AB803" s="1"/>
    </row>
    <row r="804" spans="1:28" ht="12.75" customHeight="1" x14ac:dyDescent="0.25">
      <c r="A804" s="4" t="str">
        <f>Q804</f>
        <v>ENGENHARIA DE INSTRUMENTAÇÃO, AUTOMAÇÃO E ROBÓTICA</v>
      </c>
      <c r="B804" s="4" t="str">
        <f>E804</f>
        <v>NAESTA016-17SA</v>
      </c>
      <c r="C804" s="20" t="str">
        <f>CONCATENATE(D804," ",G804,"-",K804," (",J804,")",IF(G804="I"," - TURMA MINISTRADA EM INGLÊS",IF(G804="P"," - TURMA COMPARTILHADA COM A PÓS-GRADUAÇÃO",IF(G804="S"," - TURMA SEMIPRESENCIAL",""))))</f>
        <v>Máquinas Elétricas A-noturno (Santo André)</v>
      </c>
      <c r="D804" s="44" t="s">
        <v>120</v>
      </c>
      <c r="E804" s="44" t="s">
        <v>1193</v>
      </c>
      <c r="F804" s="44" t="s">
        <v>121</v>
      </c>
      <c r="G804" s="44" t="s">
        <v>8</v>
      </c>
      <c r="H804" s="44" t="s">
        <v>2219</v>
      </c>
      <c r="I804" s="44"/>
      <c r="J804" s="44" t="s">
        <v>9</v>
      </c>
      <c r="K804" s="44" t="s">
        <v>15</v>
      </c>
      <c r="L804" s="44" t="s">
        <v>17</v>
      </c>
      <c r="M804" s="44">
        <v>63</v>
      </c>
      <c r="N804" s="44">
        <f>COUNTIF('[1]MATRICULAS EM LISTA'!$I:$I,B804)</f>
        <v>0</v>
      </c>
      <c r="O804" s="44"/>
      <c r="P804" s="44"/>
      <c r="Q804" s="44" t="s">
        <v>109</v>
      </c>
      <c r="R804" s="44" t="s">
        <v>2220</v>
      </c>
      <c r="S804" s="44"/>
      <c r="T804" s="44">
        <v>16</v>
      </c>
      <c r="U804" s="44">
        <v>16</v>
      </c>
      <c r="V804" s="44" t="s">
        <v>575</v>
      </c>
      <c r="W804" s="35" t="s">
        <v>535</v>
      </c>
      <c r="X804" s="46" t="s">
        <v>381</v>
      </c>
      <c r="Y804" s="48" t="s">
        <v>3974</v>
      </c>
      <c r="Z804" s="1"/>
      <c r="AA804" s="1"/>
      <c r="AB804" s="1"/>
    </row>
    <row r="805" spans="1:28" ht="12.75" customHeight="1" x14ac:dyDescent="0.25">
      <c r="A805" s="4" t="str">
        <f>Q805</f>
        <v>ENGENHARIA DE INSTRUMENTAÇÃO, AUTOMAÇÃO E ROBÓTICA</v>
      </c>
      <c r="B805" s="4" t="str">
        <f>E805</f>
        <v>DAESTA020-17SA</v>
      </c>
      <c r="C805" s="20" t="str">
        <f>CONCATENATE(D805," ",G805,"-",K805," (",J805,")",IF(G805="I"," - TURMA MINISTRADA EM INGLÊS",IF(G805="P"," - TURMA COMPARTILHADA COM A PÓS-GRADUAÇÃO",IF(G805="S"," - TURMA SEMIPRESENCIAL",""))))</f>
        <v>Modelagem e Controle A-diurno (Santo André)</v>
      </c>
      <c r="D805" s="44" t="s">
        <v>123</v>
      </c>
      <c r="E805" s="44" t="s">
        <v>122</v>
      </c>
      <c r="F805" s="44" t="s">
        <v>124</v>
      </c>
      <c r="G805" s="44" t="s">
        <v>8</v>
      </c>
      <c r="H805" s="44" t="s">
        <v>2226</v>
      </c>
      <c r="I805" s="44"/>
      <c r="J805" s="44" t="s">
        <v>9</v>
      </c>
      <c r="K805" s="44" t="s">
        <v>10</v>
      </c>
      <c r="L805" s="44" t="s">
        <v>125</v>
      </c>
      <c r="M805" s="44">
        <v>64</v>
      </c>
      <c r="N805" s="44">
        <f>COUNTIF('[1]MATRICULAS EM LISTA'!$I:$I,B805)</f>
        <v>0</v>
      </c>
      <c r="O805" s="44" t="s">
        <v>14</v>
      </c>
      <c r="P805" s="44"/>
      <c r="Q805" s="44" t="s">
        <v>109</v>
      </c>
      <c r="R805" s="44" t="s">
        <v>2227</v>
      </c>
      <c r="S805" s="44"/>
      <c r="T805" s="44">
        <v>8</v>
      </c>
      <c r="U805" s="44">
        <v>8</v>
      </c>
      <c r="V805" s="44" t="s">
        <v>575</v>
      </c>
      <c r="W805" s="35" t="s">
        <v>766</v>
      </c>
      <c r="X805" s="46" t="s">
        <v>381</v>
      </c>
      <c r="Y805" s="48" t="s">
        <v>3974</v>
      </c>
      <c r="Z805" s="1"/>
      <c r="AA805" s="1"/>
      <c r="AB805" s="1"/>
    </row>
    <row r="806" spans="1:28" ht="12.75" customHeight="1" x14ac:dyDescent="0.25">
      <c r="A806" s="4" t="str">
        <f>Q806</f>
        <v>ENGENHARIA DE INSTRUMENTAÇÃO, AUTOMAÇÃO E ROBÓTICA</v>
      </c>
      <c r="B806" s="4" t="str">
        <f>E806</f>
        <v>DBESTA020-17SA</v>
      </c>
      <c r="C806" s="20" t="str">
        <f>CONCATENATE(D806," ",G806,"-",K806," (",J806,")",IF(G806="I"," - TURMA MINISTRADA EM INGLÊS",IF(G806="P"," - TURMA COMPARTILHADA COM A PÓS-GRADUAÇÃO",IF(G806="S"," - TURMA SEMIPRESENCIAL",""))))</f>
        <v>Modelagem e Controle B-diurno (Santo André)</v>
      </c>
      <c r="D806" s="44" t="s">
        <v>123</v>
      </c>
      <c r="E806" s="44" t="s">
        <v>364</v>
      </c>
      <c r="F806" s="44" t="s">
        <v>124</v>
      </c>
      <c r="G806" s="44" t="s">
        <v>20</v>
      </c>
      <c r="H806" s="44"/>
      <c r="I806" s="44" t="s">
        <v>3782</v>
      </c>
      <c r="J806" s="44" t="s">
        <v>9</v>
      </c>
      <c r="K806" s="44" t="s">
        <v>10</v>
      </c>
      <c r="L806" s="44" t="s">
        <v>125</v>
      </c>
      <c r="M806" s="44">
        <v>30</v>
      </c>
      <c r="N806" s="44">
        <f>COUNTIF('[1]MATRICULAS EM LISTA'!$I:$I,B806)</f>
        <v>0</v>
      </c>
      <c r="O806" s="44" t="s">
        <v>14</v>
      </c>
      <c r="P806" s="44"/>
      <c r="Q806" s="44" t="s">
        <v>109</v>
      </c>
      <c r="R806" s="44"/>
      <c r="S806" s="50" t="s">
        <v>3977</v>
      </c>
      <c r="T806" s="44">
        <v>8</v>
      </c>
      <c r="U806" s="44">
        <v>8</v>
      </c>
      <c r="V806" s="44" t="s">
        <v>575</v>
      </c>
      <c r="W806" s="35" t="s">
        <v>381</v>
      </c>
      <c r="X806" s="46" t="s">
        <v>528</v>
      </c>
      <c r="Y806" s="48" t="s">
        <v>3974</v>
      </c>
      <c r="Z806" s="1"/>
      <c r="AA806" s="1"/>
      <c r="AB806" s="1"/>
    </row>
    <row r="807" spans="1:28" ht="12.75" customHeight="1" x14ac:dyDescent="0.25">
      <c r="A807" s="4" t="str">
        <f>Q807</f>
        <v>ENGENHARIA DE INSTRUMENTAÇÃO, AUTOMAÇÃO E ROBÓTICA</v>
      </c>
      <c r="B807" s="4" t="str">
        <f>E807</f>
        <v>NBESTA020-17SA</v>
      </c>
      <c r="C807" s="20" t="str">
        <f>CONCATENATE(D807," ",G807,"-",K807," (",J807,")",IF(G807="I"," - TURMA MINISTRADA EM INGLÊS",IF(G807="P"," - TURMA COMPARTILHADA COM A PÓS-GRADUAÇÃO",IF(G807="S"," - TURMA SEMIPRESENCIAL",""))))</f>
        <v>Modelagem e Controle B-noturno (Santo André)</v>
      </c>
      <c r="D807" s="44" t="s">
        <v>123</v>
      </c>
      <c r="E807" s="44" t="s">
        <v>2463</v>
      </c>
      <c r="F807" s="44" t="s">
        <v>124</v>
      </c>
      <c r="G807" s="44" t="s">
        <v>20</v>
      </c>
      <c r="H807" s="44"/>
      <c r="I807" s="44" t="s">
        <v>2464</v>
      </c>
      <c r="J807" s="44" t="s">
        <v>9</v>
      </c>
      <c r="K807" s="44" t="s">
        <v>15</v>
      </c>
      <c r="L807" s="44" t="s">
        <v>125</v>
      </c>
      <c r="M807" s="44">
        <v>30</v>
      </c>
      <c r="N807" s="44">
        <f>COUNTIF('[1]MATRICULAS EM LISTA'!$I:$I,B807)</f>
        <v>0</v>
      </c>
      <c r="O807" s="44" t="s">
        <v>14</v>
      </c>
      <c r="P807" s="44"/>
      <c r="Q807" s="44" t="s">
        <v>109</v>
      </c>
      <c r="R807" s="44" t="s">
        <v>295</v>
      </c>
      <c r="S807" s="44"/>
      <c r="T807" s="44">
        <v>8</v>
      </c>
      <c r="U807" s="44">
        <v>8</v>
      </c>
      <c r="V807" s="44" t="s">
        <v>575</v>
      </c>
      <c r="W807" s="35" t="s">
        <v>381</v>
      </c>
      <c r="X807" s="46" t="s">
        <v>531</v>
      </c>
      <c r="Y807" s="48" t="s">
        <v>3974</v>
      </c>
      <c r="Z807" s="1"/>
      <c r="AA807" s="1"/>
      <c r="AB807" s="1"/>
    </row>
    <row r="808" spans="1:28" ht="12.75" customHeight="1" x14ac:dyDescent="0.25">
      <c r="A808" s="4" t="str">
        <f>Q808</f>
        <v>ENGENHARIA DE INSTRUMENTAÇÃO, AUTOMAÇÃO E ROBÓTICA</v>
      </c>
      <c r="B808" s="4" t="str">
        <f>E808</f>
        <v>DCESTA020-17SA</v>
      </c>
      <c r="C808" s="20" t="str">
        <f>CONCATENATE(D808," ",G808,"-",K808," (",J808,")",IF(G808="I"," - TURMA MINISTRADA EM INGLÊS",IF(G808="P"," - TURMA COMPARTILHADA COM A PÓS-GRADUAÇÃO",IF(G808="S"," - TURMA SEMIPRESENCIAL",""))))</f>
        <v>Modelagem e Controle C-diurno (Santo André)</v>
      </c>
      <c r="D808" s="44" t="s">
        <v>123</v>
      </c>
      <c r="E808" s="44" t="s">
        <v>3596</v>
      </c>
      <c r="F808" s="44" t="s">
        <v>124</v>
      </c>
      <c r="G808" s="44" t="s">
        <v>35</v>
      </c>
      <c r="H808" s="44"/>
      <c r="I808" s="44" t="s">
        <v>3597</v>
      </c>
      <c r="J808" s="44" t="s">
        <v>9</v>
      </c>
      <c r="K808" s="44" t="s">
        <v>10</v>
      </c>
      <c r="L808" s="44" t="s">
        <v>125</v>
      </c>
      <c r="M808" s="44">
        <v>60</v>
      </c>
      <c r="N808" s="44">
        <f>COUNTIF('[1]MATRICULAS EM LISTA'!$I:$I,B808)</f>
        <v>0</v>
      </c>
      <c r="O808" s="44" t="s">
        <v>14</v>
      </c>
      <c r="P808" s="44"/>
      <c r="Q808" s="44" t="s">
        <v>109</v>
      </c>
      <c r="R808" s="44" t="s">
        <v>2206</v>
      </c>
      <c r="S808" s="44"/>
      <c r="T808" s="44">
        <v>8</v>
      </c>
      <c r="U808" s="44">
        <v>8</v>
      </c>
      <c r="V808" s="44" t="s">
        <v>575</v>
      </c>
      <c r="W808" s="35" t="s">
        <v>381</v>
      </c>
      <c r="X808" s="46" t="s">
        <v>3843</v>
      </c>
      <c r="Y808" s="48" t="s">
        <v>3974</v>
      </c>
      <c r="Z808" s="1"/>
      <c r="AA808" s="1"/>
      <c r="AB808" s="1"/>
    </row>
    <row r="809" spans="1:28" ht="12.75" customHeight="1" x14ac:dyDescent="0.25">
      <c r="A809" s="4" t="str">
        <f>Q809</f>
        <v>ENGENHARIA DE INSTRUMENTAÇÃO, AUTOMAÇÃO E ROBÓTICA</v>
      </c>
      <c r="B809" s="4" t="str">
        <f>E809</f>
        <v>DAESZA016-17SA</v>
      </c>
      <c r="C809" s="20" t="str">
        <f>CONCATENATE(D809," ",G809,"-",K809," (",J809,")",IF(G809="I"," - TURMA MINISTRADA EM INGLÊS",IF(G809="P"," - TURMA COMPARTILHADA COM A PÓS-GRADUAÇÃO",IF(G809="S"," - TURMA SEMIPRESENCIAL",""))))</f>
        <v>Optoeletrônica A-diurno (Santo André)</v>
      </c>
      <c r="D809" s="44" t="s">
        <v>2243</v>
      </c>
      <c r="E809" s="44" t="s">
        <v>2244</v>
      </c>
      <c r="F809" s="44" t="s">
        <v>2245</v>
      </c>
      <c r="G809" s="44" t="s">
        <v>8</v>
      </c>
      <c r="H809" s="44" t="s">
        <v>2246</v>
      </c>
      <c r="I809" s="44" t="s">
        <v>2247</v>
      </c>
      <c r="J809" s="44" t="s">
        <v>9</v>
      </c>
      <c r="K809" s="44" t="s">
        <v>10</v>
      </c>
      <c r="L809" s="44" t="s">
        <v>212</v>
      </c>
      <c r="M809" s="44">
        <v>31</v>
      </c>
      <c r="N809" s="44">
        <f>COUNTIF('[1]MATRICULAS EM LISTA'!$I:$I,B809)</f>
        <v>0</v>
      </c>
      <c r="O809" s="44"/>
      <c r="P809" s="44"/>
      <c r="Q809" s="44" t="s">
        <v>109</v>
      </c>
      <c r="R809" s="44" t="s">
        <v>288</v>
      </c>
      <c r="S809" s="44" t="s">
        <v>287</v>
      </c>
      <c r="T809" s="44">
        <v>16</v>
      </c>
      <c r="U809" s="44">
        <v>16</v>
      </c>
      <c r="V809" s="44" t="s">
        <v>575</v>
      </c>
      <c r="W809" s="35" t="s">
        <v>3846</v>
      </c>
      <c r="X809" s="46" t="s">
        <v>3942</v>
      </c>
      <c r="Y809" s="48" t="s">
        <v>3974</v>
      </c>
      <c r="Z809" s="1"/>
      <c r="AA809" s="1"/>
      <c r="AB809" s="1"/>
    </row>
    <row r="810" spans="1:28" ht="12.75" customHeight="1" x14ac:dyDescent="0.25">
      <c r="A810" s="4" t="str">
        <f>Q810</f>
        <v>ENGENHARIA DE INSTRUMENTAÇÃO, AUTOMAÇÃO E ROBÓTICA</v>
      </c>
      <c r="B810" s="4" t="str">
        <f>E810</f>
        <v>NAESZA016-17SA</v>
      </c>
      <c r="C810" s="20" t="str">
        <f>CONCATENATE(D810," ",G810,"-",K810," (",J810,")",IF(G810="I"," - TURMA MINISTRADA EM INGLÊS",IF(G810="P"," - TURMA COMPARTILHADA COM A PÓS-GRADUAÇÃO",IF(G810="S"," - TURMA SEMIPRESENCIAL",""))))</f>
        <v>Optoeletrônica A-noturno (Santo André)</v>
      </c>
      <c r="D810" s="44" t="s">
        <v>2243</v>
      </c>
      <c r="E810" s="44" t="s">
        <v>2498</v>
      </c>
      <c r="F810" s="44" t="s">
        <v>2245</v>
      </c>
      <c r="G810" s="44" t="s">
        <v>8</v>
      </c>
      <c r="H810" s="44" t="s">
        <v>2499</v>
      </c>
      <c r="I810" s="44" t="s">
        <v>2500</v>
      </c>
      <c r="J810" s="44" t="s">
        <v>9</v>
      </c>
      <c r="K810" s="44" t="s">
        <v>15</v>
      </c>
      <c r="L810" s="44" t="s">
        <v>212</v>
      </c>
      <c r="M810" s="44">
        <v>30</v>
      </c>
      <c r="N810" s="44">
        <f>COUNTIF('[1]MATRICULAS EM LISTA'!$I:$I,B810)</f>
        <v>0</v>
      </c>
      <c r="O810" s="44"/>
      <c r="P810" s="44"/>
      <c r="Q810" s="44" t="s">
        <v>109</v>
      </c>
      <c r="R810" s="44" t="s">
        <v>288</v>
      </c>
      <c r="S810" s="44" t="s">
        <v>287</v>
      </c>
      <c r="T810" s="44">
        <v>16</v>
      </c>
      <c r="U810" s="44">
        <v>16</v>
      </c>
      <c r="V810" s="44" t="s">
        <v>575</v>
      </c>
      <c r="W810" s="35" t="s">
        <v>3866</v>
      </c>
      <c r="X810" s="46" t="s">
        <v>788</v>
      </c>
      <c r="Y810" s="48" t="s">
        <v>3974</v>
      </c>
      <c r="Z810" s="1"/>
      <c r="AA810" s="1"/>
      <c r="AB810" s="1"/>
    </row>
    <row r="811" spans="1:28" ht="12.75" customHeight="1" x14ac:dyDescent="0.25">
      <c r="A811" s="4" t="str">
        <f>Q811</f>
        <v>ENGENHARIA DE INSTRUMENTAÇÃO, AUTOMAÇÃO E ROBÓTICA</v>
      </c>
      <c r="B811" s="4" t="str">
        <f>E811</f>
        <v>NA1ESTA019-17SA</v>
      </c>
      <c r="C811" s="20" t="str">
        <f>CONCATENATE(D811," ",G811,"-",K811," (",J811,")",IF(G811="I"," - TURMA MINISTRADA EM INGLÊS",IF(G811="P"," - TURMA COMPARTILHADA COM A PÓS-GRADUAÇÃO",IF(G811="S"," - TURMA SEMIPRESENCIAL",""))))</f>
        <v>Projeto Assistido por Computador A1-noturno (Santo André)</v>
      </c>
      <c r="D811" s="44" t="s">
        <v>126</v>
      </c>
      <c r="E811" s="44" t="s">
        <v>841</v>
      </c>
      <c r="F811" s="44" t="s">
        <v>127</v>
      </c>
      <c r="G811" s="44" t="s">
        <v>13</v>
      </c>
      <c r="H811" s="44"/>
      <c r="I811" s="44" t="s">
        <v>1190</v>
      </c>
      <c r="J811" s="44" t="s">
        <v>9</v>
      </c>
      <c r="K811" s="44" t="s">
        <v>15</v>
      </c>
      <c r="L811" s="44" t="s">
        <v>128</v>
      </c>
      <c r="M811" s="44">
        <v>30</v>
      </c>
      <c r="N811" s="44">
        <f>COUNTIF('[1]MATRICULAS EM LISTA'!$I:$I,B811)</f>
        <v>0</v>
      </c>
      <c r="O811" s="44" t="s">
        <v>14</v>
      </c>
      <c r="P811" s="44"/>
      <c r="Q811" s="44" t="s">
        <v>109</v>
      </c>
      <c r="R811" s="44"/>
      <c r="S811" s="44" t="s">
        <v>293</v>
      </c>
      <c r="T811" s="44">
        <v>8</v>
      </c>
      <c r="U811" s="44">
        <v>8</v>
      </c>
      <c r="V811" s="44" t="s">
        <v>575</v>
      </c>
      <c r="W811" s="35" t="s">
        <v>381</v>
      </c>
      <c r="X811" s="46" t="s">
        <v>545</v>
      </c>
      <c r="Y811" s="48" t="s">
        <v>3974</v>
      </c>
      <c r="Z811" s="1"/>
      <c r="AA811" s="1"/>
      <c r="AB811" s="1"/>
    </row>
    <row r="812" spans="1:28" ht="12.75" customHeight="1" x14ac:dyDescent="0.25">
      <c r="A812" s="4" t="str">
        <f>Q812</f>
        <v>ENGENHARIA DE INSTRUMENTAÇÃO, AUTOMAÇÃO E ROBÓTICA</v>
      </c>
      <c r="B812" s="4" t="str">
        <f>E812</f>
        <v>NA2ESTA019-17SA</v>
      </c>
      <c r="C812" s="20" t="str">
        <f>CONCATENATE(D812," ",G812,"-",K812," (",J812,")",IF(G812="I"," - TURMA MINISTRADA EM INGLÊS",IF(G812="P"," - TURMA COMPARTILHADA COM A PÓS-GRADUAÇÃO",IF(G812="S"," - TURMA SEMIPRESENCIAL",""))))</f>
        <v>Projeto Assistido por Computador A2-noturno (Santo André)</v>
      </c>
      <c r="D812" s="44" t="s">
        <v>126</v>
      </c>
      <c r="E812" s="44" t="s">
        <v>840</v>
      </c>
      <c r="F812" s="44" t="s">
        <v>127</v>
      </c>
      <c r="G812" s="44" t="s">
        <v>16</v>
      </c>
      <c r="H812" s="44"/>
      <c r="I812" s="44" t="s">
        <v>3605</v>
      </c>
      <c r="J812" s="44" t="s">
        <v>9</v>
      </c>
      <c r="K812" s="44" t="s">
        <v>15</v>
      </c>
      <c r="L812" s="44" t="s">
        <v>128</v>
      </c>
      <c r="M812" s="44">
        <v>40</v>
      </c>
      <c r="N812" s="44">
        <f>COUNTIF('[1]MATRICULAS EM LISTA'!$I:$I,B812)</f>
        <v>0</v>
      </c>
      <c r="O812" s="44" t="s">
        <v>14</v>
      </c>
      <c r="P812" s="44"/>
      <c r="Q812" s="44" t="s">
        <v>109</v>
      </c>
      <c r="R812" s="44"/>
      <c r="S812" s="44" t="s">
        <v>3604</v>
      </c>
      <c r="T812" s="44">
        <v>8</v>
      </c>
      <c r="U812" s="44">
        <v>8</v>
      </c>
      <c r="V812" s="44" t="s">
        <v>575</v>
      </c>
      <c r="W812" s="35" t="s">
        <v>381</v>
      </c>
      <c r="X812" s="46" t="s">
        <v>545</v>
      </c>
      <c r="Y812" s="48" t="s">
        <v>3974</v>
      </c>
      <c r="Z812" s="1"/>
      <c r="AA812" s="1"/>
      <c r="AB812" s="1"/>
    </row>
    <row r="813" spans="1:28" ht="12.75" customHeight="1" x14ac:dyDescent="0.25">
      <c r="A813" s="4" t="str">
        <f>Q813</f>
        <v>ENGENHARIA DE INSTRUMENTAÇÃO, AUTOMAÇÃO E ROBÓTICA</v>
      </c>
      <c r="B813" s="4" t="str">
        <f>E813</f>
        <v>DAESTA019-17SA</v>
      </c>
      <c r="C813" s="20" t="str">
        <f>CONCATENATE(D813," ",G813,"-",K813," (",J813,")",IF(G813="I"," - TURMA MINISTRADA EM INGLÊS",IF(G813="P"," - TURMA COMPARTILHADA COM A PÓS-GRADUAÇÃO",IF(G813="S"," - TURMA SEMIPRESENCIAL",""))))</f>
        <v>Projeto Assistido por Computador A-diurno (Santo André)</v>
      </c>
      <c r="D813" s="44" t="s">
        <v>126</v>
      </c>
      <c r="E813" s="44" t="s">
        <v>839</v>
      </c>
      <c r="F813" s="44" t="s">
        <v>127</v>
      </c>
      <c r="G813" s="44" t="s">
        <v>8</v>
      </c>
      <c r="H813" s="44"/>
      <c r="I813" s="44" t="s">
        <v>3778</v>
      </c>
      <c r="J813" s="44" t="s">
        <v>9</v>
      </c>
      <c r="K813" s="44" t="s">
        <v>10</v>
      </c>
      <c r="L813" s="44" t="s">
        <v>128</v>
      </c>
      <c r="M813" s="44">
        <v>32</v>
      </c>
      <c r="N813" s="44">
        <f>COUNTIF('[1]MATRICULAS EM LISTA'!$I:$I,B813)</f>
        <v>0</v>
      </c>
      <c r="O813" s="44" t="s">
        <v>14</v>
      </c>
      <c r="P813" s="44"/>
      <c r="Q813" s="44" t="s">
        <v>109</v>
      </c>
      <c r="R813" s="44"/>
      <c r="S813" s="44" t="s">
        <v>837</v>
      </c>
      <c r="T813" s="44">
        <v>8</v>
      </c>
      <c r="U813" s="44">
        <v>8</v>
      </c>
      <c r="V813" s="44" t="s">
        <v>575</v>
      </c>
      <c r="W813" s="35" t="s">
        <v>381</v>
      </c>
      <c r="X813" s="46" t="s">
        <v>3843</v>
      </c>
      <c r="Y813" s="49" t="s">
        <v>3974</v>
      </c>
      <c r="Z813" s="1"/>
      <c r="AA813" s="1"/>
      <c r="AB813" s="1"/>
    </row>
    <row r="814" spans="1:28" ht="12.75" customHeight="1" x14ac:dyDescent="0.25">
      <c r="A814" s="4" t="str">
        <f>Q814</f>
        <v>ENGENHARIA DE INSTRUMENTAÇÃO, AUTOMAÇÃO E ROBÓTICA</v>
      </c>
      <c r="B814" s="4" t="str">
        <f>E814</f>
        <v>NBESTA019-17SA</v>
      </c>
      <c r="C814" s="20" t="str">
        <f>CONCATENATE(D814," ",G814,"-",K814," (",J814,")",IF(G814="I"," - TURMA MINISTRADA EM INGLÊS",IF(G814="P"," - TURMA COMPARTILHADA COM A PÓS-GRADUAÇÃO",IF(G814="S"," - TURMA SEMIPRESENCIAL",""))))</f>
        <v>Projeto Assistido por Computador B-noturno (Santo André)</v>
      </c>
      <c r="D814" s="44" t="s">
        <v>126</v>
      </c>
      <c r="E814" s="44" t="s">
        <v>129</v>
      </c>
      <c r="F814" s="44" t="s">
        <v>127</v>
      </c>
      <c r="G814" s="44" t="s">
        <v>20</v>
      </c>
      <c r="H814" s="44"/>
      <c r="I814" s="44" t="s">
        <v>1512</v>
      </c>
      <c r="J814" s="44" t="s">
        <v>9</v>
      </c>
      <c r="K814" s="44" t="s">
        <v>15</v>
      </c>
      <c r="L814" s="44" t="s">
        <v>128</v>
      </c>
      <c r="M814" s="44">
        <v>30</v>
      </c>
      <c r="N814" s="44">
        <f>COUNTIF('[1]MATRICULAS EM LISTA'!$I:$I,B814)</f>
        <v>0</v>
      </c>
      <c r="O814" s="44" t="s">
        <v>14</v>
      </c>
      <c r="P814" s="44"/>
      <c r="Q814" s="44" t="s">
        <v>109</v>
      </c>
      <c r="R814" s="44"/>
      <c r="S814" s="44" t="s">
        <v>1506</v>
      </c>
      <c r="T814" s="44">
        <v>8</v>
      </c>
      <c r="U814" s="44">
        <v>8</v>
      </c>
      <c r="V814" s="44" t="s">
        <v>575</v>
      </c>
      <c r="W814" s="35" t="s">
        <v>381</v>
      </c>
      <c r="X814" s="46" t="s">
        <v>514</v>
      </c>
      <c r="Y814" s="48" t="s">
        <v>3974</v>
      </c>
      <c r="Z814" s="1"/>
      <c r="AA814" s="1"/>
      <c r="AB814" s="1"/>
    </row>
    <row r="815" spans="1:28" ht="12.75" customHeight="1" x14ac:dyDescent="0.25">
      <c r="A815" s="4" t="str">
        <f>Q815</f>
        <v>ENGENHARIA DE INSTRUMENTAÇÃO, AUTOMAÇÃO E ROBÓTICA</v>
      </c>
      <c r="B815" s="4" t="str">
        <f>E815</f>
        <v>NCESTA019-17SA</v>
      </c>
      <c r="C815" s="20" t="str">
        <f>CONCATENATE(D815," ",G815,"-",K815," (",J815,")",IF(G815="I"," - TURMA MINISTRADA EM INGLÊS",IF(G815="P"," - TURMA COMPARTILHADA COM A PÓS-GRADUAÇÃO",IF(G815="S"," - TURMA SEMIPRESENCIAL",""))))</f>
        <v>Projeto Assistido por Computador C-noturno (Santo André)</v>
      </c>
      <c r="D815" s="44" t="s">
        <v>126</v>
      </c>
      <c r="E815" s="44" t="s">
        <v>3602</v>
      </c>
      <c r="F815" s="44" t="s">
        <v>127</v>
      </c>
      <c r="G815" s="44" t="s">
        <v>35</v>
      </c>
      <c r="H815" s="44"/>
      <c r="I815" s="44" t="s">
        <v>3603</v>
      </c>
      <c r="J815" s="44" t="s">
        <v>9</v>
      </c>
      <c r="K815" s="44" t="s">
        <v>15</v>
      </c>
      <c r="L815" s="44" t="s">
        <v>128</v>
      </c>
      <c r="M815" s="44">
        <v>35</v>
      </c>
      <c r="N815" s="44">
        <f>COUNTIF('[1]MATRICULAS EM LISTA'!$I:$I,B815)</f>
        <v>0</v>
      </c>
      <c r="O815" s="44" t="s">
        <v>14</v>
      </c>
      <c r="P815" s="44"/>
      <c r="Q815" s="44" t="s">
        <v>109</v>
      </c>
      <c r="R815" s="44" t="s">
        <v>2130</v>
      </c>
      <c r="S815" s="44" t="s">
        <v>2130</v>
      </c>
      <c r="T815" s="44">
        <v>8</v>
      </c>
      <c r="U815" s="44">
        <v>8</v>
      </c>
      <c r="V815" s="44" t="s">
        <v>575</v>
      </c>
      <c r="W815" s="35" t="s">
        <v>381</v>
      </c>
      <c r="X815" s="46" t="s">
        <v>521</v>
      </c>
      <c r="Y815" s="48" t="s">
        <v>3974</v>
      </c>
      <c r="Z815" s="1"/>
      <c r="AA815" s="1"/>
      <c r="AB815" s="1"/>
    </row>
    <row r="816" spans="1:28" ht="12.75" customHeight="1" x14ac:dyDescent="0.25">
      <c r="A816" s="4" t="str">
        <f>Q816</f>
        <v>ENGENHARIA DE INSTRUMENTAÇÃO, AUTOMAÇÃO E ROBÓTICA</v>
      </c>
      <c r="B816" s="4" t="str">
        <f>E816</f>
        <v>DAESTA010-17SA</v>
      </c>
      <c r="C816" s="20" t="str">
        <f>CONCATENATE(D816," ",G816,"-",K816," (",J816,")",IF(G816="I"," - TURMA MINISTRADA EM INGLÊS",IF(G816="P"," - TURMA COMPARTILHADA COM A PÓS-GRADUAÇÃO",IF(G816="S"," - TURMA SEMIPRESENCIAL",""))))</f>
        <v>Sensores e Transdutores A-diurno (Santo André)</v>
      </c>
      <c r="D816" s="44" t="s">
        <v>130</v>
      </c>
      <c r="E816" s="44" t="s">
        <v>1186</v>
      </c>
      <c r="F816" s="44" t="s">
        <v>131</v>
      </c>
      <c r="G816" s="44" t="s">
        <v>8</v>
      </c>
      <c r="H816" s="44" t="s">
        <v>2210</v>
      </c>
      <c r="I816" s="44" t="s">
        <v>2211</v>
      </c>
      <c r="J816" s="44" t="s">
        <v>9</v>
      </c>
      <c r="K816" s="44" t="s">
        <v>10</v>
      </c>
      <c r="L816" s="44" t="s">
        <v>212</v>
      </c>
      <c r="M816" s="44">
        <v>30</v>
      </c>
      <c r="N816" s="44">
        <f>COUNTIF('[1]MATRICULAS EM LISTA'!$I:$I,B816)</f>
        <v>0</v>
      </c>
      <c r="O816" s="44"/>
      <c r="P816" s="44"/>
      <c r="Q816" s="44" t="s">
        <v>109</v>
      </c>
      <c r="R816" s="44" t="s">
        <v>282</v>
      </c>
      <c r="S816" s="44" t="s">
        <v>282</v>
      </c>
      <c r="T816" s="44">
        <v>16</v>
      </c>
      <c r="U816" s="44">
        <v>16</v>
      </c>
      <c r="V816" s="44" t="s">
        <v>575</v>
      </c>
      <c r="W816" s="35" t="s">
        <v>3842</v>
      </c>
      <c r="X816" s="46" t="s">
        <v>3941</v>
      </c>
      <c r="Y816" s="48" t="s">
        <v>3974</v>
      </c>
      <c r="Z816" s="1"/>
      <c r="AA816" s="1"/>
      <c r="AB816" s="1"/>
    </row>
    <row r="817" spans="1:28" ht="12.75" customHeight="1" x14ac:dyDescent="0.25">
      <c r="A817" s="4" t="str">
        <f>Q817</f>
        <v>ENGENHARIA DE INSTRUMENTAÇÃO, AUTOMAÇÃO E ROBÓTICA</v>
      </c>
      <c r="B817" s="4" t="str">
        <f>E817</f>
        <v>NAESTA010-17SA</v>
      </c>
      <c r="C817" s="20" t="str">
        <f>CONCATENATE(D817," ",G817,"-",K817," (",J817,")",IF(G817="I"," - TURMA MINISTRADA EM INGLÊS",IF(G817="P"," - TURMA COMPARTILHADA COM A PÓS-GRADUAÇÃO",IF(G817="S"," - TURMA SEMIPRESENCIAL",""))))</f>
        <v>Sensores e Transdutores A-noturno (Santo André)</v>
      </c>
      <c r="D817" s="44" t="s">
        <v>130</v>
      </c>
      <c r="E817" s="44" t="s">
        <v>1216</v>
      </c>
      <c r="F817" s="44" t="s">
        <v>131</v>
      </c>
      <c r="G817" s="44" t="s">
        <v>8</v>
      </c>
      <c r="H817" s="44" t="s">
        <v>1177</v>
      </c>
      <c r="I817" s="44" t="s">
        <v>2209</v>
      </c>
      <c r="J817" s="44" t="s">
        <v>9</v>
      </c>
      <c r="K817" s="44" t="s">
        <v>15</v>
      </c>
      <c r="L817" s="44" t="s">
        <v>212</v>
      </c>
      <c r="M817" s="44">
        <v>30</v>
      </c>
      <c r="N817" s="44">
        <f>COUNTIF('[1]MATRICULAS EM LISTA'!$I:$I,B817)</f>
        <v>0</v>
      </c>
      <c r="O817" s="44"/>
      <c r="P817" s="44"/>
      <c r="Q817" s="44" t="s">
        <v>109</v>
      </c>
      <c r="R817" s="44" t="s">
        <v>569</v>
      </c>
      <c r="S817" s="44" t="s">
        <v>569</v>
      </c>
      <c r="T817" s="44">
        <v>16</v>
      </c>
      <c r="U817" s="44">
        <v>16</v>
      </c>
      <c r="V817" s="44" t="s">
        <v>575</v>
      </c>
      <c r="W817" s="35" t="s">
        <v>764</v>
      </c>
      <c r="X817" s="46" t="s">
        <v>789</v>
      </c>
      <c r="Y817" s="48" t="s">
        <v>3974</v>
      </c>
      <c r="Z817" s="1"/>
      <c r="AA817" s="1"/>
      <c r="AB817" s="1"/>
    </row>
    <row r="818" spans="1:28" ht="12.75" customHeight="1" x14ac:dyDescent="0.25">
      <c r="A818" s="4" t="str">
        <f>Q818</f>
        <v>ENGENHARIA DE INSTRUMENTAÇÃO, AUTOMAÇÃO E ROBÓTICA</v>
      </c>
      <c r="B818" s="4" t="str">
        <f>E818</f>
        <v>DBESTA010-17SA</v>
      </c>
      <c r="C818" s="20" t="str">
        <f>CONCATENATE(D818," ",G818,"-",K818," (",J818,")",IF(G818="I"," - TURMA MINISTRADA EM INGLÊS",IF(G818="P"," - TURMA COMPARTILHADA COM A PÓS-GRADUAÇÃO",IF(G818="S"," - TURMA SEMIPRESENCIAL",""))))</f>
        <v>Sensores e Transdutores B-diurno (Santo André)</v>
      </c>
      <c r="D818" s="44" t="s">
        <v>130</v>
      </c>
      <c r="E818" s="44" t="s">
        <v>1187</v>
      </c>
      <c r="F818" s="44" t="s">
        <v>131</v>
      </c>
      <c r="G818" s="44" t="s">
        <v>20</v>
      </c>
      <c r="H818" s="44" t="s">
        <v>2823</v>
      </c>
      <c r="I818" s="44" t="s">
        <v>1520</v>
      </c>
      <c r="J818" s="44" t="s">
        <v>9</v>
      </c>
      <c r="K818" s="44" t="s">
        <v>10</v>
      </c>
      <c r="L818" s="44" t="s">
        <v>212</v>
      </c>
      <c r="M818" s="44">
        <v>30</v>
      </c>
      <c r="N818" s="44">
        <f>COUNTIF('[1]MATRICULAS EM LISTA'!$I:$I,B818)</f>
        <v>0</v>
      </c>
      <c r="O818" s="44"/>
      <c r="P818" s="44"/>
      <c r="Q818" s="44" t="s">
        <v>109</v>
      </c>
      <c r="R818" s="44" t="s">
        <v>284</v>
      </c>
      <c r="S818" s="44" t="s">
        <v>284</v>
      </c>
      <c r="T818" s="44">
        <v>16</v>
      </c>
      <c r="U818" s="44">
        <v>16</v>
      </c>
      <c r="V818" s="44" t="s">
        <v>575</v>
      </c>
      <c r="W818" s="35" t="s">
        <v>3880</v>
      </c>
      <c r="X818" s="46" t="s">
        <v>1527</v>
      </c>
      <c r="Y818" s="48" t="s">
        <v>3974</v>
      </c>
      <c r="Z818" s="1"/>
      <c r="AA818" s="1"/>
      <c r="AB818" s="1"/>
    </row>
    <row r="819" spans="1:28" ht="12.75" customHeight="1" x14ac:dyDescent="0.25">
      <c r="A819" s="4" t="str">
        <f>Q819</f>
        <v>ENGENHARIA DE INSTRUMENTAÇÃO, AUTOMAÇÃO E ROBÓTICA</v>
      </c>
      <c r="B819" s="4" t="str">
        <f>E819</f>
        <v>NBESTA010-17SA</v>
      </c>
      <c r="C819" s="20" t="str">
        <f>CONCATENATE(D819," ",G819,"-",K819," (",J819,")",IF(G819="I"," - TURMA MINISTRADA EM INGLÊS",IF(G819="P"," - TURMA COMPARTILHADA COM A PÓS-GRADUAÇÃO",IF(G819="S"," - TURMA SEMIPRESENCIAL",""))))</f>
        <v>Sensores e Transdutores B-noturno (Santo André)</v>
      </c>
      <c r="D819" s="44" t="s">
        <v>130</v>
      </c>
      <c r="E819" s="44" t="s">
        <v>3779</v>
      </c>
      <c r="F819" s="44" t="s">
        <v>131</v>
      </c>
      <c r="G819" s="44" t="s">
        <v>20</v>
      </c>
      <c r="H819" s="44" t="s">
        <v>3780</v>
      </c>
      <c r="I819" s="44" t="s">
        <v>3781</v>
      </c>
      <c r="J819" s="44" t="s">
        <v>9</v>
      </c>
      <c r="K819" s="44" t="s">
        <v>15</v>
      </c>
      <c r="L819" s="44" t="s">
        <v>212</v>
      </c>
      <c r="M819" s="44">
        <v>30</v>
      </c>
      <c r="N819" s="44">
        <f>COUNTIF('[1]MATRICULAS EM LISTA'!$I:$I,B819)</f>
        <v>0</v>
      </c>
      <c r="O819" s="44"/>
      <c r="P819" s="44"/>
      <c r="Q819" s="44" t="s">
        <v>109</v>
      </c>
      <c r="R819" s="44" t="s">
        <v>282</v>
      </c>
      <c r="S819" s="44" t="s">
        <v>282</v>
      </c>
      <c r="T819" s="44">
        <v>16</v>
      </c>
      <c r="U819" s="44">
        <v>16</v>
      </c>
      <c r="V819" s="44" t="s">
        <v>575</v>
      </c>
      <c r="W819" s="35" t="s">
        <v>527</v>
      </c>
      <c r="X819" s="46" t="s">
        <v>794</v>
      </c>
      <c r="Y819" s="49" t="s">
        <v>3974</v>
      </c>
      <c r="Z819" s="1"/>
      <c r="AA819" s="1"/>
      <c r="AB819" s="1"/>
    </row>
    <row r="820" spans="1:28" ht="12.75" customHeight="1" x14ac:dyDescent="0.25">
      <c r="A820" s="4" t="str">
        <f>Q820</f>
        <v>ENGENHARIA DE INSTRUMENTAÇÃO, AUTOMAÇÃO E ROBÓTICA</v>
      </c>
      <c r="B820" s="4" t="str">
        <f>E820</f>
        <v>DAESTA014-17SA</v>
      </c>
      <c r="C820" s="20" t="str">
        <f>CONCATENATE(D820," ",G820,"-",K820," (",J820,")",IF(G820="I"," - TURMA MINISTRADA EM INGLÊS",IF(G820="P"," - TURMA COMPARTILHADA COM A PÓS-GRADUAÇÃO",IF(G820="S"," - TURMA SEMIPRESENCIAL",""))))</f>
        <v>Sistemas CAD/CAM A-diurno (Santo André)</v>
      </c>
      <c r="D820" s="44" t="s">
        <v>132</v>
      </c>
      <c r="E820" s="44" t="s">
        <v>2214</v>
      </c>
      <c r="F820" s="44" t="s">
        <v>133</v>
      </c>
      <c r="G820" s="44" t="s">
        <v>8</v>
      </c>
      <c r="H820" s="44" t="s">
        <v>2215</v>
      </c>
      <c r="I820" s="44" t="s">
        <v>2216</v>
      </c>
      <c r="J820" s="44" t="s">
        <v>9</v>
      </c>
      <c r="K820" s="44" t="s">
        <v>10</v>
      </c>
      <c r="L820" s="44" t="s">
        <v>212</v>
      </c>
      <c r="M820" s="44">
        <v>32</v>
      </c>
      <c r="N820" s="44">
        <f>COUNTIF('[1]MATRICULAS EM LISTA'!$I:$I,B820)</f>
        <v>0</v>
      </c>
      <c r="O820" s="44"/>
      <c r="P820" s="44"/>
      <c r="Q820" s="44" t="s">
        <v>109</v>
      </c>
      <c r="R820" s="44" t="s">
        <v>294</v>
      </c>
      <c r="S820" s="44" t="s">
        <v>294</v>
      </c>
      <c r="T820" s="44">
        <v>16</v>
      </c>
      <c r="U820" s="44">
        <v>16</v>
      </c>
      <c r="V820" s="44" t="s">
        <v>575</v>
      </c>
      <c r="W820" s="35" t="s">
        <v>3843</v>
      </c>
      <c r="X820" s="46" t="s">
        <v>3821</v>
      </c>
      <c r="Y820" s="48" t="s">
        <v>3974</v>
      </c>
      <c r="Z820" s="1"/>
      <c r="AA820" s="1"/>
      <c r="AB820" s="1"/>
    </row>
    <row r="821" spans="1:28" ht="12.75" customHeight="1" x14ac:dyDescent="0.25">
      <c r="A821" s="4" t="str">
        <f>Q821</f>
        <v>ENGENHARIA DE INSTRUMENTAÇÃO, AUTOMAÇÃO E ROBÓTICA</v>
      </c>
      <c r="B821" s="4" t="str">
        <f>E821</f>
        <v>NAESTA014-17SA</v>
      </c>
      <c r="C821" s="20" t="str">
        <f>CONCATENATE(D821," ",G821,"-",K821," (",J821,")",IF(G821="I"," - TURMA MINISTRADA EM INGLÊS",IF(G821="P"," - TURMA COMPARTILHADA COM A PÓS-GRADUAÇÃO",IF(G821="S"," - TURMA SEMIPRESENCIAL",""))))</f>
        <v>Sistemas CAD/CAM A-noturno (Santo André)</v>
      </c>
      <c r="D821" s="44" t="s">
        <v>132</v>
      </c>
      <c r="E821" s="44" t="s">
        <v>1189</v>
      </c>
      <c r="F821" s="44" t="s">
        <v>133</v>
      </c>
      <c r="G821" s="44" t="s">
        <v>8</v>
      </c>
      <c r="H821" s="44" t="s">
        <v>1925</v>
      </c>
      <c r="I821" s="44" t="s">
        <v>1512</v>
      </c>
      <c r="J821" s="44" t="s">
        <v>9</v>
      </c>
      <c r="K821" s="44" t="s">
        <v>15</v>
      </c>
      <c r="L821" s="44" t="s">
        <v>212</v>
      </c>
      <c r="M821" s="44">
        <v>32</v>
      </c>
      <c r="N821" s="44">
        <f>COUNTIF('[1]MATRICULAS EM LISTA'!$I:$I,B821)</f>
        <v>0</v>
      </c>
      <c r="O821" s="44"/>
      <c r="P821" s="44"/>
      <c r="Q821" s="44" t="s">
        <v>109</v>
      </c>
      <c r="R821" s="44" t="s">
        <v>623</v>
      </c>
      <c r="S821" s="44" t="s">
        <v>623</v>
      </c>
      <c r="T821" s="44">
        <v>16</v>
      </c>
      <c r="U821" s="44">
        <v>16</v>
      </c>
      <c r="V821" s="44" t="s">
        <v>575</v>
      </c>
      <c r="W821" s="35" t="s">
        <v>529</v>
      </c>
      <c r="X821" s="46" t="s">
        <v>514</v>
      </c>
      <c r="Y821" s="48" t="s">
        <v>3974</v>
      </c>
      <c r="Z821" s="1"/>
      <c r="AA821" s="1"/>
      <c r="AB821" s="1"/>
    </row>
    <row r="822" spans="1:28" ht="12.75" customHeight="1" x14ac:dyDescent="0.25">
      <c r="A822" s="4" t="str">
        <f>Q822</f>
        <v>ENGENHARIA DE INSTRUMENTAÇÃO, AUTOMAÇÃO E ROBÓTICA</v>
      </c>
      <c r="B822" s="4" t="str">
        <f>E822</f>
        <v>NBESTA014-17SA</v>
      </c>
      <c r="C822" s="20" t="str">
        <f>CONCATENATE(D822," ",G822,"-",K822," (",J822,")",IF(G822="I"," - TURMA MINISTRADA EM INGLÊS",IF(G822="P"," - TURMA COMPARTILHADA COM A PÓS-GRADUAÇÃO",IF(G822="S"," - TURMA SEMIPRESENCIAL",""))))</f>
        <v>Sistemas CAD/CAM B-noturno (Santo André)</v>
      </c>
      <c r="D822" s="44" t="s">
        <v>132</v>
      </c>
      <c r="E822" s="44" t="s">
        <v>1191</v>
      </c>
      <c r="F822" s="44" t="s">
        <v>133</v>
      </c>
      <c r="G822" s="44" t="s">
        <v>20</v>
      </c>
      <c r="H822" s="44" t="s">
        <v>2217</v>
      </c>
      <c r="I822" s="44" t="s">
        <v>2218</v>
      </c>
      <c r="J822" s="44" t="s">
        <v>9</v>
      </c>
      <c r="K822" s="44" t="s">
        <v>15</v>
      </c>
      <c r="L822" s="44" t="s">
        <v>212</v>
      </c>
      <c r="M822" s="44">
        <v>32</v>
      </c>
      <c r="N822" s="44">
        <f>COUNTIF('[1]MATRICULAS EM LISTA'!$I:$I,B822)</f>
        <v>0</v>
      </c>
      <c r="O822" s="44"/>
      <c r="P822" s="44"/>
      <c r="Q822" s="44" t="s">
        <v>109</v>
      </c>
      <c r="R822" s="44" t="s">
        <v>623</v>
      </c>
      <c r="S822" s="44" t="s">
        <v>623</v>
      </c>
      <c r="T822" s="44">
        <v>16</v>
      </c>
      <c r="U822" s="44">
        <v>16</v>
      </c>
      <c r="V822" s="44" t="s">
        <v>575</v>
      </c>
      <c r="W822" s="35" t="s">
        <v>531</v>
      </c>
      <c r="X822" s="46" t="s">
        <v>519</v>
      </c>
      <c r="Y822" s="48" t="s">
        <v>3974</v>
      </c>
      <c r="Z822" s="1"/>
      <c r="AA822" s="1"/>
      <c r="AB822" s="1"/>
    </row>
    <row r="823" spans="1:28" ht="12.75" customHeight="1" x14ac:dyDescent="0.25">
      <c r="A823" s="4" t="str">
        <f>Q823</f>
        <v>ENGENHARIA DE INSTRUMENTAÇÃO, AUTOMAÇÃO E ROBÓTICA</v>
      </c>
      <c r="B823" s="4" t="str">
        <f>E823</f>
        <v>NCESTA014-17SA</v>
      </c>
      <c r="C823" s="20" t="str">
        <f>CONCATENATE(D823," ",G823,"-",K823," (",J823,")",IF(G823="I"," - TURMA MINISTRADA EM INGLÊS",IF(G823="P"," - TURMA COMPARTILHADA COM A PÓS-GRADUAÇÃO",IF(G823="S"," - TURMA SEMIPRESENCIAL",""))))</f>
        <v>Sistemas CAD/CAM C-noturno (Santo André)</v>
      </c>
      <c r="D823" s="44" t="s">
        <v>132</v>
      </c>
      <c r="E823" s="44" t="s">
        <v>1521</v>
      </c>
      <c r="F823" s="44" t="s">
        <v>133</v>
      </c>
      <c r="G823" s="44" t="s">
        <v>35</v>
      </c>
      <c r="H823" s="44"/>
      <c r="I823" s="44" t="s">
        <v>1385</v>
      </c>
      <c r="J823" s="44" t="s">
        <v>9</v>
      </c>
      <c r="K823" s="44" t="s">
        <v>15</v>
      </c>
      <c r="L823" s="44" t="s">
        <v>212</v>
      </c>
      <c r="M823" s="44">
        <v>40</v>
      </c>
      <c r="N823" s="44">
        <f>COUNTIF('[1]MATRICULAS EM LISTA'!$I:$I,B823)</f>
        <v>0</v>
      </c>
      <c r="O823" s="44"/>
      <c r="P823" s="44"/>
      <c r="Q823" s="44" t="s">
        <v>109</v>
      </c>
      <c r="R823" s="44" t="s">
        <v>3604</v>
      </c>
      <c r="S823" s="44" t="s">
        <v>3604</v>
      </c>
      <c r="T823" s="44">
        <v>16</v>
      </c>
      <c r="U823" s="44">
        <v>16</v>
      </c>
      <c r="V823" s="44" t="s">
        <v>575</v>
      </c>
      <c r="W823" s="35" t="s">
        <v>381</v>
      </c>
      <c r="X823" s="46" t="s">
        <v>516</v>
      </c>
      <c r="Y823" s="48" t="s">
        <v>3974</v>
      </c>
      <c r="Z823" s="1"/>
      <c r="AA823" s="1"/>
      <c r="AB823" s="1"/>
    </row>
    <row r="824" spans="1:28" ht="12.75" customHeight="1" x14ac:dyDescent="0.25">
      <c r="A824" s="4" t="str">
        <f>Q824</f>
        <v>ENGENHARIA DE INSTRUMENTAÇÃO, AUTOMAÇÃO E ROBÓTICA</v>
      </c>
      <c r="B824" s="4" t="str">
        <f>E824</f>
        <v>NAESTA003-17SA</v>
      </c>
      <c r="C824" s="20" t="str">
        <f>CONCATENATE(D824," ",G824,"-",K824," (",J824,")",IF(G824="I"," - TURMA MINISTRADA EM INGLÊS",IF(G824="P"," - TURMA COMPARTILHADA COM A PÓS-GRADUAÇÃO",IF(G824="S"," - TURMA SEMIPRESENCIAL",""))))</f>
        <v>Sistemas de Controle I A-noturno (Santo André)</v>
      </c>
      <c r="D824" s="44" t="s">
        <v>2186</v>
      </c>
      <c r="E824" s="44" t="s">
        <v>2190</v>
      </c>
      <c r="F824" s="44" t="s">
        <v>2188</v>
      </c>
      <c r="G824" s="44" t="s">
        <v>8</v>
      </c>
      <c r="H824" s="44" t="s">
        <v>2191</v>
      </c>
      <c r="I824" s="44" t="s">
        <v>2192</v>
      </c>
      <c r="J824" s="44" t="s">
        <v>9</v>
      </c>
      <c r="K824" s="44" t="s">
        <v>15</v>
      </c>
      <c r="L824" s="44" t="s">
        <v>216</v>
      </c>
      <c r="M824" s="44">
        <v>45</v>
      </c>
      <c r="N824" s="44">
        <f>COUNTIF('[1]MATRICULAS EM LISTA'!$I:$I,B824)</f>
        <v>0</v>
      </c>
      <c r="O824" s="44"/>
      <c r="P824" s="44"/>
      <c r="Q824" s="44" t="s">
        <v>109</v>
      </c>
      <c r="R824" s="44" t="s">
        <v>556</v>
      </c>
      <c r="S824" s="44" t="s">
        <v>556</v>
      </c>
      <c r="T824" s="44">
        <v>20</v>
      </c>
      <c r="U824" s="44">
        <v>20</v>
      </c>
      <c r="V824" s="44" t="s">
        <v>575</v>
      </c>
      <c r="W824" s="35" t="s">
        <v>3838</v>
      </c>
      <c r="X824" s="46" t="s">
        <v>784</v>
      </c>
      <c r="Y824" s="48" t="s">
        <v>3974</v>
      </c>
      <c r="Z824" s="1"/>
      <c r="AA824" s="1"/>
      <c r="AB824" s="1"/>
    </row>
    <row r="825" spans="1:28" ht="12.75" customHeight="1" x14ac:dyDescent="0.25">
      <c r="A825" s="4" t="str">
        <f>Q825</f>
        <v>ENGENHARIA DE INSTRUMENTAÇÃO, AUTOMAÇÃO E ROBÓTICA</v>
      </c>
      <c r="B825" s="4" t="str">
        <f>E825</f>
        <v>NBESTA003-17SA</v>
      </c>
      <c r="C825" s="20" t="str">
        <f>CONCATENATE(D825," ",G825,"-",K825," (",J825,")",IF(G825="I"," - TURMA MINISTRADA EM INGLÊS",IF(G825="P"," - TURMA COMPARTILHADA COM A PÓS-GRADUAÇÃO",IF(G825="S"," - TURMA SEMIPRESENCIAL",""))))</f>
        <v>Sistemas de Controle I B-noturno (Santo André)</v>
      </c>
      <c r="D825" s="44" t="s">
        <v>2186</v>
      </c>
      <c r="E825" s="44" t="s">
        <v>2501</v>
      </c>
      <c r="F825" s="44" t="s">
        <v>2188</v>
      </c>
      <c r="G825" s="44" t="s">
        <v>20</v>
      </c>
      <c r="H825" s="44" t="s">
        <v>2502</v>
      </c>
      <c r="I825" s="44" t="s">
        <v>2503</v>
      </c>
      <c r="J825" s="44" t="s">
        <v>9</v>
      </c>
      <c r="K825" s="44" t="s">
        <v>15</v>
      </c>
      <c r="L825" s="44" t="s">
        <v>216</v>
      </c>
      <c r="M825" s="44">
        <v>35</v>
      </c>
      <c r="N825" s="44">
        <f>COUNTIF('[1]MATRICULAS EM LISTA'!$I:$I,B825)</f>
        <v>0</v>
      </c>
      <c r="O825" s="44"/>
      <c r="P825" s="44"/>
      <c r="Q825" s="44" t="s">
        <v>109</v>
      </c>
      <c r="R825" s="44" t="s">
        <v>2227</v>
      </c>
      <c r="S825" s="44" t="s">
        <v>2227</v>
      </c>
      <c r="T825" s="44">
        <v>20</v>
      </c>
      <c r="U825" s="44">
        <v>20</v>
      </c>
      <c r="V825" s="44" t="s">
        <v>575</v>
      </c>
      <c r="W825" s="35" t="s">
        <v>539</v>
      </c>
      <c r="X825" s="46" t="s">
        <v>521</v>
      </c>
      <c r="Y825" s="48" t="s">
        <v>3974</v>
      </c>
      <c r="Z825" s="1"/>
      <c r="AA825" s="1"/>
      <c r="AB825" s="1"/>
    </row>
    <row r="826" spans="1:28" ht="12.75" customHeight="1" x14ac:dyDescent="0.25">
      <c r="A826" s="4" t="str">
        <f>Q826</f>
        <v>ENGENHARIA DE INSTRUMENTAÇÃO, AUTOMAÇÃO E ROBÓTICA</v>
      </c>
      <c r="B826" s="4" t="str">
        <f>E826</f>
        <v>NCESTA003-17SA</v>
      </c>
      <c r="C826" s="20" t="str">
        <f>CONCATENATE(D826," ",G826,"-",K826," (",J826,")",IF(G826="I"," - TURMA MINISTRADA EM INGLÊS",IF(G826="P"," - TURMA COMPARTILHADA COM A PÓS-GRADUAÇÃO",IF(G826="S"," - TURMA SEMIPRESENCIAL",""))))</f>
        <v>Sistemas de Controle I C-noturno (Santo André)</v>
      </c>
      <c r="D826" s="44" t="s">
        <v>2186</v>
      </c>
      <c r="E826" s="44" t="s">
        <v>2187</v>
      </c>
      <c r="F826" s="44" t="s">
        <v>2188</v>
      </c>
      <c r="G826" s="44" t="s">
        <v>35</v>
      </c>
      <c r="H826" s="44" t="s">
        <v>1968</v>
      </c>
      <c r="I826" s="44" t="s">
        <v>2189</v>
      </c>
      <c r="J826" s="44" t="s">
        <v>9</v>
      </c>
      <c r="K826" s="44" t="s">
        <v>15</v>
      </c>
      <c r="L826" s="44" t="s">
        <v>216</v>
      </c>
      <c r="M826" s="44">
        <v>32</v>
      </c>
      <c r="N826" s="44">
        <f>COUNTIF('[1]MATRICULAS EM LISTA'!$I:$I,B826)</f>
        <v>0</v>
      </c>
      <c r="O826" s="44"/>
      <c r="P826" s="44"/>
      <c r="Q826" s="44" t="s">
        <v>109</v>
      </c>
      <c r="R826" s="44" t="s">
        <v>620</v>
      </c>
      <c r="S826" s="44" t="s">
        <v>620</v>
      </c>
      <c r="T826" s="44">
        <v>20</v>
      </c>
      <c r="U826" s="44">
        <v>20</v>
      </c>
      <c r="V826" s="44" t="s">
        <v>575</v>
      </c>
      <c r="W826" s="35" t="s">
        <v>540</v>
      </c>
      <c r="X826" s="46" t="s">
        <v>531</v>
      </c>
      <c r="Y826" s="48" t="s">
        <v>3974</v>
      </c>
      <c r="Z826" s="1"/>
      <c r="AA826" s="1"/>
      <c r="AB826" s="1"/>
    </row>
    <row r="827" spans="1:28" ht="12.75" customHeight="1" x14ac:dyDescent="0.25">
      <c r="A827" s="4" t="str">
        <f>Q827</f>
        <v>ENGENHARIA DE INSTRUMENTAÇÃO, AUTOMAÇÃO E ROBÓTICA</v>
      </c>
      <c r="B827" s="4" t="str">
        <f>E827</f>
        <v>DAESTA008-17SA</v>
      </c>
      <c r="C827" s="20" t="str">
        <f>CONCATENATE(D827," ",G827,"-",K827," (",J827,")",IF(G827="I"," - TURMA MINISTRADA EM INGLÊS",IF(G827="P"," - TURMA COMPARTILHADA COM A PÓS-GRADUAÇÃO",IF(G827="S"," - TURMA SEMIPRESENCIAL",""))))</f>
        <v>Sistemas de Controle II A-diurno (Santo André)</v>
      </c>
      <c r="D827" s="44" t="s">
        <v>91</v>
      </c>
      <c r="E827" s="44" t="s">
        <v>701</v>
      </c>
      <c r="F827" s="44" t="s">
        <v>92</v>
      </c>
      <c r="G827" s="44" t="s">
        <v>8</v>
      </c>
      <c r="H827" s="44" t="s">
        <v>2204</v>
      </c>
      <c r="I827" s="44" t="s">
        <v>2205</v>
      </c>
      <c r="J827" s="44" t="s">
        <v>9</v>
      </c>
      <c r="K827" s="44" t="s">
        <v>10</v>
      </c>
      <c r="L827" s="44" t="s">
        <v>216</v>
      </c>
      <c r="M827" s="44">
        <v>60</v>
      </c>
      <c r="N827" s="44">
        <f>COUNTIF('[1]MATRICULAS EM LISTA'!$I:$I,B827)</f>
        <v>0</v>
      </c>
      <c r="O827" s="44"/>
      <c r="P827" s="44"/>
      <c r="Q827" s="44" t="s">
        <v>109</v>
      </c>
      <c r="R827" s="44" t="s">
        <v>2206</v>
      </c>
      <c r="S827" s="44" t="s">
        <v>2206</v>
      </c>
      <c r="T827" s="44">
        <v>20</v>
      </c>
      <c r="U827" s="44">
        <v>20</v>
      </c>
      <c r="V827" s="44" t="s">
        <v>575</v>
      </c>
      <c r="W827" s="35" t="s">
        <v>3841</v>
      </c>
      <c r="X827" s="46" t="s">
        <v>769</v>
      </c>
      <c r="Y827" s="48" t="s">
        <v>3974</v>
      </c>
      <c r="Z827" s="1"/>
      <c r="AA827" s="1"/>
      <c r="AB827" s="1"/>
    </row>
    <row r="828" spans="1:28" ht="12.75" customHeight="1" x14ac:dyDescent="0.25">
      <c r="A828" s="4" t="str">
        <f>Q828</f>
        <v>ENGENHARIA DE INSTRUMENTAÇÃO, AUTOMAÇÃO E ROBÓTICA</v>
      </c>
      <c r="B828" s="4" t="str">
        <f>E828</f>
        <v>NAESTA008-17SA</v>
      </c>
      <c r="C828" s="20" t="str">
        <f>CONCATENATE(D828," ",G828,"-",K828," (",J828,")",IF(G828="I"," - TURMA MINISTRADA EM INGLÊS",IF(G828="P"," - TURMA COMPARTILHADA COM A PÓS-GRADUAÇÃO",IF(G828="S"," - TURMA SEMIPRESENCIAL",""))))</f>
        <v>Sistemas de Controle II A-noturno (Santo André)</v>
      </c>
      <c r="D828" s="44" t="s">
        <v>91</v>
      </c>
      <c r="E828" s="44" t="s">
        <v>134</v>
      </c>
      <c r="F828" s="44" t="s">
        <v>92</v>
      </c>
      <c r="G828" s="44" t="s">
        <v>8</v>
      </c>
      <c r="H828" s="44" t="s">
        <v>2207</v>
      </c>
      <c r="I828" s="44" t="s">
        <v>2208</v>
      </c>
      <c r="J828" s="44" t="s">
        <v>9</v>
      </c>
      <c r="K828" s="44" t="s">
        <v>15</v>
      </c>
      <c r="L828" s="44" t="s">
        <v>216</v>
      </c>
      <c r="M828" s="44">
        <v>31</v>
      </c>
      <c r="N828" s="44">
        <f>COUNTIF('[1]MATRICULAS EM LISTA'!$I:$I,B828)</f>
        <v>0</v>
      </c>
      <c r="O828" s="44"/>
      <c r="P828" s="44"/>
      <c r="Q828" s="44" t="s">
        <v>109</v>
      </c>
      <c r="R828" s="44" t="s">
        <v>295</v>
      </c>
      <c r="S828" s="44" t="s">
        <v>295</v>
      </c>
      <c r="T828" s="44">
        <v>20</v>
      </c>
      <c r="U828" s="44">
        <v>20</v>
      </c>
      <c r="V828" s="44" t="s">
        <v>575</v>
      </c>
      <c r="W828" s="35" t="s">
        <v>519</v>
      </c>
      <c r="X828" s="46" t="s">
        <v>780</v>
      </c>
      <c r="Y828" s="48" t="s">
        <v>3974</v>
      </c>
      <c r="Z828" s="1"/>
      <c r="AA828" s="1"/>
      <c r="AB828" s="1"/>
    </row>
    <row r="829" spans="1:28" ht="12.75" customHeight="1" x14ac:dyDescent="0.25">
      <c r="A829" s="4" t="str">
        <f>Q829</f>
        <v>ENGENHARIA DE INSTRUMENTAÇÃO, AUTOMAÇÃO E ROBÓTICA</v>
      </c>
      <c r="B829" s="4" t="str">
        <f>E829</f>
        <v>NAESTI013-17SA</v>
      </c>
      <c r="C829" s="20" t="str">
        <f>CONCATENATE(D829," ",G829,"-",K829," (",J829,")",IF(G829="I"," - TURMA MINISTRADA EM INGLÊS",IF(G829="P"," - TURMA COMPARTILHADA COM A PÓS-GRADUAÇÃO",IF(G829="S"," - TURMA SEMIPRESENCIAL",""))))</f>
        <v>Sistemas Microprocessados A-noturno (Santo André)</v>
      </c>
      <c r="D829" s="44" t="s">
        <v>1175</v>
      </c>
      <c r="E829" s="44" t="s">
        <v>2241</v>
      </c>
      <c r="F829" s="44" t="s">
        <v>1176</v>
      </c>
      <c r="G829" s="44" t="s">
        <v>8</v>
      </c>
      <c r="H829" s="44" t="s">
        <v>2242</v>
      </c>
      <c r="I829" s="44" t="s">
        <v>836</v>
      </c>
      <c r="J829" s="44" t="s">
        <v>9</v>
      </c>
      <c r="K829" s="44" t="s">
        <v>15</v>
      </c>
      <c r="L829" s="44" t="s">
        <v>210</v>
      </c>
      <c r="M829" s="44">
        <v>32</v>
      </c>
      <c r="N829" s="44">
        <f>COUNTIF('[1]MATRICULAS EM LISTA'!$I:$I,B829)</f>
        <v>0</v>
      </c>
      <c r="O829" s="44" t="s">
        <v>14</v>
      </c>
      <c r="P829" s="44"/>
      <c r="Q829" s="44" t="s">
        <v>109</v>
      </c>
      <c r="R829" s="44" t="s">
        <v>280</v>
      </c>
      <c r="S829" s="44" t="s">
        <v>280</v>
      </c>
      <c r="T829" s="44">
        <v>16</v>
      </c>
      <c r="U829" s="44">
        <v>16</v>
      </c>
      <c r="V829" s="44" t="s">
        <v>575</v>
      </c>
      <c r="W829" s="35" t="s">
        <v>531</v>
      </c>
      <c r="X829" s="46" t="s">
        <v>538</v>
      </c>
      <c r="Y829" s="48" t="s">
        <v>3974</v>
      </c>
      <c r="Z829" s="1"/>
      <c r="AA829" s="1"/>
      <c r="AB829" s="1"/>
    </row>
    <row r="830" spans="1:28" ht="12.75" customHeight="1" x14ac:dyDescent="0.25">
      <c r="A830" s="4" t="str">
        <f>Q830</f>
        <v>ENGENHARIA DE INSTRUMENTAÇÃO, AUTOMAÇÃO E ROBÓTICA</v>
      </c>
      <c r="B830" s="4" t="str">
        <f>E830</f>
        <v>DaESZA015-17SA</v>
      </c>
      <c r="C830" s="20" t="str">
        <f>CONCATENATE(D830," ",G830,"-",K830," (",J830,")",IF(G830="I"," - TURMA MINISTRADA EM INGLÊS",IF(G830="P"," - TURMA COMPARTILHADA COM A PÓS-GRADUAÇÃO",IF(G830="S"," - TURMA SEMIPRESENCIAL",""))))</f>
        <v>Supervisão e Monitoramento de Processos Energéticos a-diurno (Santo André)</v>
      </c>
      <c r="D830" s="44" t="s">
        <v>2532</v>
      </c>
      <c r="E830" s="44" t="s">
        <v>2533</v>
      </c>
      <c r="F830" s="44" t="s">
        <v>2534</v>
      </c>
      <c r="G830" s="44" t="s">
        <v>1112</v>
      </c>
      <c r="H830" s="44" t="s">
        <v>2535</v>
      </c>
      <c r="I830" s="44"/>
      <c r="J830" s="44" t="s">
        <v>9</v>
      </c>
      <c r="K830" s="44" t="s">
        <v>10</v>
      </c>
      <c r="L830" s="44" t="s">
        <v>218</v>
      </c>
      <c r="M830" s="44">
        <v>30</v>
      </c>
      <c r="N830" s="44">
        <f>COUNTIF('[1]MATRICULAS EM LISTA'!$I:$I,B830)</f>
        <v>0</v>
      </c>
      <c r="O830" s="44"/>
      <c r="P830" s="44"/>
      <c r="Q830" s="44" t="s">
        <v>109</v>
      </c>
      <c r="R830" s="44" t="s">
        <v>277</v>
      </c>
      <c r="S830" s="44" t="s">
        <v>277</v>
      </c>
      <c r="T830" s="44">
        <v>16</v>
      </c>
      <c r="U830" s="44">
        <v>16</v>
      </c>
      <c r="V830" s="44" t="s">
        <v>575</v>
      </c>
      <c r="W830" s="35" t="s">
        <v>3845</v>
      </c>
      <c r="X830" s="46" t="s">
        <v>381</v>
      </c>
      <c r="Y830" s="48" t="s">
        <v>3974</v>
      </c>
      <c r="Z830" s="1"/>
      <c r="AA830" s="1"/>
      <c r="AB830" s="1"/>
    </row>
    <row r="831" spans="1:28" ht="12.75" customHeight="1" x14ac:dyDescent="0.25">
      <c r="A831" s="4" t="str">
        <f>Q831</f>
        <v>ENGENHARIA DE INSTRUMENTAÇÃO, AUTOMAÇÃO E ROBÓTICA</v>
      </c>
      <c r="B831" s="4" t="str">
        <f>E831</f>
        <v>NaESZA015-17SA</v>
      </c>
      <c r="C831" s="20" t="str">
        <f>CONCATENATE(D831," ",G831,"-",K831," (",J831,")",IF(G831="I"," - TURMA MINISTRADA EM INGLÊS",IF(G831="P"," - TURMA COMPARTILHADA COM A PÓS-GRADUAÇÃO",IF(G831="S"," - TURMA SEMIPRESENCIAL",""))))</f>
        <v>Supervisão e Monitoramento de Processos Energéticos a-noturno (Santo André)</v>
      </c>
      <c r="D831" s="44" t="s">
        <v>2532</v>
      </c>
      <c r="E831" s="44" t="s">
        <v>2536</v>
      </c>
      <c r="F831" s="44" t="s">
        <v>2534</v>
      </c>
      <c r="G831" s="44" t="s">
        <v>1112</v>
      </c>
      <c r="H831" s="44" t="s">
        <v>2537</v>
      </c>
      <c r="I831" s="44"/>
      <c r="J831" s="44" t="s">
        <v>9</v>
      </c>
      <c r="K831" s="44" t="s">
        <v>15</v>
      </c>
      <c r="L831" s="44" t="s">
        <v>218</v>
      </c>
      <c r="M831" s="44">
        <v>30</v>
      </c>
      <c r="N831" s="44">
        <f>COUNTIF('[1]MATRICULAS EM LISTA'!$I:$I,B831)</f>
        <v>0</v>
      </c>
      <c r="O831" s="44"/>
      <c r="P831" s="44"/>
      <c r="Q831" s="44" t="s">
        <v>109</v>
      </c>
      <c r="R831" s="44" t="s">
        <v>277</v>
      </c>
      <c r="S831" s="44" t="s">
        <v>277</v>
      </c>
      <c r="T831" s="44">
        <v>16</v>
      </c>
      <c r="U831" s="44">
        <v>16</v>
      </c>
      <c r="V831" s="44" t="s">
        <v>575</v>
      </c>
      <c r="W831" s="35" t="s">
        <v>750</v>
      </c>
      <c r="X831" s="46" t="s">
        <v>381</v>
      </c>
      <c r="Y831" s="48" t="s">
        <v>3974</v>
      </c>
      <c r="Z831" s="1"/>
      <c r="AA831" s="1"/>
      <c r="AB831" s="1"/>
    </row>
    <row r="832" spans="1:28" ht="12.75" customHeight="1" x14ac:dyDescent="0.25">
      <c r="A832" s="4" t="str">
        <f>Q832</f>
        <v>ENGENHARIA DE INSTRUMENTAÇÃO, AUTOMAÇÃO E ROBÓTICA</v>
      </c>
      <c r="B832" s="4" t="str">
        <f>E832</f>
        <v>DAESTA022-17SA</v>
      </c>
      <c r="C832" s="20" t="str">
        <f>CONCATENATE(D832," ",G832,"-",K832," (",J832,")",IF(G832="I"," - TURMA MINISTRADA EM INGLÊS",IF(G832="P"," - TURMA COMPARTILHADA COM A PÓS-GRADUAÇÃO",IF(G832="S"," - TURMA SEMIPRESENCIAL",""))))</f>
        <v>Teoria de Acionamentos Elétricos A-diurno (Santo André)</v>
      </c>
      <c r="D832" s="44" t="s">
        <v>1194</v>
      </c>
      <c r="E832" s="44" t="s">
        <v>2228</v>
      </c>
      <c r="F832" s="44" t="s">
        <v>1196</v>
      </c>
      <c r="G832" s="44" t="s">
        <v>8</v>
      </c>
      <c r="H832" s="44" t="s">
        <v>2229</v>
      </c>
      <c r="I832" s="44"/>
      <c r="J832" s="44" t="s">
        <v>9</v>
      </c>
      <c r="K832" s="44" t="s">
        <v>10</v>
      </c>
      <c r="L832" s="44" t="s">
        <v>17</v>
      </c>
      <c r="M832" s="44">
        <v>63</v>
      </c>
      <c r="N832" s="44">
        <f>COUNTIF('[1]MATRICULAS EM LISTA'!$I:$I,B832)</f>
        <v>0</v>
      </c>
      <c r="O832" s="44"/>
      <c r="P832" s="44"/>
      <c r="Q832" s="44" t="s">
        <v>109</v>
      </c>
      <c r="R832" s="44" t="s">
        <v>1197</v>
      </c>
      <c r="S832" s="44"/>
      <c r="T832" s="44">
        <v>16</v>
      </c>
      <c r="U832" s="44">
        <v>16</v>
      </c>
      <c r="V832" s="44" t="s">
        <v>575</v>
      </c>
      <c r="W832" s="35" t="s">
        <v>743</v>
      </c>
      <c r="X832" s="46" t="s">
        <v>381</v>
      </c>
      <c r="Y832" s="48" t="s">
        <v>3974</v>
      </c>
      <c r="Z832" s="1"/>
      <c r="AA832" s="1"/>
      <c r="AB832" s="1"/>
    </row>
    <row r="833" spans="1:28" ht="12.75" customHeight="1" x14ac:dyDescent="0.25">
      <c r="A833" s="4" t="str">
        <f>Q833</f>
        <v>ENGENHARIA DE INSTRUMENTAÇÃO, AUTOMAÇÃO E ROBÓTICA</v>
      </c>
      <c r="B833" s="4" t="str">
        <f>E833</f>
        <v>NAESTA022-17SA</v>
      </c>
      <c r="C833" s="20" t="str">
        <f>CONCATENATE(D833," ",G833,"-",K833," (",J833,")",IF(G833="I"," - TURMA MINISTRADA EM INGLÊS",IF(G833="P"," - TURMA COMPARTILHADA COM A PÓS-GRADUAÇÃO",IF(G833="S"," - TURMA SEMIPRESENCIAL",""))))</f>
        <v>Teoria de Acionamentos Elétricos A-noturno (Santo André)</v>
      </c>
      <c r="D833" s="44" t="s">
        <v>1194</v>
      </c>
      <c r="E833" s="44" t="s">
        <v>1195</v>
      </c>
      <c r="F833" s="44" t="s">
        <v>1196</v>
      </c>
      <c r="G833" s="44" t="s">
        <v>8</v>
      </c>
      <c r="H833" s="44" t="s">
        <v>2230</v>
      </c>
      <c r="I833" s="44"/>
      <c r="J833" s="44" t="s">
        <v>9</v>
      </c>
      <c r="K833" s="44" t="s">
        <v>15</v>
      </c>
      <c r="L833" s="44" t="s">
        <v>17</v>
      </c>
      <c r="M833" s="44">
        <v>63</v>
      </c>
      <c r="N833" s="44">
        <f>COUNTIF('[1]MATRICULAS EM LISTA'!$I:$I,B833)</f>
        <v>0</v>
      </c>
      <c r="O833" s="44"/>
      <c r="P833" s="44"/>
      <c r="Q833" s="44" t="s">
        <v>109</v>
      </c>
      <c r="R833" s="44" t="s">
        <v>1197</v>
      </c>
      <c r="S833" s="44"/>
      <c r="T833" s="44">
        <v>16</v>
      </c>
      <c r="U833" s="44">
        <v>16</v>
      </c>
      <c r="V833" s="44" t="s">
        <v>575</v>
      </c>
      <c r="W833" s="35" t="s">
        <v>744</v>
      </c>
      <c r="X833" s="46" t="s">
        <v>381</v>
      </c>
      <c r="Y833" s="48" t="s">
        <v>3974</v>
      </c>
      <c r="Z833" s="1"/>
      <c r="AA833" s="1"/>
      <c r="AB833" s="1"/>
    </row>
    <row r="834" spans="1:28" ht="12.75" customHeight="1" x14ac:dyDescent="0.25">
      <c r="A834" s="4" t="str">
        <f>Q834</f>
        <v>ENGENHARIA DE INSTRUMENTAÇÃO, AUTOMAÇÃO E ROBÓTICA</v>
      </c>
      <c r="B834" s="4" t="str">
        <f>E834</f>
        <v>DAESTI003-17SA</v>
      </c>
      <c r="C834" s="20" t="str">
        <f>CONCATENATE(D834," ",G834,"-",K834," (",J834,")",IF(G834="I"," - TURMA MINISTRADA EM INGLÊS",IF(G834="P"," - TURMA COMPARTILHADA COM A PÓS-GRADUAÇÃO",IF(G834="S"," - TURMA SEMIPRESENCIAL",""))))</f>
        <v>Transformadas em Sinais e Sistemas Lineares A-diurno (Santo André)</v>
      </c>
      <c r="D834" s="44" t="s">
        <v>93</v>
      </c>
      <c r="E834" s="44" t="s">
        <v>108</v>
      </c>
      <c r="F834" s="44" t="s">
        <v>94</v>
      </c>
      <c r="G834" s="44" t="s">
        <v>8</v>
      </c>
      <c r="H834" s="44" t="s">
        <v>2240</v>
      </c>
      <c r="I834" s="44"/>
      <c r="J834" s="44" t="s">
        <v>9</v>
      </c>
      <c r="K834" s="44" t="s">
        <v>10</v>
      </c>
      <c r="L834" s="44" t="s">
        <v>17</v>
      </c>
      <c r="M834" s="44">
        <v>62</v>
      </c>
      <c r="N834" s="44">
        <f>COUNTIF('[1]MATRICULAS EM LISTA'!$I:$I,B834)</f>
        <v>0</v>
      </c>
      <c r="O834" s="44" t="s">
        <v>14</v>
      </c>
      <c r="P834" s="44"/>
      <c r="Q834" s="44" t="s">
        <v>109</v>
      </c>
      <c r="R834" s="44" t="s">
        <v>292</v>
      </c>
      <c r="S834" s="44"/>
      <c r="T834" s="44">
        <v>16</v>
      </c>
      <c r="U834" s="44">
        <v>16</v>
      </c>
      <c r="V834" s="44" t="s">
        <v>575</v>
      </c>
      <c r="W834" s="35" t="s">
        <v>3845</v>
      </c>
      <c r="X834" s="46" t="s">
        <v>381</v>
      </c>
      <c r="Y834" s="48" t="s">
        <v>3974</v>
      </c>
      <c r="Z834" s="1"/>
      <c r="AA834" s="1"/>
      <c r="AB834" s="1"/>
    </row>
    <row r="835" spans="1:28" ht="12.75" customHeight="1" x14ac:dyDescent="0.25">
      <c r="A835" s="4" t="str">
        <f>Q835</f>
        <v>ENGENHARIA DE INSTRUMENTAÇÃO, AUTOMAÇÃO E ROBÓTICA</v>
      </c>
      <c r="B835" s="4" t="str">
        <f>E835</f>
        <v>NAESTI003-17SA</v>
      </c>
      <c r="C835" s="20" t="str">
        <f>CONCATENATE(D835," ",G835,"-",K835," (",J835,")",IF(G835="I"," - TURMA MINISTRADA EM INGLÊS",IF(G835="P"," - TURMA COMPARTILHADA COM A PÓS-GRADUAÇÃO",IF(G835="S"," - TURMA SEMIPRESENCIAL",""))))</f>
        <v>Transformadas em Sinais e Sistemas Lineares A-noturno (Santo André)</v>
      </c>
      <c r="D835" s="44" t="s">
        <v>93</v>
      </c>
      <c r="E835" s="44" t="s">
        <v>2238</v>
      </c>
      <c r="F835" s="44" t="s">
        <v>94</v>
      </c>
      <c r="G835" s="44" t="s">
        <v>8</v>
      </c>
      <c r="H835" s="44" t="s">
        <v>2239</v>
      </c>
      <c r="I835" s="44"/>
      <c r="J835" s="44" t="s">
        <v>9</v>
      </c>
      <c r="K835" s="44" t="s">
        <v>15</v>
      </c>
      <c r="L835" s="44" t="s">
        <v>17</v>
      </c>
      <c r="M835" s="44">
        <v>58</v>
      </c>
      <c r="N835" s="44">
        <f>COUNTIF('[1]MATRICULAS EM LISTA'!$I:$I,B835)</f>
        <v>0</v>
      </c>
      <c r="O835" s="44" t="s">
        <v>14</v>
      </c>
      <c r="P835" s="44"/>
      <c r="Q835" s="44" t="s">
        <v>109</v>
      </c>
      <c r="R835" s="44" t="s">
        <v>292</v>
      </c>
      <c r="S835" s="44"/>
      <c r="T835" s="44">
        <v>16</v>
      </c>
      <c r="U835" s="44">
        <v>16</v>
      </c>
      <c r="V835" s="44" t="s">
        <v>575</v>
      </c>
      <c r="W835" s="35" t="s">
        <v>744</v>
      </c>
      <c r="X835" s="46" t="s">
        <v>381</v>
      </c>
      <c r="Y835" s="48" t="s">
        <v>3974</v>
      </c>
      <c r="Z835" s="1"/>
      <c r="AA835" s="1"/>
      <c r="AB835" s="1"/>
    </row>
    <row r="836" spans="1:28" ht="12.75" customHeight="1" x14ac:dyDescent="0.25">
      <c r="A836" s="4" t="str">
        <f>Q836</f>
        <v>ENGENHARIA DE MATERIAIS</v>
      </c>
      <c r="B836" s="4" t="str">
        <f>E836</f>
        <v>DAESZM032-17SA</v>
      </c>
      <c r="C836" s="20" t="str">
        <f>CONCATENATE(D836," ",G836,"-",K836," (",J836,")",IF(G836="I"," - TURMA MINISTRADA EM INGLÊS",IF(G836="P"," - TURMA COMPARTILHADA COM A PÓS-GRADUAÇÃO",IF(G836="S"," - TURMA SEMIPRESENCIAL",""))))</f>
        <v>Biomateriais A-diurno (Santo André)</v>
      </c>
      <c r="D836" s="44" t="s">
        <v>1354</v>
      </c>
      <c r="E836" s="44" t="s">
        <v>2658</v>
      </c>
      <c r="F836" s="44" t="s">
        <v>1355</v>
      </c>
      <c r="G836" s="44" t="s">
        <v>8</v>
      </c>
      <c r="H836" s="44" t="s">
        <v>2659</v>
      </c>
      <c r="I836" s="44" t="s">
        <v>2660</v>
      </c>
      <c r="J836" s="44" t="s">
        <v>9</v>
      </c>
      <c r="K836" s="44" t="s">
        <v>10</v>
      </c>
      <c r="L836" s="44" t="s">
        <v>212</v>
      </c>
      <c r="M836" s="44">
        <v>31</v>
      </c>
      <c r="N836" s="44">
        <f>COUNTIF('[1]MATRICULAS EM LISTA'!$I:$I,B836)</f>
        <v>0</v>
      </c>
      <c r="O836" s="44"/>
      <c r="P836" s="44"/>
      <c r="Q836" s="44" t="s">
        <v>135</v>
      </c>
      <c r="R836" s="44" t="s">
        <v>649</v>
      </c>
      <c r="S836" s="44" t="s">
        <v>649</v>
      </c>
      <c r="T836" s="44">
        <v>16</v>
      </c>
      <c r="U836" s="44">
        <v>16</v>
      </c>
      <c r="V836" s="44" t="s">
        <v>575</v>
      </c>
      <c r="W836" s="35" t="s">
        <v>3876</v>
      </c>
      <c r="X836" s="46" t="s">
        <v>3949</v>
      </c>
      <c r="Y836" s="48" t="s">
        <v>3974</v>
      </c>
      <c r="Z836" s="1"/>
      <c r="AA836" s="1"/>
      <c r="AB836" s="1"/>
    </row>
    <row r="837" spans="1:28" ht="12.75" customHeight="1" x14ac:dyDescent="0.25">
      <c r="A837" s="4" t="str">
        <f>Q837</f>
        <v>ENGENHARIA DE MATERIAIS</v>
      </c>
      <c r="B837" s="4" t="str">
        <f>E837</f>
        <v>DAESZM036-17SA</v>
      </c>
      <c r="C837" s="20" t="str">
        <f>CONCATENATE(D837," ",G837,"-",K837," (",J837,")",IF(G837="I"," - TURMA MINISTRADA EM INGLÊS",IF(G837="P"," - TURMA COMPARTILHADA COM A PÓS-GRADUAÇÃO",IF(G837="S"," - TURMA SEMIPRESENCIAL",""))))</f>
        <v>Blendas Poliméricas A-diurno (Santo André)</v>
      </c>
      <c r="D837" s="44" t="s">
        <v>2287</v>
      </c>
      <c r="E837" s="44" t="s">
        <v>2288</v>
      </c>
      <c r="F837" s="44" t="s">
        <v>2289</v>
      </c>
      <c r="G837" s="44" t="s">
        <v>8</v>
      </c>
      <c r="H837" s="44" t="s">
        <v>2290</v>
      </c>
      <c r="I837" s="44" t="s">
        <v>2291</v>
      </c>
      <c r="J837" s="44" t="s">
        <v>9</v>
      </c>
      <c r="K837" s="44" t="s">
        <v>10</v>
      </c>
      <c r="L837" s="44" t="s">
        <v>212</v>
      </c>
      <c r="M837" s="44">
        <v>30</v>
      </c>
      <c r="N837" s="44">
        <f>COUNTIF('[1]MATRICULAS EM LISTA'!$I:$I,B837)</f>
        <v>0</v>
      </c>
      <c r="O837" s="44"/>
      <c r="P837" s="44"/>
      <c r="Q837" s="44" t="s">
        <v>135</v>
      </c>
      <c r="R837" s="44" t="s">
        <v>2292</v>
      </c>
      <c r="S837" s="44" t="s">
        <v>2292</v>
      </c>
      <c r="T837" s="44">
        <v>16</v>
      </c>
      <c r="U837" s="44">
        <v>16</v>
      </c>
      <c r="V837" s="44" t="s">
        <v>575</v>
      </c>
      <c r="W837" s="35" t="s">
        <v>962</v>
      </c>
      <c r="X837" s="46" t="s">
        <v>3943</v>
      </c>
      <c r="Y837" s="48" t="s">
        <v>3974</v>
      </c>
      <c r="Z837" s="1"/>
      <c r="AA837" s="1"/>
      <c r="AB837" s="1"/>
    </row>
    <row r="838" spans="1:28" ht="12.75" customHeight="1" x14ac:dyDescent="0.25">
      <c r="A838" s="4" t="str">
        <f>Q838</f>
        <v>ENGENHARIA DE MATERIAIS</v>
      </c>
      <c r="B838" s="4" t="str">
        <f>E838</f>
        <v>DAESTM014-17SA</v>
      </c>
      <c r="C838" s="20" t="str">
        <f>CONCATENATE(D838," ",G838,"-",K838," (",J838,")",IF(G838="I"," - TURMA MINISTRADA EM INGLÊS",IF(G838="P"," - TURMA COMPARTILHADA COM A PÓS-GRADUAÇÃO",IF(G838="S"," - TURMA SEMIPRESENCIAL",""))))</f>
        <v>Caracterização de Materiais A-diurno (Santo André)</v>
      </c>
      <c r="D838" s="44" t="s">
        <v>136</v>
      </c>
      <c r="E838" s="44" t="s">
        <v>2263</v>
      </c>
      <c r="F838" s="44" t="s">
        <v>137</v>
      </c>
      <c r="G838" s="44" t="s">
        <v>8</v>
      </c>
      <c r="H838" s="44" t="s">
        <v>2264</v>
      </c>
      <c r="I838" s="44" t="s">
        <v>2265</v>
      </c>
      <c r="J838" s="44" t="s">
        <v>9</v>
      </c>
      <c r="K838" s="44" t="s">
        <v>10</v>
      </c>
      <c r="L838" s="44" t="s">
        <v>212</v>
      </c>
      <c r="M838" s="44">
        <v>30</v>
      </c>
      <c r="N838" s="44">
        <f>COUNTIF('[1]MATRICULAS EM LISTA'!$I:$I,B838)</f>
        <v>0</v>
      </c>
      <c r="O838" s="44"/>
      <c r="P838" s="44"/>
      <c r="Q838" s="44" t="s">
        <v>135</v>
      </c>
      <c r="R838" s="44" t="s">
        <v>1208</v>
      </c>
      <c r="S838" s="44" t="s">
        <v>1208</v>
      </c>
      <c r="T838" s="44">
        <v>16</v>
      </c>
      <c r="U838" s="44">
        <v>16</v>
      </c>
      <c r="V838" s="44" t="s">
        <v>575</v>
      </c>
      <c r="W838" s="35" t="s">
        <v>958</v>
      </c>
      <c r="X838" s="46" t="s">
        <v>793</v>
      </c>
      <c r="Y838" s="48" t="s">
        <v>3973</v>
      </c>
      <c r="Z838" s="1"/>
      <c r="AA838" s="1"/>
      <c r="AB838" s="1"/>
    </row>
    <row r="839" spans="1:28" ht="12.75" customHeight="1" x14ac:dyDescent="0.25">
      <c r="A839" s="4" t="str">
        <f>Q839</f>
        <v>ENGENHARIA DE MATERIAIS</v>
      </c>
      <c r="B839" s="4" t="str">
        <f>E839</f>
        <v>NAESTM014-17SA</v>
      </c>
      <c r="C839" s="20" t="str">
        <f>CONCATENATE(D839," ",G839,"-",K839," (",J839,")",IF(G839="I"," - TURMA MINISTRADA EM INGLÊS",IF(G839="P"," - TURMA COMPARTILHADA COM A PÓS-GRADUAÇÃO",IF(G839="S"," - TURMA SEMIPRESENCIAL",""))))</f>
        <v>Caracterização de Materiais A-noturno (Santo André)</v>
      </c>
      <c r="D839" s="44" t="s">
        <v>136</v>
      </c>
      <c r="E839" s="44" t="s">
        <v>708</v>
      </c>
      <c r="F839" s="44" t="s">
        <v>137</v>
      </c>
      <c r="G839" s="44" t="s">
        <v>8</v>
      </c>
      <c r="H839" s="44" t="s">
        <v>2260</v>
      </c>
      <c r="I839" s="44" t="s">
        <v>2261</v>
      </c>
      <c r="J839" s="44" t="s">
        <v>9</v>
      </c>
      <c r="K839" s="44" t="s">
        <v>15</v>
      </c>
      <c r="L839" s="44" t="s">
        <v>212</v>
      </c>
      <c r="M839" s="44">
        <v>30</v>
      </c>
      <c r="N839" s="44">
        <f>COUNTIF('[1]MATRICULAS EM LISTA'!$I:$I,B839)</f>
        <v>0</v>
      </c>
      <c r="O839" s="44"/>
      <c r="P839" s="44"/>
      <c r="Q839" s="44" t="s">
        <v>135</v>
      </c>
      <c r="R839" s="44" t="s">
        <v>2262</v>
      </c>
      <c r="S839" s="44" t="s">
        <v>2262</v>
      </c>
      <c r="T839" s="44">
        <v>16</v>
      </c>
      <c r="U839" s="44">
        <v>16</v>
      </c>
      <c r="V839" s="44" t="s">
        <v>575</v>
      </c>
      <c r="W839" s="35" t="s">
        <v>957</v>
      </c>
      <c r="X839" s="46" t="s">
        <v>788</v>
      </c>
      <c r="Y839" s="48" t="s">
        <v>3973</v>
      </c>
      <c r="Z839" s="1"/>
      <c r="AA839" s="1"/>
      <c r="AB839" s="1"/>
    </row>
    <row r="840" spans="1:28" ht="12.75" customHeight="1" x14ac:dyDescent="0.25">
      <c r="A840" s="4" t="str">
        <f>Q840</f>
        <v>ENGENHARIA DE MATERIAIS</v>
      </c>
      <c r="B840" s="4" t="str">
        <f>E840</f>
        <v>NAESZM034-17SA</v>
      </c>
      <c r="C840" s="20" t="str">
        <f>CONCATENATE(D840," ",G840,"-",K840," (",J840,")",IF(G840="I"," - TURMA MINISTRADA EM INGLÊS",IF(G840="P"," - TURMA COMPARTILHADA COM A PÓS-GRADUAÇÃO",IF(G840="S"," - TURMA SEMIPRESENCIAL",""))))</f>
        <v>Design de Dispositivos A-noturno (Santo André)</v>
      </c>
      <c r="D840" s="44" t="s">
        <v>805</v>
      </c>
      <c r="E840" s="44" t="s">
        <v>929</v>
      </c>
      <c r="F840" s="44" t="s">
        <v>814</v>
      </c>
      <c r="G840" s="44" t="s">
        <v>8</v>
      </c>
      <c r="H840" s="44" t="s">
        <v>3704</v>
      </c>
      <c r="I840" s="44"/>
      <c r="J840" s="44" t="s">
        <v>9</v>
      </c>
      <c r="K840" s="44" t="s">
        <v>15</v>
      </c>
      <c r="L840" s="44" t="s">
        <v>17</v>
      </c>
      <c r="M840" s="44">
        <v>30</v>
      </c>
      <c r="N840" s="44">
        <f>COUNTIF('[1]MATRICULAS EM LISTA'!$I:$I,B840)</f>
        <v>0</v>
      </c>
      <c r="O840" s="44"/>
      <c r="P840" s="44"/>
      <c r="Q840" s="44" t="s">
        <v>135</v>
      </c>
      <c r="R840" s="44" t="s">
        <v>174</v>
      </c>
      <c r="S840" s="44" t="s">
        <v>386</v>
      </c>
      <c r="T840" s="44">
        <v>16</v>
      </c>
      <c r="U840" s="44">
        <v>16</v>
      </c>
      <c r="V840" s="44" t="s">
        <v>575</v>
      </c>
      <c r="W840" s="35" t="s">
        <v>525</v>
      </c>
      <c r="X840" s="46" t="s">
        <v>381</v>
      </c>
      <c r="Y840" s="48" t="s">
        <v>3974</v>
      </c>
      <c r="Z840" s="1"/>
      <c r="AA840" s="1"/>
      <c r="AB840" s="1"/>
    </row>
    <row r="841" spans="1:28" ht="12.75" customHeight="1" x14ac:dyDescent="0.25">
      <c r="A841" s="4" t="str">
        <f>Q841</f>
        <v>ENGENHARIA DE MATERIAIS</v>
      </c>
      <c r="B841" s="4" t="str">
        <f>E841</f>
        <v>NaESZM009-17SA</v>
      </c>
      <c r="C841" s="20" t="str">
        <f>CONCATENATE(D841," ",G841,"-",K841," (",J841,")",IF(G841="I"," - TURMA MINISTRADA EM INGLÊS",IF(G841="P"," - TURMA COMPARTILHADA COM A PÓS-GRADUAÇÃO",IF(G841="S"," - TURMA SEMIPRESENCIAL",""))))</f>
        <v>Diagramas de Fase a-noturno (Santo André)</v>
      </c>
      <c r="D841" s="44" t="s">
        <v>1346</v>
      </c>
      <c r="E841" s="44" t="s">
        <v>3577</v>
      </c>
      <c r="F841" s="44" t="s">
        <v>1347</v>
      </c>
      <c r="G841" s="44" t="s">
        <v>1112</v>
      </c>
      <c r="H841" s="44" t="s">
        <v>3578</v>
      </c>
      <c r="I841" s="44"/>
      <c r="J841" s="44" t="s">
        <v>9</v>
      </c>
      <c r="K841" s="44" t="s">
        <v>15</v>
      </c>
      <c r="L841" s="44" t="s">
        <v>17</v>
      </c>
      <c r="M841" s="44">
        <v>30</v>
      </c>
      <c r="N841" s="44">
        <f>COUNTIF('[1]MATRICULAS EM LISTA'!$I:$I,B841)</f>
        <v>0</v>
      </c>
      <c r="O841" s="44"/>
      <c r="P841" s="44"/>
      <c r="Q841" s="44" t="s">
        <v>135</v>
      </c>
      <c r="R841" s="44" t="s">
        <v>843</v>
      </c>
      <c r="S841" s="44"/>
      <c r="T841" s="44">
        <v>16</v>
      </c>
      <c r="U841" s="44">
        <v>16</v>
      </c>
      <c r="V841" s="44" t="s">
        <v>575</v>
      </c>
      <c r="W841" s="35" t="s">
        <v>752</v>
      </c>
      <c r="X841" s="46" t="s">
        <v>381</v>
      </c>
      <c r="Y841" s="48" t="s">
        <v>3974</v>
      </c>
      <c r="Z841" s="1"/>
      <c r="AA841" s="1"/>
      <c r="AB841" s="1"/>
    </row>
    <row r="842" spans="1:28" ht="12.75" customHeight="1" x14ac:dyDescent="0.25">
      <c r="A842" s="4" t="str">
        <f>Q842</f>
        <v>ENGENHARIA DE MATERIAIS</v>
      </c>
      <c r="B842" s="4" t="str">
        <f>E842</f>
        <v>DAESZM008-17SA</v>
      </c>
      <c r="C842" s="20" t="str">
        <f>CONCATENATE(D842," ",G842,"-",K842," (",J842,")",IF(G842="I"," - TURMA MINISTRADA EM INGLÊS",IF(G842="P"," - TURMA COMPARTILHADA COM A PÓS-GRADUAÇÃO",IF(G842="S"," - TURMA SEMIPRESENCIAL",""))))</f>
        <v>Dinâmica Molecular e Monte Carlo A-diurno (Santo André)</v>
      </c>
      <c r="D842" s="44" t="s">
        <v>2279</v>
      </c>
      <c r="E842" s="44" t="s">
        <v>2280</v>
      </c>
      <c r="F842" s="44" t="s">
        <v>2281</v>
      </c>
      <c r="G842" s="44" t="s">
        <v>8</v>
      </c>
      <c r="H842" s="44" t="s">
        <v>2282</v>
      </c>
      <c r="I842" s="44" t="s">
        <v>2283</v>
      </c>
      <c r="J842" s="44" t="s">
        <v>9</v>
      </c>
      <c r="K842" s="44" t="s">
        <v>10</v>
      </c>
      <c r="L842" s="44" t="s">
        <v>212</v>
      </c>
      <c r="M842" s="44">
        <v>30</v>
      </c>
      <c r="N842" s="44">
        <f>COUNTIF('[1]MATRICULAS EM LISTA'!$I:$I,B842)</f>
        <v>0</v>
      </c>
      <c r="O842" s="44"/>
      <c r="P842" s="44"/>
      <c r="Q842" s="44" t="s">
        <v>135</v>
      </c>
      <c r="R842" s="44" t="s">
        <v>2284</v>
      </c>
      <c r="S842" s="44" t="s">
        <v>2284</v>
      </c>
      <c r="T842" s="44">
        <v>16</v>
      </c>
      <c r="U842" s="44">
        <v>16</v>
      </c>
      <c r="V842" s="44" t="s">
        <v>575</v>
      </c>
      <c r="W842" s="35" t="s">
        <v>3847</v>
      </c>
      <c r="X842" s="46" t="s">
        <v>1495</v>
      </c>
      <c r="Y842" s="48" t="s">
        <v>3974</v>
      </c>
      <c r="Z842" s="1"/>
      <c r="AA842" s="1"/>
      <c r="AB842" s="1"/>
    </row>
    <row r="843" spans="1:28" ht="12.75" customHeight="1" x14ac:dyDescent="0.25">
      <c r="A843" s="4" t="str">
        <f>Q843</f>
        <v>ENGENHARIA DE MATERIAIS</v>
      </c>
      <c r="B843" s="4" t="str">
        <f>E843</f>
        <v>NAESZM038-17SA</v>
      </c>
      <c r="C843" s="20" t="str">
        <f>CONCATENATE(D843," ",G843,"-",K843," (",J843,")",IF(G843="I"," - TURMA MINISTRADA EM INGLÊS",IF(G843="P"," - TURMA COMPARTILHADA COM A PÓS-GRADUAÇÃO",IF(G843="S"," - TURMA SEMIPRESENCIAL",""))))</f>
        <v>Engenharia de Cerâmicas A-noturno (Santo André)</v>
      </c>
      <c r="D843" s="44" t="s">
        <v>3582</v>
      </c>
      <c r="E843" s="44" t="s">
        <v>931</v>
      </c>
      <c r="F843" s="44" t="s">
        <v>3583</v>
      </c>
      <c r="G843" s="44" t="s">
        <v>8</v>
      </c>
      <c r="H843" s="44" t="s">
        <v>3584</v>
      </c>
      <c r="I843" s="44"/>
      <c r="J843" s="44" t="s">
        <v>9</v>
      </c>
      <c r="K843" s="44" t="s">
        <v>15</v>
      </c>
      <c r="L843" s="44" t="s">
        <v>210</v>
      </c>
      <c r="M843" s="44">
        <v>30</v>
      </c>
      <c r="N843" s="44">
        <f>COUNTIF('[1]MATRICULAS EM LISTA'!$I:$I,B843)</f>
        <v>0</v>
      </c>
      <c r="O843" s="44"/>
      <c r="P843" s="44"/>
      <c r="Q843" s="44" t="s">
        <v>135</v>
      </c>
      <c r="R843" s="44" t="s">
        <v>393</v>
      </c>
      <c r="S843" s="44" t="s">
        <v>393</v>
      </c>
      <c r="T843" s="44">
        <v>16</v>
      </c>
      <c r="U843" s="44">
        <v>16</v>
      </c>
      <c r="V843" s="44" t="s">
        <v>575</v>
      </c>
      <c r="W843" s="35" t="s">
        <v>533</v>
      </c>
      <c r="X843" s="46" t="s">
        <v>381</v>
      </c>
      <c r="Y843" s="48" t="s">
        <v>3974</v>
      </c>
      <c r="Z843" s="1"/>
      <c r="AA843" s="1"/>
      <c r="AB843" s="1"/>
    </row>
    <row r="844" spans="1:28" ht="12.75" customHeight="1" x14ac:dyDescent="0.25">
      <c r="A844" s="4" t="str">
        <f>Q844</f>
        <v>ENGENHARIA DE MATERIAIS</v>
      </c>
      <c r="B844" s="4" t="str">
        <f>E844</f>
        <v>DAESZM029-17SA</v>
      </c>
      <c r="C844" s="20" t="str">
        <f>CONCATENATE(D844," ",G844,"-",K844," (",J844,")",IF(G844="I"," - TURMA MINISTRADA EM INGLÊS",IF(G844="P"," - TURMA COMPARTILHADA COM A PÓS-GRADUAÇÃO",IF(G844="S"," - TURMA SEMIPRESENCIAL",""))))</f>
        <v>Engenharia de Filmes Finos A-diurno (Santo André)</v>
      </c>
      <c r="D844" s="44" t="s">
        <v>2824</v>
      </c>
      <c r="E844" s="44" t="s">
        <v>2825</v>
      </c>
      <c r="F844" s="44" t="s">
        <v>2826</v>
      </c>
      <c r="G844" s="44" t="s">
        <v>8</v>
      </c>
      <c r="H844" s="44" t="s">
        <v>2827</v>
      </c>
      <c r="I844" s="44"/>
      <c r="J844" s="44" t="s">
        <v>9</v>
      </c>
      <c r="K844" s="44" t="s">
        <v>10</v>
      </c>
      <c r="L844" s="44" t="s">
        <v>212</v>
      </c>
      <c r="M844" s="44">
        <v>30</v>
      </c>
      <c r="N844" s="44">
        <f>COUNTIF('[1]MATRICULAS EM LISTA'!$I:$I,B844)</f>
        <v>0</v>
      </c>
      <c r="O844" s="44"/>
      <c r="P844" s="44"/>
      <c r="Q844" s="44" t="s">
        <v>135</v>
      </c>
      <c r="R844" s="44" t="s">
        <v>1208</v>
      </c>
      <c r="S844" s="44"/>
      <c r="T844" s="44">
        <v>16</v>
      </c>
      <c r="U844" s="44">
        <v>16</v>
      </c>
      <c r="V844" s="44" t="s">
        <v>575</v>
      </c>
      <c r="W844" s="35" t="s">
        <v>751</v>
      </c>
      <c r="X844" s="46" t="s">
        <v>381</v>
      </c>
      <c r="Y844" s="48" t="s">
        <v>3974</v>
      </c>
      <c r="Z844" s="1"/>
      <c r="AA844" s="1"/>
      <c r="AB844" s="1"/>
    </row>
    <row r="845" spans="1:28" ht="12.75" customHeight="1" x14ac:dyDescent="0.25">
      <c r="A845" s="4" t="str">
        <f>Q845</f>
        <v>ENGENHARIA DE MATERIAIS</v>
      </c>
      <c r="B845" s="4" t="str">
        <f>E845</f>
        <v>NAESZM024-17SA</v>
      </c>
      <c r="C845" s="20" t="str">
        <f>CONCATENATE(D845," ",G845,"-",K845," (",J845,")",IF(G845="I"," - TURMA MINISTRADA EM INGLÊS",IF(G845="P"," - TURMA COMPARTILHADA COM A PÓS-GRADUAÇÃO",IF(G845="S"," - TURMA SEMIPRESENCIAL",""))))</f>
        <v>Engenharia de Metais A-noturno (Santo André)</v>
      </c>
      <c r="D845" s="44" t="s">
        <v>3585</v>
      </c>
      <c r="E845" s="44" t="s">
        <v>932</v>
      </c>
      <c r="F845" s="44" t="s">
        <v>3586</v>
      </c>
      <c r="G845" s="44" t="s">
        <v>8</v>
      </c>
      <c r="H845" s="44" t="s">
        <v>3587</v>
      </c>
      <c r="I845" s="44" t="s">
        <v>3588</v>
      </c>
      <c r="J845" s="44" t="s">
        <v>9</v>
      </c>
      <c r="K845" s="44" t="s">
        <v>15</v>
      </c>
      <c r="L845" s="44" t="s">
        <v>212</v>
      </c>
      <c r="M845" s="44">
        <v>30</v>
      </c>
      <c r="N845" s="44">
        <f>COUNTIF('[1]MATRICULAS EM LISTA'!$I:$I,B845)</f>
        <v>0</v>
      </c>
      <c r="O845" s="44"/>
      <c r="P845" s="44"/>
      <c r="Q845" s="44" t="s">
        <v>135</v>
      </c>
      <c r="R845" s="44" t="s">
        <v>318</v>
      </c>
      <c r="S845" s="44" t="s">
        <v>318</v>
      </c>
      <c r="T845" s="44">
        <v>16</v>
      </c>
      <c r="U845" s="44">
        <v>16</v>
      </c>
      <c r="V845" s="44" t="s">
        <v>575</v>
      </c>
      <c r="W845" s="35" t="s">
        <v>1470</v>
      </c>
      <c r="X845" s="46" t="s">
        <v>1491</v>
      </c>
      <c r="Y845" s="48" t="s">
        <v>3974</v>
      </c>
      <c r="Z845" s="1"/>
      <c r="AA845" s="1"/>
      <c r="AB845" s="1"/>
    </row>
    <row r="846" spans="1:28" ht="12.75" customHeight="1" x14ac:dyDescent="0.25">
      <c r="A846" s="4" t="str">
        <f>Q846</f>
        <v>ENGENHARIA DE MATERIAIS</v>
      </c>
      <c r="B846" s="4" t="str">
        <f>E846</f>
        <v>DAESZM014-17SA</v>
      </c>
      <c r="C846" s="20" t="str">
        <f>CONCATENATE(D846," ",G846,"-",K846," (",J846,")",IF(G846="I"," - TURMA MINISTRADA EM INGLÊS",IF(G846="P"," - TURMA COMPARTILHADA COM A PÓS-GRADUAÇÃO",IF(G846="S"," - TURMA SEMIPRESENCIAL",""))))</f>
        <v>Engenharia de Polímeros A-diurno (Santo André)</v>
      </c>
      <c r="D846" s="44" t="s">
        <v>3579</v>
      </c>
      <c r="E846" s="44" t="s">
        <v>930</v>
      </c>
      <c r="F846" s="44" t="s">
        <v>3580</v>
      </c>
      <c r="G846" s="44" t="s">
        <v>8</v>
      </c>
      <c r="H846" s="44" t="s">
        <v>3581</v>
      </c>
      <c r="I846" s="44"/>
      <c r="J846" s="44" t="s">
        <v>9</v>
      </c>
      <c r="K846" s="44" t="s">
        <v>10</v>
      </c>
      <c r="L846" s="44" t="s">
        <v>17</v>
      </c>
      <c r="M846" s="44">
        <v>30</v>
      </c>
      <c r="N846" s="44">
        <f>COUNTIF('[1]MATRICULAS EM LISTA'!$I:$I,B846)</f>
        <v>0</v>
      </c>
      <c r="O846" s="44"/>
      <c r="P846" s="44"/>
      <c r="Q846" s="44" t="s">
        <v>135</v>
      </c>
      <c r="R846" s="44" t="s">
        <v>2292</v>
      </c>
      <c r="S846" s="44"/>
      <c r="T846" s="44">
        <v>16</v>
      </c>
      <c r="U846" s="44">
        <v>16</v>
      </c>
      <c r="V846" s="44" t="s">
        <v>575</v>
      </c>
      <c r="W846" s="35" t="s">
        <v>524</v>
      </c>
      <c r="X846" s="46" t="s">
        <v>381</v>
      </c>
      <c r="Y846" s="48" t="s">
        <v>3974</v>
      </c>
      <c r="Z846" s="1"/>
      <c r="AA846" s="1"/>
      <c r="AB846" s="1"/>
    </row>
    <row r="847" spans="1:28" ht="12.75" customHeight="1" x14ac:dyDescent="0.25">
      <c r="A847" s="4" t="str">
        <f>Q847</f>
        <v>ENGENHARIA DE MATERIAIS</v>
      </c>
      <c r="B847" s="4" t="str">
        <f>E847</f>
        <v>DAESTM001-17SA</v>
      </c>
      <c r="C847" s="20" t="str">
        <f>CONCATENATE(D847," ",G847,"-",K847," (",J847,")",IF(G847="I"," - TURMA MINISTRADA EM INGLÊS",IF(G847="P"," - TURMA COMPARTILHADA COM A PÓS-GRADUAÇÃO",IF(G847="S"," - TURMA SEMIPRESENCIAL",""))))</f>
        <v>Estado Sólido A-diurno (Santo André)</v>
      </c>
      <c r="D847" s="44" t="s">
        <v>2250</v>
      </c>
      <c r="E847" s="44" t="s">
        <v>2251</v>
      </c>
      <c r="F847" s="44" t="s">
        <v>2252</v>
      </c>
      <c r="G847" s="44" t="s">
        <v>8</v>
      </c>
      <c r="H847" s="44" t="s">
        <v>2253</v>
      </c>
      <c r="I847" s="44"/>
      <c r="J847" s="44" t="s">
        <v>9</v>
      </c>
      <c r="K847" s="44" t="s">
        <v>10</v>
      </c>
      <c r="L847" s="44" t="s">
        <v>17</v>
      </c>
      <c r="M847" s="44">
        <v>30</v>
      </c>
      <c r="N847" s="44">
        <f>COUNTIF('[1]MATRICULAS EM LISTA'!$I:$I,B847)</f>
        <v>0</v>
      </c>
      <c r="O847" s="44"/>
      <c r="P847" s="44"/>
      <c r="Q847" s="44" t="s">
        <v>135</v>
      </c>
      <c r="R847" s="44" t="s">
        <v>321</v>
      </c>
      <c r="S847" s="44"/>
      <c r="T847" s="44">
        <v>16</v>
      </c>
      <c r="U847" s="44">
        <v>16</v>
      </c>
      <c r="V847" s="44" t="s">
        <v>575</v>
      </c>
      <c r="W847" s="35" t="s">
        <v>751</v>
      </c>
      <c r="X847" s="46" t="s">
        <v>381</v>
      </c>
      <c r="Y847" s="48" t="s">
        <v>3974</v>
      </c>
      <c r="Z847" s="1"/>
      <c r="AA847" s="1"/>
      <c r="AB847" s="1"/>
    </row>
    <row r="848" spans="1:28" ht="12.75" customHeight="1" x14ac:dyDescent="0.25">
      <c r="A848" s="4" t="str">
        <f>Q848</f>
        <v>ENGENHARIA DE MATERIAIS</v>
      </c>
      <c r="B848" s="4" t="str">
        <f>E848</f>
        <v>NAESTM001-17SA</v>
      </c>
      <c r="C848" s="20" t="str">
        <f>CONCATENATE(D848," ",G848,"-",K848," (",J848,")",IF(G848="I"," - TURMA MINISTRADA EM INGLÊS",IF(G848="P"," - TURMA COMPARTILHADA COM A PÓS-GRADUAÇÃO",IF(G848="S"," - TURMA SEMIPRESENCIAL",""))))</f>
        <v>Estado Sólido A-noturno (Santo André)</v>
      </c>
      <c r="D848" s="44" t="s">
        <v>2250</v>
      </c>
      <c r="E848" s="44" t="s">
        <v>2254</v>
      </c>
      <c r="F848" s="44" t="s">
        <v>2252</v>
      </c>
      <c r="G848" s="44" t="s">
        <v>8</v>
      </c>
      <c r="H848" s="44" t="s">
        <v>2255</v>
      </c>
      <c r="I848" s="44"/>
      <c r="J848" s="44" t="s">
        <v>9</v>
      </c>
      <c r="K848" s="44" t="s">
        <v>15</v>
      </c>
      <c r="L848" s="44" t="s">
        <v>17</v>
      </c>
      <c r="M848" s="44">
        <v>30</v>
      </c>
      <c r="N848" s="44">
        <f>COUNTIF('[1]MATRICULAS EM LISTA'!$I:$I,B848)</f>
        <v>0</v>
      </c>
      <c r="O848" s="44"/>
      <c r="P848" s="44"/>
      <c r="Q848" s="44" t="s">
        <v>135</v>
      </c>
      <c r="R848" s="44" t="s">
        <v>321</v>
      </c>
      <c r="S848" s="44"/>
      <c r="T848" s="44">
        <v>16</v>
      </c>
      <c r="U848" s="44">
        <v>16</v>
      </c>
      <c r="V848" s="44" t="s">
        <v>575</v>
      </c>
      <c r="W848" s="35" t="s">
        <v>752</v>
      </c>
      <c r="X848" s="46" t="s">
        <v>381</v>
      </c>
      <c r="Y848" s="48" t="s">
        <v>3974</v>
      </c>
      <c r="Z848" s="1"/>
      <c r="AA848" s="1"/>
      <c r="AB848" s="1"/>
    </row>
    <row r="849" spans="1:28" ht="12.75" customHeight="1" x14ac:dyDescent="0.25">
      <c r="A849" s="4" t="str">
        <f>Q849</f>
        <v>ENGENHARIA DE MATERIAIS</v>
      </c>
      <c r="B849" s="4" t="str">
        <f>E849</f>
        <v>DAESTM005-17SA</v>
      </c>
      <c r="C849" s="20" t="str">
        <f>CONCATENATE(D849," ",G849,"-",K849," (",J849,")",IF(G849="I"," - TURMA MINISTRADA EM INGLÊS",IF(G849="P"," - TURMA COMPARTILHADA COM A PÓS-GRADUAÇÃO",IF(G849="S"," - TURMA SEMIPRESENCIAL",""))))</f>
        <v>Materiais Metálicos A-diurno (Santo André)</v>
      </c>
      <c r="D849" s="44" t="s">
        <v>138</v>
      </c>
      <c r="E849" s="44" t="s">
        <v>706</v>
      </c>
      <c r="F849" s="44" t="s">
        <v>139</v>
      </c>
      <c r="G849" s="44" t="s">
        <v>8</v>
      </c>
      <c r="H849" s="44" t="s">
        <v>2256</v>
      </c>
      <c r="I849" s="44"/>
      <c r="J849" s="44" t="s">
        <v>9</v>
      </c>
      <c r="K849" s="44" t="s">
        <v>10</v>
      </c>
      <c r="L849" s="44" t="s">
        <v>17</v>
      </c>
      <c r="M849" s="44">
        <v>30</v>
      </c>
      <c r="N849" s="44">
        <f>COUNTIF('[1]MATRICULAS EM LISTA'!$I:$I,B849)</f>
        <v>0</v>
      </c>
      <c r="O849" s="44"/>
      <c r="P849" s="44"/>
      <c r="Q849" s="44" t="s">
        <v>135</v>
      </c>
      <c r="R849" s="44" t="s">
        <v>331</v>
      </c>
      <c r="S849" s="44"/>
      <c r="T849" s="44">
        <v>16</v>
      </c>
      <c r="U849" s="44">
        <v>16</v>
      </c>
      <c r="V849" s="44" t="s">
        <v>575</v>
      </c>
      <c r="W849" s="35" t="s">
        <v>781</v>
      </c>
      <c r="X849" s="46" t="s">
        <v>381</v>
      </c>
      <c r="Y849" s="48" t="s">
        <v>3974</v>
      </c>
      <c r="Z849" s="1"/>
      <c r="AA849" s="1"/>
      <c r="AB849" s="1"/>
    </row>
    <row r="850" spans="1:28" ht="12.75" customHeight="1" x14ac:dyDescent="0.25">
      <c r="A850" s="4" t="str">
        <f>Q850</f>
        <v>ENGENHARIA DE MATERIAIS</v>
      </c>
      <c r="B850" s="4" t="str">
        <f>E850</f>
        <v>DAESZM030-17SA</v>
      </c>
      <c r="C850" s="20" t="str">
        <f>CONCATENATE(D850," ",G850,"-",K850," (",J850,")",IF(G850="I"," - TURMA MINISTRADA EM INGLÊS",IF(G850="P"," - TURMA COMPARTILHADA COM A PÓS-GRADUAÇÃO",IF(G850="S"," - TURMA SEMIPRESENCIAL",""))))</f>
        <v>Materiais Nanoestruturados A-diurno (Santo André)</v>
      </c>
      <c r="D850" s="44" t="s">
        <v>3589</v>
      </c>
      <c r="E850" s="44" t="s">
        <v>3590</v>
      </c>
      <c r="F850" s="44" t="s">
        <v>3591</v>
      </c>
      <c r="G850" s="44" t="s">
        <v>8</v>
      </c>
      <c r="H850" s="44" t="s">
        <v>3592</v>
      </c>
      <c r="I850" s="44"/>
      <c r="J850" s="44" t="s">
        <v>9</v>
      </c>
      <c r="K850" s="44" t="s">
        <v>10</v>
      </c>
      <c r="L850" s="44" t="s">
        <v>17</v>
      </c>
      <c r="M850" s="44">
        <v>30</v>
      </c>
      <c r="N850" s="44">
        <f>COUNTIF('[1]MATRICULAS EM LISTA'!$I:$I,B850)</f>
        <v>0</v>
      </c>
      <c r="O850" s="44"/>
      <c r="P850" s="44"/>
      <c r="Q850" s="44" t="s">
        <v>135</v>
      </c>
      <c r="R850" s="44" t="s">
        <v>1349</v>
      </c>
      <c r="S850" s="44"/>
      <c r="T850" s="44">
        <v>16</v>
      </c>
      <c r="U850" s="44">
        <v>16</v>
      </c>
      <c r="V850" s="44" t="s">
        <v>575</v>
      </c>
      <c r="W850" s="35" t="s">
        <v>3862</v>
      </c>
      <c r="X850" s="46" t="s">
        <v>381</v>
      </c>
      <c r="Y850" s="48" t="s">
        <v>3974</v>
      </c>
      <c r="Z850" s="1"/>
      <c r="AA850" s="1"/>
      <c r="AB850" s="1"/>
    </row>
    <row r="851" spans="1:28" ht="12.75" customHeight="1" x14ac:dyDescent="0.25">
      <c r="A851" s="4" t="str">
        <f>Q851</f>
        <v>ENGENHARIA DE MATERIAIS</v>
      </c>
      <c r="B851" s="4" t="str">
        <f>E851</f>
        <v>DAESZM027-17SA</v>
      </c>
      <c r="C851" s="20" t="str">
        <f>CONCATENATE(D851," ",G851,"-",K851," (",J851,")",IF(G851="I"," - TURMA MINISTRADA EM INGLÊS",IF(G851="P"," - TURMA COMPARTILHADA COM A PÓS-GRADUAÇÃO",IF(G851="S"," - TURMA SEMIPRESENCIAL",""))))</f>
        <v>Materiais para Energia e Ambiente A-diurno (Santo André)</v>
      </c>
      <c r="D851" s="44" t="s">
        <v>1357</v>
      </c>
      <c r="E851" s="44" t="s">
        <v>1358</v>
      </c>
      <c r="F851" s="44" t="s">
        <v>1359</v>
      </c>
      <c r="G851" s="44" t="s">
        <v>8</v>
      </c>
      <c r="H851" s="44" t="s">
        <v>2661</v>
      </c>
      <c r="I851" s="44"/>
      <c r="J851" s="44" t="s">
        <v>9</v>
      </c>
      <c r="K851" s="44" t="s">
        <v>10</v>
      </c>
      <c r="L851" s="44" t="s">
        <v>17</v>
      </c>
      <c r="M851" s="44">
        <v>30</v>
      </c>
      <c r="N851" s="44">
        <f>COUNTIF('[1]MATRICULAS EM LISTA'!$I:$I,B851)</f>
        <v>0</v>
      </c>
      <c r="O851" s="44"/>
      <c r="P851" s="44"/>
      <c r="Q851" s="44" t="s">
        <v>135</v>
      </c>
      <c r="R851" s="44" t="s">
        <v>394</v>
      </c>
      <c r="S851" s="44"/>
      <c r="T851" s="44">
        <v>16</v>
      </c>
      <c r="U851" s="44">
        <v>16</v>
      </c>
      <c r="V851" s="44" t="s">
        <v>575</v>
      </c>
      <c r="W851" s="35" t="s">
        <v>532</v>
      </c>
      <c r="X851" s="46" t="s">
        <v>381</v>
      </c>
      <c r="Y851" s="48" t="s">
        <v>3974</v>
      </c>
      <c r="Z851" s="1"/>
      <c r="AA851" s="1"/>
      <c r="AB851" s="1"/>
    </row>
    <row r="852" spans="1:28" ht="12.75" customHeight="1" x14ac:dyDescent="0.25">
      <c r="A852" s="4" t="str">
        <f>Q852</f>
        <v>ENGENHARIA DE MATERIAIS</v>
      </c>
      <c r="B852" s="4" t="str">
        <f>E852</f>
        <v>NAESZM028-17SA</v>
      </c>
      <c r="C852" s="20" t="str">
        <f>CONCATENATE(D852," ",G852,"-",K852," (",J852,")",IF(G852="I"," - TURMA MINISTRADA EM INGLÊS",IF(G852="P"," - TURMA COMPARTILHADA COM A PÓS-GRADUAÇÃO",IF(G852="S"," - TURMA SEMIPRESENCIAL",""))))</f>
        <v>Materiais para Tecnologia da Informação A-noturno (Santo André)</v>
      </c>
      <c r="D852" s="44" t="s">
        <v>1360</v>
      </c>
      <c r="E852" s="44" t="s">
        <v>2285</v>
      </c>
      <c r="F852" s="44" t="s">
        <v>1361</v>
      </c>
      <c r="G852" s="44" t="s">
        <v>8</v>
      </c>
      <c r="H852" s="44" t="s">
        <v>2286</v>
      </c>
      <c r="I852" s="44"/>
      <c r="J852" s="44" t="s">
        <v>9</v>
      </c>
      <c r="K852" s="44" t="s">
        <v>15</v>
      </c>
      <c r="L852" s="44" t="s">
        <v>17</v>
      </c>
      <c r="M852" s="44">
        <v>30</v>
      </c>
      <c r="N852" s="44">
        <f>COUNTIF('[1]MATRICULAS EM LISTA'!$I:$I,B852)</f>
        <v>0</v>
      </c>
      <c r="O852" s="44"/>
      <c r="P852" s="44"/>
      <c r="Q852" s="44" t="s">
        <v>135</v>
      </c>
      <c r="R852" s="44" t="s">
        <v>174</v>
      </c>
      <c r="S852" s="44"/>
      <c r="T852" s="44">
        <v>16</v>
      </c>
      <c r="U852" s="44">
        <v>16</v>
      </c>
      <c r="V852" s="44" t="s">
        <v>575</v>
      </c>
      <c r="W852" s="35" t="s">
        <v>535</v>
      </c>
      <c r="X852" s="46" t="s">
        <v>381</v>
      </c>
      <c r="Y852" s="48" t="s">
        <v>3974</v>
      </c>
      <c r="Z852" s="1"/>
      <c r="AA852" s="1"/>
      <c r="AB852" s="1"/>
    </row>
    <row r="853" spans="1:28" ht="12.75" customHeight="1" x14ac:dyDescent="0.25">
      <c r="A853" s="4" t="str">
        <f>Q853</f>
        <v>ENGENHARIA DE MATERIAIS</v>
      </c>
      <c r="B853" s="4" t="str">
        <f>E853</f>
        <v>NAESZM023-17SA</v>
      </c>
      <c r="C853" s="20" t="str">
        <f>CONCATENATE(D853," ",G853,"-",K853," (",J853,")",IF(G853="I"," - TURMA MINISTRADA EM INGLÊS",IF(G853="P"," - TURMA COMPARTILHADA COM A PÓS-GRADUAÇÃO",IF(G853="S"," - TURMA SEMIPRESENCIAL",""))))</f>
        <v>Metalurgia Física A-noturno (Santo André)</v>
      </c>
      <c r="D853" s="44" t="s">
        <v>1350</v>
      </c>
      <c r="E853" s="44" t="s">
        <v>1351</v>
      </c>
      <c r="F853" s="44" t="s">
        <v>1352</v>
      </c>
      <c r="G853" s="44" t="s">
        <v>8</v>
      </c>
      <c r="H853" s="44" t="s">
        <v>2662</v>
      </c>
      <c r="I853" s="44"/>
      <c r="J853" s="44" t="s">
        <v>9</v>
      </c>
      <c r="K853" s="44" t="s">
        <v>15</v>
      </c>
      <c r="L853" s="44" t="s">
        <v>17</v>
      </c>
      <c r="M853" s="44">
        <v>30</v>
      </c>
      <c r="N853" s="44">
        <f>COUNTIF('[1]MATRICULAS EM LISTA'!$I:$I,B853)</f>
        <v>0</v>
      </c>
      <c r="O853" s="44"/>
      <c r="P853" s="44"/>
      <c r="Q853" s="44" t="s">
        <v>135</v>
      </c>
      <c r="R853" s="44" t="s">
        <v>1353</v>
      </c>
      <c r="S853" s="44" t="s">
        <v>1353</v>
      </c>
      <c r="T853" s="44">
        <v>16</v>
      </c>
      <c r="U853" s="44">
        <v>16</v>
      </c>
      <c r="V853" s="44" t="s">
        <v>575</v>
      </c>
      <c r="W853" s="35" t="s">
        <v>535</v>
      </c>
      <c r="X853" s="46" t="s">
        <v>381</v>
      </c>
      <c r="Y853" s="48" t="s">
        <v>3974</v>
      </c>
      <c r="Z853" s="1"/>
      <c r="AA853" s="1"/>
      <c r="AB853" s="1"/>
    </row>
    <row r="854" spans="1:28" ht="12.75" customHeight="1" x14ac:dyDescent="0.25">
      <c r="A854" s="4" t="str">
        <f>Q854</f>
        <v>ENGENHARIA DE MATERIAIS</v>
      </c>
      <c r="B854" s="4" t="str">
        <f>E854</f>
        <v>NAESZM002-17SA</v>
      </c>
      <c r="C854" s="20" t="str">
        <f>CONCATENATE(D854," ",G854,"-",K854," (",J854,")",IF(G854="I"," - TURMA MINISTRADA EM INGLÊS",IF(G854="P"," - TURMA COMPARTILHADA COM A PÓS-GRADUAÇÃO",IF(G854="S"," - TURMA SEMIPRESENCIAL",""))))</f>
        <v>Nanociência e Nanotecnologia A-noturno (Santo André)</v>
      </c>
      <c r="D854" s="44" t="s">
        <v>2275</v>
      </c>
      <c r="E854" s="44" t="s">
        <v>2276</v>
      </c>
      <c r="F854" s="44" t="s">
        <v>2277</v>
      </c>
      <c r="G854" s="44" t="s">
        <v>8</v>
      </c>
      <c r="H854" s="44" t="s">
        <v>2278</v>
      </c>
      <c r="I854" s="44"/>
      <c r="J854" s="44" t="s">
        <v>9</v>
      </c>
      <c r="K854" s="44" t="s">
        <v>15</v>
      </c>
      <c r="L854" s="44" t="s">
        <v>62</v>
      </c>
      <c r="M854" s="44">
        <v>30</v>
      </c>
      <c r="N854" s="44">
        <f>COUNTIF('[1]MATRICULAS EM LISTA'!$I:$I,B854)</f>
        <v>0</v>
      </c>
      <c r="O854" s="44"/>
      <c r="P854" s="44"/>
      <c r="Q854" s="44" t="s">
        <v>135</v>
      </c>
      <c r="R854" s="44" t="s">
        <v>396</v>
      </c>
      <c r="S854" s="44"/>
      <c r="T854" s="44">
        <v>8</v>
      </c>
      <c r="U854" s="44">
        <v>8</v>
      </c>
      <c r="V854" s="44" t="s">
        <v>575</v>
      </c>
      <c r="W854" s="35" t="s">
        <v>547</v>
      </c>
      <c r="X854" s="46" t="s">
        <v>381</v>
      </c>
      <c r="Y854" s="48" t="s">
        <v>3974</v>
      </c>
      <c r="Z854" s="1"/>
      <c r="AA854" s="1"/>
      <c r="AB854" s="1"/>
    </row>
    <row r="855" spans="1:28" ht="12.75" customHeight="1" x14ac:dyDescent="0.25">
      <c r="A855" s="4" t="str">
        <f>Q855</f>
        <v>ENGENHARIA DE MATERIAIS</v>
      </c>
      <c r="B855" s="4" t="str">
        <f>E855</f>
        <v>NAESZM037-17SA</v>
      </c>
      <c r="C855" s="20" t="str">
        <f>CONCATENATE(D855," ",G855,"-",K855," (",J855,")",IF(G855="I"," - TURMA MINISTRADA EM INGLÊS",IF(G855="P"," - TURMA COMPARTILHADA COM A PÓS-GRADUAÇÃO",IF(G855="S"," - TURMA SEMIPRESENCIAL",""))))</f>
        <v>Processamento de Polímeros A-noturno (Santo André)</v>
      </c>
      <c r="D855" s="44" t="s">
        <v>2293</v>
      </c>
      <c r="E855" s="44" t="s">
        <v>2294</v>
      </c>
      <c r="F855" s="44" t="s">
        <v>2295</v>
      </c>
      <c r="G855" s="44" t="s">
        <v>8</v>
      </c>
      <c r="H855" s="44" t="s">
        <v>2296</v>
      </c>
      <c r="I855" s="44" t="s">
        <v>2297</v>
      </c>
      <c r="J855" s="44" t="s">
        <v>9</v>
      </c>
      <c r="K855" s="44" t="s">
        <v>15</v>
      </c>
      <c r="L855" s="44" t="s">
        <v>212</v>
      </c>
      <c r="M855" s="44">
        <v>30</v>
      </c>
      <c r="N855" s="44">
        <f>COUNTIF('[1]MATRICULAS EM LISTA'!$I:$I,B855)</f>
        <v>0</v>
      </c>
      <c r="O855" s="44"/>
      <c r="P855" s="44"/>
      <c r="Q855" s="44" t="s">
        <v>135</v>
      </c>
      <c r="R855" s="44" t="s">
        <v>395</v>
      </c>
      <c r="S855" s="44" t="s">
        <v>395</v>
      </c>
      <c r="T855" s="44">
        <v>16</v>
      </c>
      <c r="U855" s="44">
        <v>16</v>
      </c>
      <c r="V855" s="44" t="s">
        <v>575</v>
      </c>
      <c r="W855" s="35" t="s">
        <v>1471</v>
      </c>
      <c r="X855" s="46" t="s">
        <v>1498</v>
      </c>
      <c r="Y855" s="48" t="s">
        <v>3974</v>
      </c>
      <c r="Z855" s="1"/>
      <c r="AA855" s="1"/>
      <c r="AB855" s="1"/>
    </row>
    <row r="856" spans="1:28" ht="12.75" customHeight="1" x14ac:dyDescent="0.25">
      <c r="A856" s="4" t="str">
        <f>Q856</f>
        <v>ENGENHARIA DE MATERIAIS</v>
      </c>
      <c r="B856" s="4" t="str">
        <f>E856</f>
        <v>NAESZM040-17SA</v>
      </c>
      <c r="C856" s="20" t="str">
        <f>CONCATENATE(D856," ",G856,"-",K856," (",J856,")",IF(G856="I"," - TURMA MINISTRADA EM INGLÊS",IF(G856="P"," - TURMA COMPARTILHADA COM A PÓS-GRADUAÇÃO",IF(G856="S"," - TURMA SEMIPRESENCIAL",""))))</f>
        <v>Processamento e Conformação de Metais I A-noturno (Santo André)</v>
      </c>
      <c r="D856" s="44" t="s">
        <v>806</v>
      </c>
      <c r="E856" s="44" t="s">
        <v>1356</v>
      </c>
      <c r="F856" s="44" t="s">
        <v>815</v>
      </c>
      <c r="G856" s="44" t="s">
        <v>8</v>
      </c>
      <c r="H856" s="44" t="s">
        <v>3576</v>
      </c>
      <c r="I856" s="44"/>
      <c r="J856" s="44" t="s">
        <v>9</v>
      </c>
      <c r="K856" s="44" t="s">
        <v>15</v>
      </c>
      <c r="L856" s="44" t="s">
        <v>17</v>
      </c>
      <c r="M856" s="44">
        <v>30</v>
      </c>
      <c r="N856" s="44">
        <f>COUNTIF('[1]MATRICULAS EM LISTA'!$I:$I,B856)</f>
        <v>0</v>
      </c>
      <c r="O856" s="44"/>
      <c r="P856" s="44"/>
      <c r="Q856" s="44" t="s">
        <v>135</v>
      </c>
      <c r="R856" s="44" t="s">
        <v>844</v>
      </c>
      <c r="S856" s="44"/>
      <c r="T856" s="44">
        <v>16</v>
      </c>
      <c r="U856" s="44">
        <v>16</v>
      </c>
      <c r="V856" s="44" t="s">
        <v>575</v>
      </c>
      <c r="W856" s="35" t="s">
        <v>533</v>
      </c>
      <c r="X856" s="46" t="s">
        <v>381</v>
      </c>
      <c r="Y856" s="48" t="s">
        <v>3974</v>
      </c>
      <c r="Z856" s="1"/>
      <c r="AA856" s="1"/>
      <c r="AB856" s="1"/>
    </row>
    <row r="857" spans="1:28" ht="12.75" customHeight="1" x14ac:dyDescent="0.25">
      <c r="A857" s="4" t="str">
        <f>Q857</f>
        <v>ENGENHARIA DE MATERIAIS</v>
      </c>
      <c r="B857" s="4" t="str">
        <f>E857</f>
        <v>NAESTM019-17SA</v>
      </c>
      <c r="C857" s="20" t="str">
        <f>CONCATENATE(D857," ",G857,"-",K857," (",J857,")",IF(G857="I"," - TURMA MINISTRADA EM INGLÊS",IF(G857="P"," - TURMA COMPARTILHADA COM A PÓS-GRADUAÇÃO",IF(G857="S"," - TURMA SEMIPRESENCIAL",""))))</f>
        <v>Propriedades Elétricas, Magnéticas e Ópticas A-noturno (Santo André)</v>
      </c>
      <c r="D857" s="44" t="s">
        <v>140</v>
      </c>
      <c r="E857" s="44" t="s">
        <v>142</v>
      </c>
      <c r="F857" s="44" t="s">
        <v>141</v>
      </c>
      <c r="G857" s="44" t="s">
        <v>8</v>
      </c>
      <c r="H857" s="44" t="s">
        <v>2274</v>
      </c>
      <c r="I857" s="44"/>
      <c r="J857" s="44" t="s">
        <v>9</v>
      </c>
      <c r="K857" s="44" t="s">
        <v>15</v>
      </c>
      <c r="L857" s="44" t="s">
        <v>17</v>
      </c>
      <c r="M857" s="44">
        <v>30</v>
      </c>
      <c r="N857" s="44">
        <f>COUNTIF('[1]MATRICULAS EM LISTA'!$I:$I,B857)</f>
        <v>0</v>
      </c>
      <c r="O857" s="44"/>
      <c r="P857" s="44"/>
      <c r="Q857" s="44" t="s">
        <v>135</v>
      </c>
      <c r="R857" s="44" t="s">
        <v>1349</v>
      </c>
      <c r="S857" s="44"/>
      <c r="T857" s="44">
        <v>16</v>
      </c>
      <c r="U857" s="44">
        <v>16</v>
      </c>
      <c r="V857" s="44" t="s">
        <v>575</v>
      </c>
      <c r="W857" s="35" t="s">
        <v>750</v>
      </c>
      <c r="X857" s="46" t="s">
        <v>381</v>
      </c>
      <c r="Y857" s="48" t="s">
        <v>3974</v>
      </c>
      <c r="Z857" s="1"/>
      <c r="AA857" s="1"/>
      <c r="AB857" s="1"/>
    </row>
    <row r="858" spans="1:28" ht="12.75" customHeight="1" x14ac:dyDescent="0.25">
      <c r="A858" s="4" t="str">
        <f>Q858</f>
        <v>ENGENHARIA DE MATERIAIS</v>
      </c>
      <c r="B858" s="4" t="str">
        <f>E858</f>
        <v>NAESTM010-17SA</v>
      </c>
      <c r="C858" s="20" t="str">
        <f>CONCATENATE(D858," ",G858,"-",K858," (",J858,")",IF(G858="I"," - TURMA MINISTRADA EM INGLÊS",IF(G858="P"," - TURMA COMPARTILHADA COM A PÓS-GRADUAÇÃO",IF(G858="S"," - TURMA SEMIPRESENCIAL",""))))</f>
        <v>Propriedades Mecânicas e Térmicas A-noturno (Santo André)</v>
      </c>
      <c r="D858" s="44" t="s">
        <v>143</v>
      </c>
      <c r="E858" s="44" t="s">
        <v>707</v>
      </c>
      <c r="F858" s="44" t="s">
        <v>144</v>
      </c>
      <c r="G858" s="44" t="s">
        <v>8</v>
      </c>
      <c r="H858" s="44" t="s">
        <v>2258</v>
      </c>
      <c r="I858" s="44" t="s">
        <v>2259</v>
      </c>
      <c r="J858" s="44" t="s">
        <v>9</v>
      </c>
      <c r="K858" s="44" t="s">
        <v>15</v>
      </c>
      <c r="L858" s="44" t="s">
        <v>212</v>
      </c>
      <c r="M858" s="44">
        <v>30</v>
      </c>
      <c r="N858" s="44">
        <f>COUNTIF('[1]MATRICULAS EM LISTA'!$I:$I,B858)</f>
        <v>0</v>
      </c>
      <c r="O858" s="44"/>
      <c r="P858" s="44"/>
      <c r="Q858" s="44" t="s">
        <v>135</v>
      </c>
      <c r="R858" s="44" t="s">
        <v>318</v>
      </c>
      <c r="S858" s="44" t="s">
        <v>318</v>
      </c>
      <c r="T858" s="44">
        <v>16</v>
      </c>
      <c r="U858" s="44">
        <v>16</v>
      </c>
      <c r="V858" s="44" t="s">
        <v>575</v>
      </c>
      <c r="W858" s="35" t="s">
        <v>767</v>
      </c>
      <c r="X858" s="46" t="s">
        <v>790</v>
      </c>
      <c r="Y858" s="48" t="s">
        <v>3974</v>
      </c>
      <c r="Z858" s="1"/>
      <c r="AA858" s="1"/>
      <c r="AB858" s="1"/>
    </row>
    <row r="859" spans="1:28" ht="12.75" customHeight="1" x14ac:dyDescent="0.25">
      <c r="A859" s="4" t="str">
        <f>Q859</f>
        <v>ENGENHARIA DE MATERIAIS</v>
      </c>
      <c r="B859" s="4" t="str">
        <f>E859</f>
        <v>DAESTM016-17SA</v>
      </c>
      <c r="C859" s="20" t="str">
        <f>CONCATENATE(D859," ",G859,"-",K859," (",J859,")",IF(G859="I"," - TURMA MINISTRADA EM INGLÊS",IF(G859="P"," - TURMA COMPARTILHADA COM A PÓS-GRADUAÇÃO",IF(G859="S"," - TURMA SEMIPRESENCIAL",""))))</f>
        <v>Química Inorgânica de Materiais A-diurno (Santo André)</v>
      </c>
      <c r="D859" s="44" t="s">
        <v>804</v>
      </c>
      <c r="E859" s="44" t="s">
        <v>1373</v>
      </c>
      <c r="F859" s="44" t="s">
        <v>813</v>
      </c>
      <c r="G859" s="44" t="s">
        <v>8</v>
      </c>
      <c r="H859" s="44" t="s">
        <v>3559</v>
      </c>
      <c r="I859" s="44" t="s">
        <v>3560</v>
      </c>
      <c r="J859" s="44" t="s">
        <v>9</v>
      </c>
      <c r="K859" s="44" t="s">
        <v>10</v>
      </c>
      <c r="L859" s="44" t="s">
        <v>851</v>
      </c>
      <c r="M859" s="44">
        <v>30</v>
      </c>
      <c r="N859" s="44">
        <f>COUNTIF('[1]MATRICULAS EM LISTA'!$I:$I,B859)</f>
        <v>0</v>
      </c>
      <c r="O859" s="44"/>
      <c r="P859" s="44"/>
      <c r="Q859" s="44" t="s">
        <v>135</v>
      </c>
      <c r="R859" s="44" t="s">
        <v>396</v>
      </c>
      <c r="S859" s="44" t="s">
        <v>424</v>
      </c>
      <c r="T859" s="44">
        <v>24</v>
      </c>
      <c r="U859" s="44">
        <v>24</v>
      </c>
      <c r="V859" s="44" t="s">
        <v>575</v>
      </c>
      <c r="W859" s="35" t="s">
        <v>745</v>
      </c>
      <c r="X859" s="46" t="s">
        <v>546</v>
      </c>
      <c r="Y859" s="48" t="s">
        <v>3974</v>
      </c>
      <c r="Z859" s="1"/>
      <c r="AA859" s="1"/>
      <c r="AB859" s="1"/>
    </row>
    <row r="860" spans="1:28" ht="12.75" customHeight="1" x14ac:dyDescent="0.25">
      <c r="A860" s="4" t="str">
        <f>Q860</f>
        <v>ENGENHARIA DE MATERIAIS</v>
      </c>
      <c r="B860" s="4" t="str">
        <f>E860</f>
        <v>NAESTM016-17SA</v>
      </c>
      <c r="C860" s="20" t="str">
        <f>CONCATENATE(D860," ",G860,"-",K860," (",J860,")",IF(G860="I"," - TURMA MINISTRADA EM INGLÊS",IF(G860="P"," - TURMA COMPARTILHADA COM A PÓS-GRADUAÇÃO",IF(G860="S"," - TURMA SEMIPRESENCIAL",""))))</f>
        <v>Química Inorgânica de Materiais A-noturno (Santo André)</v>
      </c>
      <c r="D860" s="44" t="s">
        <v>804</v>
      </c>
      <c r="E860" s="44" t="s">
        <v>927</v>
      </c>
      <c r="F860" s="44" t="s">
        <v>813</v>
      </c>
      <c r="G860" s="44" t="s">
        <v>8</v>
      </c>
      <c r="H860" s="44" t="s">
        <v>3561</v>
      </c>
      <c r="I860" s="44" t="s">
        <v>3562</v>
      </c>
      <c r="J860" s="44" t="s">
        <v>9</v>
      </c>
      <c r="K860" s="44" t="s">
        <v>15</v>
      </c>
      <c r="L860" s="44" t="s">
        <v>851</v>
      </c>
      <c r="M860" s="44">
        <v>30</v>
      </c>
      <c r="N860" s="44">
        <f>COUNTIF('[1]MATRICULAS EM LISTA'!$I:$I,B860)</f>
        <v>0</v>
      </c>
      <c r="O860" s="44"/>
      <c r="P860" s="44"/>
      <c r="Q860" s="44" t="s">
        <v>135</v>
      </c>
      <c r="R860" s="44" t="s">
        <v>396</v>
      </c>
      <c r="S860" s="44" t="s">
        <v>424</v>
      </c>
      <c r="T860" s="44">
        <v>24</v>
      </c>
      <c r="U860" s="44">
        <v>24</v>
      </c>
      <c r="V860" s="44" t="s">
        <v>575</v>
      </c>
      <c r="W860" s="35" t="s">
        <v>746</v>
      </c>
      <c r="X860" s="46" t="s">
        <v>538</v>
      </c>
      <c r="Y860" s="48" t="s">
        <v>3974</v>
      </c>
      <c r="Z860" s="1"/>
      <c r="AA860" s="1"/>
      <c r="AB860" s="1"/>
    </row>
    <row r="861" spans="1:28" ht="12.75" customHeight="1" x14ac:dyDescent="0.25">
      <c r="A861" s="4" t="str">
        <f>Q861</f>
        <v>ENGENHARIA DE MATERIAIS</v>
      </c>
      <c r="B861" s="4" t="str">
        <f>E861</f>
        <v>NAESZM033-17SA</v>
      </c>
      <c r="C861" s="20" t="str">
        <f>CONCATENATE(D861," ",G861,"-",K861," (",J861,")",IF(G861="I"," - TURMA MINISTRADA EM INGLÊS",IF(G861="P"," - TURMA COMPARTILHADA COM A PÓS-GRADUAÇÃO",IF(G861="S"," - TURMA SEMIPRESENCIAL",""))))</f>
        <v>Reciclagem e Ambiente A-noturno (Santo André)</v>
      </c>
      <c r="D861" s="44" t="s">
        <v>2654</v>
      </c>
      <c r="E861" s="44" t="s">
        <v>728</v>
      </c>
      <c r="F861" s="44" t="s">
        <v>2655</v>
      </c>
      <c r="G861" s="44" t="s">
        <v>8</v>
      </c>
      <c r="H861" s="44" t="s">
        <v>2656</v>
      </c>
      <c r="I861" s="44" t="s">
        <v>2657</v>
      </c>
      <c r="J861" s="44" t="s">
        <v>9</v>
      </c>
      <c r="K861" s="44" t="s">
        <v>15</v>
      </c>
      <c r="L861" s="44" t="s">
        <v>212</v>
      </c>
      <c r="M861" s="44">
        <v>30</v>
      </c>
      <c r="N861" s="44">
        <f>COUNTIF('[1]MATRICULAS EM LISTA'!$I:$I,B861)</f>
        <v>0</v>
      </c>
      <c r="O861" s="44"/>
      <c r="P861" s="44"/>
      <c r="Q861" s="44" t="s">
        <v>135</v>
      </c>
      <c r="R861" s="44" t="s">
        <v>2342</v>
      </c>
      <c r="S861" s="44" t="s">
        <v>2342</v>
      </c>
      <c r="T861" s="44">
        <v>16</v>
      </c>
      <c r="U861" s="44">
        <v>16</v>
      </c>
      <c r="V861" s="44" t="s">
        <v>575</v>
      </c>
      <c r="W861" s="35" t="s">
        <v>1470</v>
      </c>
      <c r="X861" s="46" t="s">
        <v>1491</v>
      </c>
      <c r="Y861" s="48" t="s">
        <v>3974</v>
      </c>
      <c r="Z861" s="1"/>
      <c r="AA861" s="1"/>
      <c r="AB861" s="1"/>
    </row>
    <row r="862" spans="1:28" ht="12.75" customHeight="1" x14ac:dyDescent="0.25">
      <c r="A862" s="4" t="str">
        <f>Q862</f>
        <v>ENGENHARIA DE MATERIAIS</v>
      </c>
      <c r="B862" s="4" t="str">
        <f>E862</f>
        <v>DAESTM015-17SA</v>
      </c>
      <c r="C862" s="20" t="str">
        <f>CONCATENATE(D862," ",G862,"-",K862," (",J862,")",IF(G862="I"," - TURMA MINISTRADA EM INGLÊS",IF(G862="P"," - TURMA COMPARTILHADA COM A PÓS-GRADUAÇÃO",IF(G862="S"," - TURMA SEMIPRESENCIAL",""))))</f>
        <v>Reologia A-diurno (Santo André)</v>
      </c>
      <c r="D862" s="44" t="s">
        <v>2266</v>
      </c>
      <c r="E862" s="44" t="s">
        <v>2267</v>
      </c>
      <c r="F862" s="44" t="s">
        <v>2268</v>
      </c>
      <c r="G862" s="44" t="s">
        <v>8</v>
      </c>
      <c r="H862" s="44" t="s">
        <v>2269</v>
      </c>
      <c r="I862" s="44"/>
      <c r="J862" s="44" t="s">
        <v>9</v>
      </c>
      <c r="K862" s="44" t="s">
        <v>10</v>
      </c>
      <c r="L862" s="44" t="s">
        <v>212</v>
      </c>
      <c r="M862" s="44">
        <v>30</v>
      </c>
      <c r="N862" s="44">
        <f>COUNTIF('[1]MATRICULAS EM LISTA'!$I:$I,B862)</f>
        <v>0</v>
      </c>
      <c r="O862" s="44"/>
      <c r="P862" s="44"/>
      <c r="Q862" s="44" t="s">
        <v>135</v>
      </c>
      <c r="R862" s="44" t="s">
        <v>2270</v>
      </c>
      <c r="S862" s="44" t="s">
        <v>2270</v>
      </c>
      <c r="T862" s="44">
        <v>16</v>
      </c>
      <c r="U862" s="44">
        <v>16</v>
      </c>
      <c r="V862" s="44" t="s">
        <v>575</v>
      </c>
      <c r="W862" s="35" t="s">
        <v>749</v>
      </c>
      <c r="X862" s="46" t="s">
        <v>381</v>
      </c>
      <c r="Y862" s="48" t="s">
        <v>3974</v>
      </c>
      <c r="Z862" s="1"/>
      <c r="AA862" s="1"/>
      <c r="AB862" s="1"/>
    </row>
    <row r="863" spans="1:28" ht="12.75" customHeight="1" x14ac:dyDescent="0.25">
      <c r="A863" s="4" t="str">
        <f>Q863</f>
        <v>ENGENHARIA DE MATERIAIS</v>
      </c>
      <c r="B863" s="4" t="str">
        <f>E863</f>
        <v>NAESTM015-17SA</v>
      </c>
      <c r="C863" s="20" t="str">
        <f>CONCATENATE(D863," ",G863,"-",K863," (",J863,")",IF(G863="I"," - TURMA MINISTRADA EM INGLÊS",IF(G863="P"," - TURMA COMPARTILHADA COM A PÓS-GRADUAÇÃO",IF(G863="S"," - TURMA SEMIPRESENCIAL",""))))</f>
        <v>Reologia A-noturno (Santo André)</v>
      </c>
      <c r="D863" s="44" t="s">
        <v>2266</v>
      </c>
      <c r="E863" s="44" t="s">
        <v>2271</v>
      </c>
      <c r="F863" s="44" t="s">
        <v>2268</v>
      </c>
      <c r="G863" s="44" t="s">
        <v>8</v>
      </c>
      <c r="H863" s="44" t="s">
        <v>2272</v>
      </c>
      <c r="I863" s="44"/>
      <c r="J863" s="44" t="s">
        <v>9</v>
      </c>
      <c r="K863" s="44" t="s">
        <v>15</v>
      </c>
      <c r="L863" s="44" t="s">
        <v>212</v>
      </c>
      <c r="M863" s="44">
        <v>30</v>
      </c>
      <c r="N863" s="44">
        <f>COUNTIF('[1]MATRICULAS EM LISTA'!$I:$I,B863)</f>
        <v>0</v>
      </c>
      <c r="O863" s="44"/>
      <c r="P863" s="44"/>
      <c r="Q863" s="44" t="s">
        <v>135</v>
      </c>
      <c r="R863" s="44" t="s">
        <v>1374</v>
      </c>
      <c r="S863" s="44" t="s">
        <v>1374</v>
      </c>
      <c r="T863" s="44">
        <v>16</v>
      </c>
      <c r="U863" s="44">
        <v>16</v>
      </c>
      <c r="V863" s="44" t="s">
        <v>575</v>
      </c>
      <c r="W863" s="35" t="s">
        <v>750</v>
      </c>
      <c r="X863" s="46" t="s">
        <v>381</v>
      </c>
      <c r="Y863" s="48" t="s">
        <v>3974</v>
      </c>
      <c r="Z863" s="1"/>
      <c r="AA863" s="1"/>
      <c r="AB863" s="1"/>
    </row>
    <row r="864" spans="1:28" ht="12.75" customHeight="1" x14ac:dyDescent="0.25">
      <c r="A864" s="4" t="str">
        <f>Q864</f>
        <v>ENGENHARIA DE MATERIAIS</v>
      </c>
      <c r="B864" s="4" t="str">
        <f>E864</f>
        <v>DAESTM018-17SA</v>
      </c>
      <c r="C864" s="20" t="str">
        <f>CONCATENATE(D864," ",G864,"-",K864," (",J864,")",IF(G864="I"," - TURMA MINISTRADA EM INGLÊS",IF(G864="P"," - TURMA COMPARTILHADA COM A PÓS-GRADUAÇÃO",IF(G864="S"," - TURMA SEMIPRESENCIAL",""))))</f>
        <v>Termodinâmica de Materiais A-diurno (Santo André)</v>
      </c>
      <c r="D864" s="44" t="s">
        <v>208</v>
      </c>
      <c r="E864" s="44" t="s">
        <v>845</v>
      </c>
      <c r="F864" s="44" t="s">
        <v>209</v>
      </c>
      <c r="G864" s="44" t="s">
        <v>8</v>
      </c>
      <c r="H864" s="44" t="s">
        <v>2273</v>
      </c>
      <c r="I864" s="44"/>
      <c r="J864" s="44" t="s">
        <v>9</v>
      </c>
      <c r="K864" s="44" t="s">
        <v>10</v>
      </c>
      <c r="L864" s="44" t="s">
        <v>56</v>
      </c>
      <c r="M864" s="44">
        <v>30</v>
      </c>
      <c r="N864" s="44">
        <f>COUNTIF('[1]MATRICULAS EM LISTA'!$I:$I,B864)</f>
        <v>0</v>
      </c>
      <c r="O864" s="44" t="s">
        <v>14</v>
      </c>
      <c r="P864" s="44"/>
      <c r="Q864" s="44" t="s">
        <v>135</v>
      </c>
      <c r="R864" s="44" t="s">
        <v>1363</v>
      </c>
      <c r="S864" s="44"/>
      <c r="T864" s="44">
        <v>16</v>
      </c>
      <c r="U864" s="44">
        <v>16</v>
      </c>
      <c r="V864" s="44" t="s">
        <v>575</v>
      </c>
      <c r="W864" s="35" t="s">
        <v>749</v>
      </c>
      <c r="X864" s="46" t="s">
        <v>381</v>
      </c>
      <c r="Y864" s="48" t="s">
        <v>3974</v>
      </c>
      <c r="Z864" s="1"/>
      <c r="AA864" s="1"/>
      <c r="AB864" s="1"/>
    </row>
    <row r="865" spans="1:28" ht="12.75" customHeight="1" x14ac:dyDescent="0.25">
      <c r="A865" s="4" t="str">
        <f>Q865</f>
        <v>ENGENHARIA DE MATERIAIS</v>
      </c>
      <c r="B865" s="4" t="str">
        <f>E865</f>
        <v>DAESTM009-17SA</v>
      </c>
      <c r="C865" s="20" t="str">
        <f>CONCATENATE(D865," ",G865,"-",K865," (",J865,")",IF(G865="I"," - TURMA MINISTRADA EM INGLÊS",IF(G865="P"," - TURMA COMPARTILHADA COM A PÓS-GRADUAÇÃO",IF(G865="S"," - TURMA SEMIPRESENCIAL",""))))</f>
        <v>Termodinâmica Estatística de Materiais A-diurno (Santo André)</v>
      </c>
      <c r="D865" s="44" t="s">
        <v>1364</v>
      </c>
      <c r="E865" s="44" t="s">
        <v>1365</v>
      </c>
      <c r="F865" s="44" t="s">
        <v>1366</v>
      </c>
      <c r="G865" s="44" t="s">
        <v>8</v>
      </c>
      <c r="H865" s="44" t="s">
        <v>3574</v>
      </c>
      <c r="I865" s="44"/>
      <c r="J865" s="44" t="s">
        <v>9</v>
      </c>
      <c r="K865" s="44" t="s">
        <v>10</v>
      </c>
      <c r="L865" s="44" t="s">
        <v>17</v>
      </c>
      <c r="M865" s="44">
        <v>30</v>
      </c>
      <c r="N865" s="44">
        <f>COUNTIF('[1]MATRICULAS EM LISTA'!$I:$I,B865)</f>
        <v>0</v>
      </c>
      <c r="O865" s="44"/>
      <c r="P865" s="44"/>
      <c r="Q865" s="44" t="s">
        <v>135</v>
      </c>
      <c r="R865" s="44" t="s">
        <v>399</v>
      </c>
      <c r="S865" s="44"/>
      <c r="T865" s="44">
        <v>16</v>
      </c>
      <c r="U865" s="44">
        <v>16</v>
      </c>
      <c r="V865" s="44" t="s">
        <v>575</v>
      </c>
      <c r="W865" s="35" t="s">
        <v>534</v>
      </c>
      <c r="X865" s="46" t="s">
        <v>381</v>
      </c>
      <c r="Y865" s="48" t="s">
        <v>3974</v>
      </c>
      <c r="Z865" s="1"/>
      <c r="AA865" s="1"/>
      <c r="AB865" s="1"/>
    </row>
    <row r="866" spans="1:28" ht="12.75" customHeight="1" x14ac:dyDescent="0.25">
      <c r="A866" s="4" t="str">
        <f>Q866</f>
        <v>ENGENHARIA DE MATERIAIS</v>
      </c>
      <c r="B866" s="4" t="str">
        <f>E866</f>
        <v>NAESTM009-17SA</v>
      </c>
      <c r="C866" s="20" t="str">
        <f>CONCATENATE(D866," ",G866,"-",K866," (",J866,")",IF(G866="I"," - TURMA MINISTRADA EM INGLÊS",IF(G866="P"," - TURMA COMPARTILHADA COM A PÓS-GRADUAÇÃO",IF(G866="S"," - TURMA SEMIPRESENCIAL",""))))</f>
        <v>Termodinâmica Estatística de Materiais A-noturno (Santo André)</v>
      </c>
      <c r="D866" s="44" t="s">
        <v>1364</v>
      </c>
      <c r="E866" s="44" t="s">
        <v>1368</v>
      </c>
      <c r="F866" s="44" t="s">
        <v>1366</v>
      </c>
      <c r="G866" s="44" t="s">
        <v>8</v>
      </c>
      <c r="H866" s="44" t="s">
        <v>2257</v>
      </c>
      <c r="I866" s="44"/>
      <c r="J866" s="44" t="s">
        <v>9</v>
      </c>
      <c r="K866" s="44" t="s">
        <v>15</v>
      </c>
      <c r="L866" s="44" t="s">
        <v>17</v>
      </c>
      <c r="M866" s="44">
        <v>30</v>
      </c>
      <c r="N866" s="44">
        <f>COUNTIF('[1]MATRICULAS EM LISTA'!$I:$I,B866)</f>
        <v>0</v>
      </c>
      <c r="O866" s="44"/>
      <c r="P866" s="44"/>
      <c r="Q866" s="44" t="s">
        <v>135</v>
      </c>
      <c r="R866" s="44" t="s">
        <v>399</v>
      </c>
      <c r="S866" s="44"/>
      <c r="T866" s="44">
        <v>16</v>
      </c>
      <c r="U866" s="44">
        <v>16</v>
      </c>
      <c r="V866" s="44" t="s">
        <v>575</v>
      </c>
      <c r="W866" s="35" t="s">
        <v>535</v>
      </c>
      <c r="X866" s="46" t="s">
        <v>381</v>
      </c>
      <c r="Y866" s="48" t="s">
        <v>3974</v>
      </c>
      <c r="Z866" s="1"/>
      <c r="AA866" s="1"/>
      <c r="AB866" s="1"/>
    </row>
    <row r="867" spans="1:28" ht="12.75" customHeight="1" x14ac:dyDescent="0.25">
      <c r="A867" s="4" t="str">
        <f>Q867</f>
        <v>ENGENHARIA DE MATERIAIS</v>
      </c>
      <c r="B867" s="4" t="str">
        <f>E867</f>
        <v>DAESTM003-17SA</v>
      </c>
      <c r="C867" s="20" t="str">
        <f>CONCATENATE(D867," ",G867,"-",K867," (",J867,")",IF(G867="I"," - TURMA MINISTRADA EM INGLÊS",IF(G867="P"," - TURMA COMPARTILHADA COM A PÓS-GRADUAÇÃO",IF(G867="S"," - TURMA SEMIPRESENCIAL",""))))</f>
        <v>Tópicos Computacionais em Materiais A-diurno (Santo André)</v>
      </c>
      <c r="D867" s="44" t="s">
        <v>1370</v>
      </c>
      <c r="E867" s="44" t="s">
        <v>1371</v>
      </c>
      <c r="F867" s="44" t="s">
        <v>1372</v>
      </c>
      <c r="G867" s="44" t="s">
        <v>8</v>
      </c>
      <c r="H867" s="44" t="s">
        <v>3575</v>
      </c>
      <c r="I867" s="44"/>
      <c r="J867" s="44" t="s">
        <v>9</v>
      </c>
      <c r="K867" s="44" t="s">
        <v>10</v>
      </c>
      <c r="L867" s="44" t="s">
        <v>219</v>
      </c>
      <c r="M867" s="44">
        <v>30</v>
      </c>
      <c r="N867" s="44">
        <f>COUNTIF('[1]MATRICULAS EM LISTA'!$I:$I,B867)</f>
        <v>0</v>
      </c>
      <c r="O867" s="44"/>
      <c r="P867" s="44"/>
      <c r="Q867" s="44" t="s">
        <v>135</v>
      </c>
      <c r="R867" s="44" t="s">
        <v>843</v>
      </c>
      <c r="S867" s="44" t="s">
        <v>843</v>
      </c>
      <c r="T867" s="44">
        <v>16</v>
      </c>
      <c r="U867" s="44">
        <v>16</v>
      </c>
      <c r="V867" s="44" t="s">
        <v>575</v>
      </c>
      <c r="W867" s="35" t="s">
        <v>966</v>
      </c>
      <c r="X867" s="46" t="s">
        <v>381</v>
      </c>
      <c r="Y867" s="48" t="s">
        <v>3974</v>
      </c>
      <c r="Z867" s="1"/>
      <c r="AA867" s="1"/>
      <c r="AB867" s="1"/>
    </row>
    <row r="868" spans="1:28" ht="12.75" customHeight="1" x14ac:dyDescent="0.25">
      <c r="A868" s="4" t="str">
        <f>Q868</f>
        <v>ENGENHARIA DE MATERIAIS</v>
      </c>
      <c r="B868" s="4" t="str">
        <f>E868</f>
        <v>DAESTM002-17SA</v>
      </c>
      <c r="C868" s="20" t="str">
        <f>CONCATENATE(D868," ",G868,"-",K868," (",J868,")",IF(G868="I"," - TURMA MINISTRADA EM INGLÊS",IF(G868="P"," - TURMA COMPARTILHADA COM A PÓS-GRADUAÇÃO",IF(G868="S"," - TURMA SEMIPRESENCIAL",""))))</f>
        <v>Tópicos Experimentais em Materiais I A-diurno (Santo André)</v>
      </c>
      <c r="D868" s="44" t="s">
        <v>3563</v>
      </c>
      <c r="E868" s="44" t="s">
        <v>3564</v>
      </c>
      <c r="F868" s="44" t="s">
        <v>3565</v>
      </c>
      <c r="G868" s="44" t="s">
        <v>8</v>
      </c>
      <c r="H868" s="44"/>
      <c r="I868" s="44" t="s">
        <v>3566</v>
      </c>
      <c r="J868" s="44" t="s">
        <v>9</v>
      </c>
      <c r="K868" s="44" t="s">
        <v>10</v>
      </c>
      <c r="L868" s="44" t="s">
        <v>21</v>
      </c>
      <c r="M868" s="44">
        <v>10</v>
      </c>
      <c r="N868" s="44">
        <f>COUNTIF('[1]MATRICULAS EM LISTA'!$I:$I,B868)</f>
        <v>0</v>
      </c>
      <c r="O868" s="44"/>
      <c r="P868" s="44"/>
      <c r="Q868" s="44" t="s">
        <v>135</v>
      </c>
      <c r="R868" s="44"/>
      <c r="S868" s="44" t="s">
        <v>398</v>
      </c>
      <c r="T868" s="44">
        <v>16</v>
      </c>
      <c r="U868" s="44">
        <v>16</v>
      </c>
      <c r="V868" s="44" t="s">
        <v>575</v>
      </c>
      <c r="W868" s="35" t="s">
        <v>381</v>
      </c>
      <c r="X868" s="46" t="s">
        <v>574</v>
      </c>
      <c r="Y868" s="48" t="s">
        <v>3973</v>
      </c>
      <c r="Z868" s="1"/>
      <c r="AA868" s="1"/>
      <c r="AB868" s="1"/>
    </row>
    <row r="869" spans="1:28" ht="12.75" customHeight="1" x14ac:dyDescent="0.25">
      <c r="A869" s="4" t="str">
        <f>Q869</f>
        <v>ENGENHARIA DE MATERIAIS</v>
      </c>
      <c r="B869" s="4" t="str">
        <f>E869</f>
        <v>NAESTM002-17SA</v>
      </c>
      <c r="C869" s="20" t="str">
        <f>CONCATENATE(D869," ",G869,"-",K869," (",J869,")",IF(G869="I"," - TURMA MINISTRADA EM INGLÊS",IF(G869="P"," - TURMA COMPARTILHADA COM A PÓS-GRADUAÇÃO",IF(G869="S"," - TURMA SEMIPRESENCIAL",""))))</f>
        <v>Tópicos Experimentais em Materiais I A-noturno (Santo André)</v>
      </c>
      <c r="D869" s="44" t="s">
        <v>3563</v>
      </c>
      <c r="E869" s="44" t="s">
        <v>3570</v>
      </c>
      <c r="F869" s="44" t="s">
        <v>3565</v>
      </c>
      <c r="G869" s="44" t="s">
        <v>8</v>
      </c>
      <c r="H869" s="44"/>
      <c r="I869" s="44" t="s">
        <v>3571</v>
      </c>
      <c r="J869" s="44" t="s">
        <v>9</v>
      </c>
      <c r="K869" s="44" t="s">
        <v>15</v>
      </c>
      <c r="L869" s="44" t="s">
        <v>21</v>
      </c>
      <c r="M869" s="44">
        <v>10</v>
      </c>
      <c r="N869" s="44">
        <f>COUNTIF('[1]MATRICULAS EM LISTA'!$I:$I,B869)</f>
        <v>0</v>
      </c>
      <c r="O869" s="44"/>
      <c r="P869" s="44"/>
      <c r="Q869" s="44" t="s">
        <v>135</v>
      </c>
      <c r="R869" s="44"/>
      <c r="S869" s="44" t="s">
        <v>397</v>
      </c>
      <c r="T869" s="44">
        <v>16</v>
      </c>
      <c r="U869" s="44">
        <v>16</v>
      </c>
      <c r="V869" s="44" t="s">
        <v>575</v>
      </c>
      <c r="W869" s="35" t="s">
        <v>381</v>
      </c>
      <c r="X869" s="46" t="s">
        <v>1476</v>
      </c>
      <c r="Y869" s="48" t="s">
        <v>3973</v>
      </c>
      <c r="Z869" s="1"/>
      <c r="AA869" s="1"/>
      <c r="AB869" s="1"/>
    </row>
    <row r="870" spans="1:28" ht="12.75" customHeight="1" x14ac:dyDescent="0.25">
      <c r="A870" s="4" t="str">
        <f>Q870</f>
        <v>ENGENHARIA DE MATERIAIS</v>
      </c>
      <c r="B870" s="4" t="str">
        <f>E870</f>
        <v>DBESTM002-17SA</v>
      </c>
      <c r="C870" s="20" t="str">
        <f>CONCATENATE(D870," ",G870,"-",K870," (",J870,")",IF(G870="I"," - TURMA MINISTRADA EM INGLÊS",IF(G870="P"," - TURMA COMPARTILHADA COM A PÓS-GRADUAÇÃO",IF(G870="S"," - TURMA SEMIPRESENCIAL",""))))</f>
        <v>Tópicos Experimentais em Materiais I B-diurno (Santo André)</v>
      </c>
      <c r="D870" s="44" t="s">
        <v>3563</v>
      </c>
      <c r="E870" s="44" t="s">
        <v>3567</v>
      </c>
      <c r="F870" s="44" t="s">
        <v>3565</v>
      </c>
      <c r="G870" s="44" t="s">
        <v>20</v>
      </c>
      <c r="H870" s="44"/>
      <c r="I870" s="44" t="s">
        <v>3568</v>
      </c>
      <c r="J870" s="44" t="s">
        <v>9</v>
      </c>
      <c r="K870" s="44" t="s">
        <v>10</v>
      </c>
      <c r="L870" s="44" t="s">
        <v>21</v>
      </c>
      <c r="M870" s="44">
        <v>10</v>
      </c>
      <c r="N870" s="44">
        <f>COUNTIF('[1]MATRICULAS EM LISTA'!$I:$I,B870)</f>
        <v>0</v>
      </c>
      <c r="O870" s="44"/>
      <c r="P870" s="44"/>
      <c r="Q870" s="44" t="s">
        <v>135</v>
      </c>
      <c r="R870" s="44"/>
      <c r="S870" s="44" t="s">
        <v>3569</v>
      </c>
      <c r="T870" s="44">
        <v>16</v>
      </c>
      <c r="U870" s="44">
        <v>16</v>
      </c>
      <c r="V870" s="44" t="s">
        <v>575</v>
      </c>
      <c r="W870" s="35" t="s">
        <v>381</v>
      </c>
      <c r="X870" s="46" t="s">
        <v>3831</v>
      </c>
      <c r="Y870" s="48" t="s">
        <v>3973</v>
      </c>
      <c r="Z870" s="1"/>
      <c r="AA870" s="1"/>
      <c r="AB870" s="1"/>
    </row>
    <row r="871" spans="1:28" s="1" customFormat="1" ht="12.75" customHeight="1" x14ac:dyDescent="0.25">
      <c r="A871" s="4" t="str">
        <f>Q871</f>
        <v>ENGENHARIA DE MATERIAIS</v>
      </c>
      <c r="B871" s="4" t="str">
        <f>E871</f>
        <v>NBESTM002-17SA</v>
      </c>
      <c r="C871" s="20" t="str">
        <f>CONCATENATE(D871," ",G871,"-",K871," (",J871,")",IF(G871="I"," - TURMA MINISTRADA EM INGLÊS",IF(G871="P"," - TURMA COMPARTILHADA COM A PÓS-GRADUAÇÃO",IF(G871="S"," - TURMA SEMIPRESENCIAL",""))))</f>
        <v>Tópicos Experimentais em Materiais I B-noturno (Santo André)</v>
      </c>
      <c r="D871" s="44" t="s">
        <v>3563</v>
      </c>
      <c r="E871" s="44" t="s">
        <v>3572</v>
      </c>
      <c r="F871" s="44" t="s">
        <v>3565</v>
      </c>
      <c r="G871" s="44" t="s">
        <v>20</v>
      </c>
      <c r="H871" s="44"/>
      <c r="I871" s="44" t="s">
        <v>3573</v>
      </c>
      <c r="J871" s="44" t="s">
        <v>9</v>
      </c>
      <c r="K871" s="44" t="s">
        <v>15</v>
      </c>
      <c r="L871" s="44" t="s">
        <v>21</v>
      </c>
      <c r="M871" s="44">
        <v>10</v>
      </c>
      <c r="N871" s="44">
        <f>COUNTIF('[1]MATRICULAS EM LISTA'!$I:$I,B871)</f>
        <v>0</v>
      </c>
      <c r="O871" s="44"/>
      <c r="P871" s="44"/>
      <c r="Q871" s="44" t="s">
        <v>135</v>
      </c>
      <c r="R871" s="44"/>
      <c r="S871" s="44" t="s">
        <v>1363</v>
      </c>
      <c r="T871" s="44">
        <v>16</v>
      </c>
      <c r="U871" s="44">
        <v>16</v>
      </c>
      <c r="V871" s="44" t="s">
        <v>575</v>
      </c>
      <c r="W871" s="35" t="s">
        <v>381</v>
      </c>
      <c r="X871" s="46" t="s">
        <v>551</v>
      </c>
      <c r="Y871" s="48" t="s">
        <v>3973</v>
      </c>
    </row>
    <row r="872" spans="1:28" s="1" customFormat="1" ht="12.75" customHeight="1" x14ac:dyDescent="0.25">
      <c r="A872" s="4" t="str">
        <f>Q872</f>
        <v>ENGENHARIAS</v>
      </c>
      <c r="B872" s="4" t="str">
        <f>E872</f>
        <v>NA1ESTO001-17SA</v>
      </c>
      <c r="C872" s="20" t="str">
        <f>CONCATENATE(D872," ",G872,"-",K872," (",J872,")",IF(G872="I"," - TURMA MINISTRADA EM INGLÊS",IF(G872="P"," - TURMA COMPARTILHADA COM A PÓS-GRADUAÇÃO",IF(G872="S"," - TURMA SEMIPRESENCIAL",""))))</f>
        <v>Circuitos Elétricos e Fotônica A1-noturno (Santo André)</v>
      </c>
      <c r="D872" s="44" t="s">
        <v>149</v>
      </c>
      <c r="E872" s="44" t="s">
        <v>1200</v>
      </c>
      <c r="F872" s="44" t="s">
        <v>150</v>
      </c>
      <c r="G872" s="44" t="s">
        <v>13</v>
      </c>
      <c r="H872" s="44" t="s">
        <v>2298</v>
      </c>
      <c r="I872" s="44" t="s">
        <v>2299</v>
      </c>
      <c r="J872" s="44" t="s">
        <v>9</v>
      </c>
      <c r="K872" s="44" t="s">
        <v>15</v>
      </c>
      <c r="L872" s="44" t="s">
        <v>217</v>
      </c>
      <c r="M872" s="44">
        <v>40</v>
      </c>
      <c r="N872" s="44">
        <f>COUNTIF('[1]MATRICULAS EM LISTA'!$I:$I,B872)</f>
        <v>0</v>
      </c>
      <c r="O872" s="44" t="s">
        <v>14</v>
      </c>
      <c r="P872" s="44"/>
      <c r="Q872" s="44" t="s">
        <v>145</v>
      </c>
      <c r="R872" s="44" t="s">
        <v>609</v>
      </c>
      <c r="S872" s="44" t="s">
        <v>609</v>
      </c>
      <c r="T872" s="44">
        <v>16</v>
      </c>
      <c r="U872" s="44">
        <v>16</v>
      </c>
      <c r="V872" s="44" t="s">
        <v>575</v>
      </c>
      <c r="W872" s="35" t="s">
        <v>758</v>
      </c>
      <c r="X872" s="46" t="s">
        <v>784</v>
      </c>
      <c r="Y872" s="48" t="s">
        <v>3974</v>
      </c>
    </row>
    <row r="873" spans="1:28" s="1" customFormat="1" ht="12.75" customHeight="1" x14ac:dyDescent="0.25">
      <c r="A873" s="4" t="str">
        <f>Q873</f>
        <v>ENGENHARIAS</v>
      </c>
      <c r="B873" s="4" t="str">
        <f>E873</f>
        <v>NA2ESTO001-17SB</v>
      </c>
      <c r="C873" s="20" t="str">
        <f>CONCATENATE(D873," ",G873,"-",K873," (",J873,")",IF(G873="I"," - TURMA MINISTRADA EM INGLÊS",IF(G873="P"," - TURMA COMPARTILHADA COM A PÓS-GRADUAÇÃO",IF(G873="S"," - TURMA SEMIPRESENCIAL",""))))</f>
        <v>Circuitos Elétricos e Fotônica A2-noturno (São Bernardo do Campo)</v>
      </c>
      <c r="D873" s="44" t="s">
        <v>149</v>
      </c>
      <c r="E873" s="44" t="s">
        <v>201</v>
      </c>
      <c r="F873" s="44" t="s">
        <v>150</v>
      </c>
      <c r="G873" s="44" t="s">
        <v>16</v>
      </c>
      <c r="H873" s="44" t="s">
        <v>2304</v>
      </c>
      <c r="I873" s="44" t="s">
        <v>2305</v>
      </c>
      <c r="J873" s="44" t="s">
        <v>27</v>
      </c>
      <c r="K873" s="44" t="s">
        <v>15</v>
      </c>
      <c r="L873" s="44" t="s">
        <v>217</v>
      </c>
      <c r="M873" s="44">
        <v>40</v>
      </c>
      <c r="N873" s="44">
        <f>COUNTIF('[1]MATRICULAS EM LISTA'!$I:$I,B873)</f>
        <v>0</v>
      </c>
      <c r="O873" s="44" t="s">
        <v>14</v>
      </c>
      <c r="P873" s="44"/>
      <c r="Q873" s="44" t="s">
        <v>145</v>
      </c>
      <c r="R873" s="44" t="s">
        <v>626</v>
      </c>
      <c r="S873" s="44" t="s">
        <v>626</v>
      </c>
      <c r="T873" s="44">
        <v>16</v>
      </c>
      <c r="U873" s="44">
        <v>16</v>
      </c>
      <c r="V873" s="44" t="s">
        <v>575</v>
      </c>
      <c r="W873" s="35" t="s">
        <v>3835</v>
      </c>
      <c r="X873" s="46" t="s">
        <v>783</v>
      </c>
      <c r="Y873" s="48" t="s">
        <v>3974</v>
      </c>
    </row>
    <row r="874" spans="1:28" s="1" customFormat="1" ht="12.75" customHeight="1" x14ac:dyDescent="0.25">
      <c r="A874" s="4" t="str">
        <f>Q874</f>
        <v>ENGENHARIAS</v>
      </c>
      <c r="B874" s="4" t="str">
        <f>E874</f>
        <v>NA3ESTO001-17SB</v>
      </c>
      <c r="C874" s="20" t="str">
        <f>CONCATENATE(D874," ",G874,"-",K874," (",J874,")",IF(G874="I"," - TURMA MINISTRADA EM INGLÊS",IF(G874="P"," - TURMA COMPARTILHADA COM A PÓS-GRADUAÇÃO",IF(G874="S"," - TURMA SEMIPRESENCIAL",""))))</f>
        <v>Circuitos Elétricos e Fotônica A3-noturno (São Bernardo do Campo)</v>
      </c>
      <c r="D874" s="44" t="s">
        <v>149</v>
      </c>
      <c r="E874" s="44" t="s">
        <v>2306</v>
      </c>
      <c r="F874" s="44" t="s">
        <v>150</v>
      </c>
      <c r="G874" s="44" t="s">
        <v>18</v>
      </c>
      <c r="H874" s="44" t="s">
        <v>2307</v>
      </c>
      <c r="I874" s="44" t="s">
        <v>2308</v>
      </c>
      <c r="J874" s="44" t="s">
        <v>27</v>
      </c>
      <c r="K874" s="44" t="s">
        <v>15</v>
      </c>
      <c r="L874" s="44" t="s">
        <v>217</v>
      </c>
      <c r="M874" s="44">
        <v>40</v>
      </c>
      <c r="N874" s="44">
        <f>COUNTIF('[1]MATRICULAS EM LISTA'!$I:$I,B874)</f>
        <v>0</v>
      </c>
      <c r="O874" s="44" t="s">
        <v>14</v>
      </c>
      <c r="P874" s="44"/>
      <c r="Q874" s="44" t="s">
        <v>145</v>
      </c>
      <c r="R874" s="44" t="s">
        <v>2309</v>
      </c>
      <c r="S874" s="44" t="s">
        <v>2309</v>
      </c>
      <c r="T874" s="44">
        <v>16</v>
      </c>
      <c r="U874" s="44">
        <v>16</v>
      </c>
      <c r="V874" s="44" t="s">
        <v>575</v>
      </c>
      <c r="W874" s="35" t="s">
        <v>3848</v>
      </c>
      <c r="X874" s="46" t="s">
        <v>978</v>
      </c>
      <c r="Y874" s="48" t="s">
        <v>3974</v>
      </c>
    </row>
    <row r="875" spans="1:28" s="1" customFormat="1" ht="12.75" customHeight="1" x14ac:dyDescent="0.25">
      <c r="A875" s="4" t="str">
        <f>Q875</f>
        <v>ENGENHARIAS</v>
      </c>
      <c r="B875" s="4" t="str">
        <f>E875</f>
        <v>NA4ESTO001-17SA</v>
      </c>
      <c r="C875" s="20" t="str">
        <f>CONCATENATE(D875," ",G875,"-",K875," (",J875,")",IF(G875="I"," - TURMA MINISTRADA EM INGLÊS",IF(G875="P"," - TURMA COMPARTILHADA COM A PÓS-GRADUAÇÃO",IF(G875="S"," - TURMA SEMIPRESENCIAL",""))))</f>
        <v>Circuitos Elétricos e Fotônica A4-noturno (Santo André)</v>
      </c>
      <c r="D875" s="44" t="s">
        <v>149</v>
      </c>
      <c r="E875" s="44" t="s">
        <v>2310</v>
      </c>
      <c r="F875" s="44" t="s">
        <v>150</v>
      </c>
      <c r="G875" s="44" t="s">
        <v>19</v>
      </c>
      <c r="H875" s="44" t="s">
        <v>2311</v>
      </c>
      <c r="I875" s="44" t="s">
        <v>2312</v>
      </c>
      <c r="J875" s="44" t="s">
        <v>9</v>
      </c>
      <c r="K875" s="44" t="s">
        <v>15</v>
      </c>
      <c r="L875" s="44" t="s">
        <v>217</v>
      </c>
      <c r="M875" s="44">
        <v>40</v>
      </c>
      <c r="N875" s="44">
        <f>COUNTIF('[1]MATRICULAS EM LISTA'!$I:$I,B875)</f>
        <v>0</v>
      </c>
      <c r="O875" s="44" t="s">
        <v>14</v>
      </c>
      <c r="P875" s="44"/>
      <c r="Q875" s="44" t="s">
        <v>145</v>
      </c>
      <c r="R875" s="44" t="s">
        <v>1202</v>
      </c>
      <c r="S875" s="44" t="s">
        <v>1202</v>
      </c>
      <c r="T875" s="44">
        <v>16</v>
      </c>
      <c r="U875" s="44">
        <v>16</v>
      </c>
      <c r="V875" s="44" t="s">
        <v>575</v>
      </c>
      <c r="W875" s="35" t="s">
        <v>3849</v>
      </c>
      <c r="X875" s="46" t="s">
        <v>976</v>
      </c>
      <c r="Y875" s="48" t="s">
        <v>3974</v>
      </c>
    </row>
    <row r="876" spans="1:28" s="1" customFormat="1" ht="12.75" customHeight="1" x14ac:dyDescent="0.25">
      <c r="A876" s="4" t="str">
        <f>Q876</f>
        <v>ENGENHARIAS</v>
      </c>
      <c r="B876" s="4" t="str">
        <f>E876</f>
        <v>DAESTO001-17SA</v>
      </c>
      <c r="C876" s="20" t="str">
        <f>CONCATENATE(D876," ",G876,"-",K876," (",J876,")",IF(G876="I"," - TURMA MINISTRADA EM INGLÊS",IF(G876="P"," - TURMA COMPARTILHADA COM A PÓS-GRADUAÇÃO",IF(G876="S"," - TURMA SEMIPRESENCIAL",""))))</f>
        <v>Circuitos Elétricos e Fotônica A-diurno (Santo André)</v>
      </c>
      <c r="D876" s="44" t="s">
        <v>149</v>
      </c>
      <c r="E876" s="44" t="s">
        <v>2313</v>
      </c>
      <c r="F876" s="44" t="s">
        <v>150</v>
      </c>
      <c r="G876" s="44" t="s">
        <v>8</v>
      </c>
      <c r="H876" s="44" t="s">
        <v>2314</v>
      </c>
      <c r="I876" s="44" t="s">
        <v>2315</v>
      </c>
      <c r="J876" s="44" t="s">
        <v>9</v>
      </c>
      <c r="K876" s="44" t="s">
        <v>10</v>
      </c>
      <c r="L876" s="44" t="s">
        <v>217</v>
      </c>
      <c r="M876" s="44">
        <v>40</v>
      </c>
      <c r="N876" s="44">
        <f>COUNTIF('[1]MATRICULAS EM LISTA'!$I:$I,B876)</f>
        <v>0</v>
      </c>
      <c r="O876" s="44" t="s">
        <v>14</v>
      </c>
      <c r="P876" s="44"/>
      <c r="Q876" s="44" t="s">
        <v>145</v>
      </c>
      <c r="R876" s="44" t="s">
        <v>1199</v>
      </c>
      <c r="S876" s="44" t="s">
        <v>1199</v>
      </c>
      <c r="T876" s="44">
        <v>16</v>
      </c>
      <c r="U876" s="44">
        <v>16</v>
      </c>
      <c r="V876" s="44" t="s">
        <v>575</v>
      </c>
      <c r="W876" s="35" t="s">
        <v>3850</v>
      </c>
      <c r="X876" s="46" t="s">
        <v>977</v>
      </c>
      <c r="Y876" s="48" t="s">
        <v>3974</v>
      </c>
    </row>
    <row r="877" spans="1:28" s="1" customFormat="1" ht="12.75" customHeight="1" x14ac:dyDescent="0.25">
      <c r="A877" s="4" t="str">
        <f>Q877</f>
        <v>ENGENHARIAS</v>
      </c>
      <c r="B877" s="4" t="str">
        <f>E877</f>
        <v>DAESTO001-17SB</v>
      </c>
      <c r="C877" s="20" t="str">
        <f>CONCATENATE(D877," ",G877,"-",K877," (",J877,")",IF(G877="I"," - TURMA MINISTRADA EM INGLÊS",IF(G877="P"," - TURMA COMPARTILHADA COM A PÓS-GRADUAÇÃO",IF(G877="S"," - TURMA SEMIPRESENCIAL",""))))</f>
        <v>Circuitos Elétricos e Fotônica A-diurno (São Bernardo do Campo)</v>
      </c>
      <c r="D877" s="44" t="s">
        <v>149</v>
      </c>
      <c r="E877" s="44" t="s">
        <v>2300</v>
      </c>
      <c r="F877" s="44" t="s">
        <v>150</v>
      </c>
      <c r="G877" s="44" t="s">
        <v>8</v>
      </c>
      <c r="H877" s="44" t="s">
        <v>2301</v>
      </c>
      <c r="I877" s="44" t="s">
        <v>2302</v>
      </c>
      <c r="J877" s="44" t="s">
        <v>27</v>
      </c>
      <c r="K877" s="44" t="s">
        <v>10</v>
      </c>
      <c r="L877" s="44" t="s">
        <v>217</v>
      </c>
      <c r="M877" s="44">
        <v>40</v>
      </c>
      <c r="N877" s="44">
        <f>COUNTIF('[1]MATRICULAS EM LISTA'!$I:$I,B877)</f>
        <v>0</v>
      </c>
      <c r="O877" s="44" t="s">
        <v>14</v>
      </c>
      <c r="P877" s="44"/>
      <c r="Q877" s="44" t="s">
        <v>145</v>
      </c>
      <c r="R877" s="44" t="s">
        <v>2303</v>
      </c>
      <c r="S877" s="44" t="s">
        <v>2303</v>
      </c>
      <c r="T877" s="44">
        <v>16</v>
      </c>
      <c r="U877" s="44">
        <v>16</v>
      </c>
      <c r="V877" s="44" t="s">
        <v>575</v>
      </c>
      <c r="W877" s="35" t="s">
        <v>773</v>
      </c>
      <c r="X877" s="46" t="s">
        <v>782</v>
      </c>
      <c r="Y877" s="48" t="s">
        <v>3974</v>
      </c>
    </row>
    <row r="878" spans="1:28" s="1" customFormat="1" ht="12.75" customHeight="1" x14ac:dyDescent="0.25">
      <c r="A878" s="4" t="str">
        <f>Q878</f>
        <v>ENGENHARIAS</v>
      </c>
      <c r="B878" s="4" t="str">
        <f>E878</f>
        <v>NAESTO013-17SB</v>
      </c>
      <c r="C878" s="20" t="str">
        <f>CONCATENATE(D878," ",G878,"-",K878," (",J878,")",IF(G878="I"," - TURMA MINISTRADA EM INGLÊS",IF(G878="P"," - TURMA COMPARTILHADA COM A PÓS-GRADUAÇÃO",IF(G878="S"," - TURMA SEMIPRESENCIAL",""))))</f>
        <v>Engenharia Econômica A-noturno (São Bernardo do Campo)</v>
      </c>
      <c r="D878" s="44" t="s">
        <v>151</v>
      </c>
      <c r="E878" s="44" t="s">
        <v>2373</v>
      </c>
      <c r="F878" s="44" t="s">
        <v>152</v>
      </c>
      <c r="G878" s="44" t="s">
        <v>8</v>
      </c>
      <c r="H878" s="44" t="s">
        <v>2374</v>
      </c>
      <c r="I878" s="44"/>
      <c r="J878" s="44" t="s">
        <v>27</v>
      </c>
      <c r="K878" s="44" t="s">
        <v>15</v>
      </c>
      <c r="L878" s="44" t="s">
        <v>17</v>
      </c>
      <c r="M878" s="44">
        <v>60</v>
      </c>
      <c r="N878" s="44">
        <f>COUNTIF('[1]MATRICULAS EM LISTA'!$I:$I,B878)</f>
        <v>0</v>
      </c>
      <c r="O878" s="44" t="s">
        <v>14</v>
      </c>
      <c r="P878" s="44" t="s">
        <v>14</v>
      </c>
      <c r="Q878" s="44" t="s">
        <v>145</v>
      </c>
      <c r="R878" s="44" t="s">
        <v>2100</v>
      </c>
      <c r="S878" s="44"/>
      <c r="T878" s="44">
        <v>16</v>
      </c>
      <c r="U878" s="44">
        <v>16</v>
      </c>
      <c r="V878" s="44" t="s">
        <v>575</v>
      </c>
      <c r="W878" s="35" t="s">
        <v>516</v>
      </c>
      <c r="X878" s="46" t="s">
        <v>381</v>
      </c>
      <c r="Y878" s="48" t="s">
        <v>3974</v>
      </c>
    </row>
    <row r="879" spans="1:28" s="1" customFormat="1" ht="12.75" customHeight="1" x14ac:dyDescent="0.25">
      <c r="A879" s="4" t="str">
        <f>Q879</f>
        <v>ENGENHARIAS</v>
      </c>
      <c r="B879" s="4" t="str">
        <f>E879</f>
        <v>DBESTO013-17SB</v>
      </c>
      <c r="C879" s="20" t="str">
        <f>CONCATENATE(D879," ",G879,"-",K879," (",J879,")",IF(G879="I"," - TURMA MINISTRADA EM INGLÊS",IF(G879="P"," - TURMA COMPARTILHADA COM A PÓS-GRADUAÇÃO",IF(G879="S"," - TURMA SEMIPRESENCIAL",""))))</f>
        <v>Engenharia Econômica B-diurno (São Bernardo do Campo)</v>
      </c>
      <c r="D879" s="44" t="s">
        <v>151</v>
      </c>
      <c r="E879" s="44" t="s">
        <v>2371</v>
      </c>
      <c r="F879" s="44" t="s">
        <v>152</v>
      </c>
      <c r="G879" s="44" t="s">
        <v>20</v>
      </c>
      <c r="H879" s="44" t="s">
        <v>2372</v>
      </c>
      <c r="I879" s="44"/>
      <c r="J879" s="44" t="s">
        <v>27</v>
      </c>
      <c r="K879" s="44" t="s">
        <v>10</v>
      </c>
      <c r="L879" s="44" t="s">
        <v>17</v>
      </c>
      <c r="M879" s="44">
        <v>60</v>
      </c>
      <c r="N879" s="44">
        <f>COUNTIF('[1]MATRICULAS EM LISTA'!$I:$I,B879)</f>
        <v>0</v>
      </c>
      <c r="O879" s="44" t="s">
        <v>14</v>
      </c>
      <c r="P879" s="44" t="s">
        <v>14</v>
      </c>
      <c r="Q879" s="44" t="s">
        <v>145</v>
      </c>
      <c r="R879" s="44" t="s">
        <v>322</v>
      </c>
      <c r="S879" s="44"/>
      <c r="T879" s="44">
        <v>16</v>
      </c>
      <c r="U879" s="44">
        <v>16</v>
      </c>
      <c r="V879" s="44" t="s">
        <v>575</v>
      </c>
      <c r="W879" s="35" t="s">
        <v>515</v>
      </c>
      <c r="X879" s="46" t="s">
        <v>381</v>
      </c>
      <c r="Y879" s="48" t="s">
        <v>3974</v>
      </c>
    </row>
    <row r="880" spans="1:28" s="1" customFormat="1" ht="12.75" customHeight="1" x14ac:dyDescent="0.25">
      <c r="A880" s="4" t="str">
        <f>Q880</f>
        <v>ENGENHARIAS</v>
      </c>
      <c r="B880" s="4" t="str">
        <f>E880</f>
        <v>NBESTO013-17SB</v>
      </c>
      <c r="C880" s="20" t="str">
        <f>CONCATENATE(D880," ",G880,"-",K880," (",J880,")",IF(G880="I"," - TURMA MINISTRADA EM INGLÊS",IF(G880="P"," - TURMA COMPARTILHADA COM A PÓS-GRADUAÇÃO",IF(G880="S"," - TURMA SEMIPRESENCIAL",""))))</f>
        <v>Engenharia Econômica B-noturno (São Bernardo do Campo)</v>
      </c>
      <c r="D880" s="44" t="s">
        <v>151</v>
      </c>
      <c r="E880" s="44" t="s">
        <v>1377</v>
      </c>
      <c r="F880" s="44" t="s">
        <v>152</v>
      </c>
      <c r="G880" s="44" t="s">
        <v>20</v>
      </c>
      <c r="H880" s="44" t="s">
        <v>3626</v>
      </c>
      <c r="I880" s="44"/>
      <c r="J880" s="44" t="s">
        <v>27</v>
      </c>
      <c r="K880" s="44" t="s">
        <v>15</v>
      </c>
      <c r="L880" s="44" t="s">
        <v>17</v>
      </c>
      <c r="M880" s="44">
        <v>60</v>
      </c>
      <c r="N880" s="44">
        <f>COUNTIF('[1]MATRICULAS EM LISTA'!$I:$I,B880)</f>
        <v>0</v>
      </c>
      <c r="O880" s="44" t="s">
        <v>14</v>
      </c>
      <c r="P880" s="44" t="s">
        <v>14</v>
      </c>
      <c r="Q880" s="44" t="s">
        <v>145</v>
      </c>
      <c r="R880" s="44" t="s">
        <v>319</v>
      </c>
      <c r="S880" s="44"/>
      <c r="T880" s="44">
        <v>16</v>
      </c>
      <c r="U880" s="44">
        <v>16</v>
      </c>
      <c r="V880" s="44" t="s">
        <v>575</v>
      </c>
      <c r="W880" s="35" t="s">
        <v>3905</v>
      </c>
      <c r="X880" s="46" t="s">
        <v>381</v>
      </c>
      <c r="Y880" s="48" t="s">
        <v>3974</v>
      </c>
    </row>
    <row r="881" spans="1:25" s="1" customFormat="1" ht="12.75" customHeight="1" x14ac:dyDescent="0.25">
      <c r="A881" s="4" t="str">
        <f>Q881</f>
        <v>ENGENHARIAS</v>
      </c>
      <c r="B881" s="4" t="str">
        <f>E881</f>
        <v>DCESTO013-17SB</v>
      </c>
      <c r="C881" s="20" t="str">
        <f>CONCATENATE(D881," ",G881,"-",K881," (",J881,")",IF(G881="I"," - TURMA MINISTRADA EM INGLÊS",IF(G881="P"," - TURMA COMPARTILHADA COM A PÓS-GRADUAÇÃO",IF(G881="S"," - TURMA SEMIPRESENCIAL",""))))</f>
        <v>Engenharia Econômica C-diurno (São Bernardo do Campo)</v>
      </c>
      <c r="D881" s="44" t="s">
        <v>151</v>
      </c>
      <c r="E881" s="44" t="s">
        <v>2449</v>
      </c>
      <c r="F881" s="44" t="s">
        <v>152</v>
      </c>
      <c r="G881" s="44" t="s">
        <v>35</v>
      </c>
      <c r="H881" s="44" t="s">
        <v>2450</v>
      </c>
      <c r="I881" s="44"/>
      <c r="J881" s="44" t="s">
        <v>27</v>
      </c>
      <c r="K881" s="44" t="s">
        <v>10</v>
      </c>
      <c r="L881" s="44" t="s">
        <v>17</v>
      </c>
      <c r="M881" s="44">
        <v>60</v>
      </c>
      <c r="N881" s="44">
        <f>COUNTIF('[1]MATRICULAS EM LISTA'!$I:$I,B881)</f>
        <v>0</v>
      </c>
      <c r="O881" s="44" t="s">
        <v>14</v>
      </c>
      <c r="P881" s="44" t="s">
        <v>14</v>
      </c>
      <c r="Q881" s="44" t="s">
        <v>145</v>
      </c>
      <c r="R881" s="44" t="s">
        <v>2419</v>
      </c>
      <c r="S881" s="44"/>
      <c r="T881" s="44">
        <v>16</v>
      </c>
      <c r="U881" s="44">
        <v>16</v>
      </c>
      <c r="V881" s="44" t="s">
        <v>575</v>
      </c>
      <c r="W881" s="35" t="s">
        <v>3863</v>
      </c>
      <c r="X881" s="46" t="s">
        <v>381</v>
      </c>
      <c r="Y881" s="48" t="s">
        <v>3974</v>
      </c>
    </row>
    <row r="882" spans="1:25" s="1" customFormat="1" ht="12.75" customHeight="1" x14ac:dyDescent="0.25">
      <c r="A882" s="4" t="str">
        <f>Q882</f>
        <v>ENGENHARIAS</v>
      </c>
      <c r="B882" s="4" t="str">
        <f>E882</f>
        <v>DDESTO013-17SB</v>
      </c>
      <c r="C882" s="20" t="str">
        <f>CONCATENATE(D882," ",G882,"-",K882," (",J882,")",IF(G882="I"," - TURMA MINISTRADA EM INGLÊS",IF(G882="P"," - TURMA COMPARTILHADA COM A PÓS-GRADUAÇÃO",IF(G882="S"," - TURMA SEMIPRESENCIAL",""))))</f>
        <v>Engenharia Econômica D-diurno (São Bernardo do Campo)</v>
      </c>
      <c r="D882" s="44" t="s">
        <v>151</v>
      </c>
      <c r="E882" s="44" t="s">
        <v>3625</v>
      </c>
      <c r="F882" s="44" t="s">
        <v>152</v>
      </c>
      <c r="G882" s="44" t="s">
        <v>2325</v>
      </c>
      <c r="H882" s="44" t="s">
        <v>3623</v>
      </c>
      <c r="I882" s="44"/>
      <c r="J882" s="44" t="s">
        <v>27</v>
      </c>
      <c r="K882" s="44" t="s">
        <v>10</v>
      </c>
      <c r="L882" s="44" t="s">
        <v>17</v>
      </c>
      <c r="M882" s="44">
        <v>60</v>
      </c>
      <c r="N882" s="44">
        <f>COUNTIF('[1]MATRICULAS EM LISTA'!$I:$I,B882)</f>
        <v>0</v>
      </c>
      <c r="O882" s="44" t="s">
        <v>14</v>
      </c>
      <c r="P882" s="44" t="s">
        <v>14</v>
      </c>
      <c r="Q882" s="44" t="s">
        <v>145</v>
      </c>
      <c r="R882" s="44" t="s">
        <v>627</v>
      </c>
      <c r="S882" s="44"/>
      <c r="T882" s="44">
        <v>16</v>
      </c>
      <c r="U882" s="44">
        <v>16</v>
      </c>
      <c r="V882" s="44" t="s">
        <v>575</v>
      </c>
      <c r="W882" s="35" t="s">
        <v>534</v>
      </c>
      <c r="X882" s="46" t="s">
        <v>381</v>
      </c>
      <c r="Y882" s="48" t="s">
        <v>3974</v>
      </c>
    </row>
    <row r="883" spans="1:25" s="1" customFormat="1" ht="12.75" customHeight="1" x14ac:dyDescent="0.25">
      <c r="A883" s="4" t="str">
        <f>Q883</f>
        <v>ENGENHARIAS</v>
      </c>
      <c r="B883" s="4" t="str">
        <f>E883</f>
        <v>DAESTO903-17SA</v>
      </c>
      <c r="C883" s="20" t="str">
        <f>CONCATENATE(D883," ",G883,"-",K883," (",J883,")",IF(G883="I"," - TURMA MINISTRADA EM INGLÊS",IF(G883="P"," - TURMA COMPARTILHADA COM A PÓS-GRADUAÇÃO",IF(G883="S"," - TURMA SEMIPRESENCIAL",""))))</f>
        <v>Engenharia Unificada II A-diurno (Santo André)</v>
      </c>
      <c r="D883" s="44" t="s">
        <v>807</v>
      </c>
      <c r="E883" s="44" t="s">
        <v>940</v>
      </c>
      <c r="F883" s="44" t="s">
        <v>816</v>
      </c>
      <c r="G883" s="44" t="s">
        <v>8</v>
      </c>
      <c r="H883" s="44" t="s">
        <v>3629</v>
      </c>
      <c r="I883" s="44"/>
      <c r="J883" s="44" t="s">
        <v>9</v>
      </c>
      <c r="K883" s="44" t="s">
        <v>10</v>
      </c>
      <c r="L883" s="44" t="s">
        <v>941</v>
      </c>
      <c r="M883" s="44">
        <v>40</v>
      </c>
      <c r="N883" s="44">
        <f>COUNTIF('[1]MATRICULAS EM LISTA'!$I:$I,B883)</f>
        <v>0</v>
      </c>
      <c r="O883" s="44" t="s">
        <v>14</v>
      </c>
      <c r="P883" s="44"/>
      <c r="Q883" s="44" t="s">
        <v>145</v>
      </c>
      <c r="R883" s="44" t="s">
        <v>311</v>
      </c>
      <c r="S883" s="44" t="s">
        <v>311</v>
      </c>
      <c r="T883" s="44">
        <v>8</v>
      </c>
      <c r="U883" s="44">
        <v>8</v>
      </c>
      <c r="V883" s="44" t="s">
        <v>575</v>
      </c>
      <c r="W883" s="35" t="s">
        <v>536</v>
      </c>
      <c r="X883" s="46" t="s">
        <v>381</v>
      </c>
      <c r="Y883" s="48" t="s">
        <v>3974</v>
      </c>
    </row>
    <row r="884" spans="1:25" s="1" customFormat="1" ht="12.75" customHeight="1" x14ac:dyDescent="0.25">
      <c r="A884" s="4" t="str">
        <f>Q884</f>
        <v>ENGENHARIAS</v>
      </c>
      <c r="B884" s="4" t="str">
        <f>E884</f>
        <v>NAESTO903-17SA</v>
      </c>
      <c r="C884" s="20" t="str">
        <f>CONCATENATE(D884," ",G884,"-",K884," (",J884,")",IF(G884="I"," - TURMA MINISTRADA EM INGLÊS",IF(G884="P"," - TURMA COMPARTILHADA COM A PÓS-GRADUAÇÃO",IF(G884="S"," - TURMA SEMIPRESENCIAL",""))))</f>
        <v>Engenharia Unificada II A-noturno (Santo André)</v>
      </c>
      <c r="D884" s="44" t="s">
        <v>807</v>
      </c>
      <c r="E884" s="44" t="s">
        <v>942</v>
      </c>
      <c r="F884" s="44" t="s">
        <v>816</v>
      </c>
      <c r="G884" s="44" t="s">
        <v>8</v>
      </c>
      <c r="H884" s="44" t="s">
        <v>3630</v>
      </c>
      <c r="I884" s="44"/>
      <c r="J884" s="44" t="s">
        <v>9</v>
      </c>
      <c r="K884" s="44" t="s">
        <v>15</v>
      </c>
      <c r="L884" s="44" t="s">
        <v>941</v>
      </c>
      <c r="M884" s="44">
        <v>40</v>
      </c>
      <c r="N884" s="44">
        <f>COUNTIF('[1]MATRICULAS EM LISTA'!$I:$I,B884)</f>
        <v>0</v>
      </c>
      <c r="O884" s="44" t="s">
        <v>14</v>
      </c>
      <c r="P884" s="44"/>
      <c r="Q884" s="44" t="s">
        <v>145</v>
      </c>
      <c r="R884" s="44" t="s">
        <v>311</v>
      </c>
      <c r="S884" s="44" t="s">
        <v>311</v>
      </c>
      <c r="T884" s="44">
        <v>8</v>
      </c>
      <c r="U884" s="44">
        <v>8</v>
      </c>
      <c r="V884" s="44" t="s">
        <v>575</v>
      </c>
      <c r="W884" s="35" t="s">
        <v>538</v>
      </c>
      <c r="X884" s="46" t="s">
        <v>381</v>
      </c>
      <c r="Y884" s="48" t="s">
        <v>3974</v>
      </c>
    </row>
    <row r="885" spans="1:25" s="1" customFormat="1" ht="12.75" customHeight="1" x14ac:dyDescent="0.25">
      <c r="A885" s="4" t="str">
        <f>Q885</f>
        <v>ENGENHARIAS</v>
      </c>
      <c r="B885" s="4" t="str">
        <f>E885</f>
        <v>DA1ESTO016-17SA</v>
      </c>
      <c r="C885" s="20" t="str">
        <f>CONCATENATE(D885," ",G885,"-",K885," (",J885,")",IF(G885="I"," - TURMA MINISTRADA EM INGLÊS",IF(G885="P"," - TURMA COMPARTILHADA COM A PÓS-GRADUAÇÃO",IF(G885="S"," - TURMA SEMIPRESENCIAL",""))))</f>
        <v>Fenômenos de Transporte A1-diurno (Santo André)</v>
      </c>
      <c r="D885" s="44" t="s">
        <v>153</v>
      </c>
      <c r="E885" s="44" t="s">
        <v>365</v>
      </c>
      <c r="F885" s="44" t="s">
        <v>154</v>
      </c>
      <c r="G885" s="44" t="s">
        <v>13</v>
      </c>
      <c r="H885" s="44" t="s">
        <v>2375</v>
      </c>
      <c r="I885" s="44"/>
      <c r="J885" s="44" t="s">
        <v>9</v>
      </c>
      <c r="K885" s="44" t="s">
        <v>10</v>
      </c>
      <c r="L885" s="44" t="s">
        <v>17</v>
      </c>
      <c r="M885" s="44">
        <v>45</v>
      </c>
      <c r="N885" s="44">
        <f>COUNTIF('[1]MATRICULAS EM LISTA'!$I:$I,B885)</f>
        <v>0</v>
      </c>
      <c r="O885" s="44" t="s">
        <v>14</v>
      </c>
      <c r="P885" s="44"/>
      <c r="Q885" s="44" t="s">
        <v>145</v>
      </c>
      <c r="R885" s="44" t="s">
        <v>2376</v>
      </c>
      <c r="S885" s="44"/>
      <c r="T885" s="44">
        <v>16</v>
      </c>
      <c r="U885" s="44">
        <v>16</v>
      </c>
      <c r="V885" s="44" t="s">
        <v>575</v>
      </c>
      <c r="W885" s="35" t="s">
        <v>753</v>
      </c>
      <c r="X885" s="46" t="s">
        <v>381</v>
      </c>
      <c r="Y885" s="48" t="s">
        <v>3974</v>
      </c>
    </row>
    <row r="886" spans="1:25" s="1" customFormat="1" ht="12.75" customHeight="1" x14ac:dyDescent="0.25">
      <c r="A886" s="4" t="str">
        <f>Q886</f>
        <v>ENGENHARIAS</v>
      </c>
      <c r="B886" s="4" t="str">
        <f>E886</f>
        <v>NA1ESTO016-17SA</v>
      </c>
      <c r="C886" s="20" t="str">
        <f>CONCATENATE(D886," ",G886,"-",K886," (",J886,")",IF(G886="I"," - TURMA MINISTRADA EM INGLÊS",IF(G886="P"," - TURMA COMPARTILHADA COM A PÓS-GRADUAÇÃO",IF(G886="S"," - TURMA SEMIPRESENCIAL",""))))</f>
        <v>Fenômenos de Transporte A1-noturno (Santo André)</v>
      </c>
      <c r="D886" s="44" t="s">
        <v>153</v>
      </c>
      <c r="E886" s="44" t="s">
        <v>366</v>
      </c>
      <c r="F886" s="44" t="s">
        <v>154</v>
      </c>
      <c r="G886" s="44" t="s">
        <v>13</v>
      </c>
      <c r="H886" s="44" t="s">
        <v>2377</v>
      </c>
      <c r="I886" s="44"/>
      <c r="J886" s="44" t="s">
        <v>9</v>
      </c>
      <c r="K886" s="44" t="s">
        <v>15</v>
      </c>
      <c r="L886" s="44" t="s">
        <v>17</v>
      </c>
      <c r="M886" s="44">
        <v>45</v>
      </c>
      <c r="N886" s="44">
        <f>COUNTIF('[1]MATRICULAS EM LISTA'!$I:$I,B886)</f>
        <v>0</v>
      </c>
      <c r="O886" s="44" t="s">
        <v>14</v>
      </c>
      <c r="P886" s="44"/>
      <c r="Q886" s="44" t="s">
        <v>145</v>
      </c>
      <c r="R886" s="44" t="s">
        <v>438</v>
      </c>
      <c r="S886" s="44"/>
      <c r="T886" s="44">
        <v>16</v>
      </c>
      <c r="U886" s="44">
        <v>16</v>
      </c>
      <c r="V886" s="44" t="s">
        <v>575</v>
      </c>
      <c r="W886" s="35" t="s">
        <v>754</v>
      </c>
      <c r="X886" s="46" t="s">
        <v>381</v>
      </c>
      <c r="Y886" s="48" t="s">
        <v>3974</v>
      </c>
    </row>
    <row r="887" spans="1:25" s="1" customFormat="1" ht="12.75" customHeight="1" x14ac:dyDescent="0.25">
      <c r="A887" s="4" t="str">
        <f>Q887</f>
        <v>ENGENHARIAS</v>
      </c>
      <c r="B887" s="4" t="str">
        <f>E887</f>
        <v>NA1ESTO016-17SB</v>
      </c>
      <c r="C887" s="20" t="str">
        <f>CONCATENATE(D887," ",G887,"-",K887," (",J887,")",IF(G887="I"," - TURMA MINISTRADA EM INGLÊS",IF(G887="P"," - TURMA COMPARTILHADA COM A PÓS-GRADUAÇÃO",IF(G887="S"," - TURMA SEMIPRESENCIAL",""))))</f>
        <v>Fenômenos de Transporte A1-noturno (São Bernardo do Campo)</v>
      </c>
      <c r="D887" s="44" t="s">
        <v>153</v>
      </c>
      <c r="E887" s="44" t="s">
        <v>1206</v>
      </c>
      <c r="F887" s="44" t="s">
        <v>154</v>
      </c>
      <c r="G887" s="44" t="s">
        <v>13</v>
      </c>
      <c r="H887" s="44" t="s">
        <v>2380</v>
      </c>
      <c r="I887" s="44"/>
      <c r="J887" s="44" t="s">
        <v>27</v>
      </c>
      <c r="K887" s="44" t="s">
        <v>15</v>
      </c>
      <c r="L887" s="44" t="s">
        <v>17</v>
      </c>
      <c r="M887" s="44">
        <v>45</v>
      </c>
      <c r="N887" s="44">
        <f>COUNTIF('[1]MATRICULAS EM LISTA'!$I:$I,B887)</f>
        <v>0</v>
      </c>
      <c r="O887" s="44" t="s">
        <v>14</v>
      </c>
      <c r="P887" s="44"/>
      <c r="Q887" s="44" t="s">
        <v>145</v>
      </c>
      <c r="R887" s="44" t="s">
        <v>266</v>
      </c>
      <c r="S887" s="44"/>
      <c r="T887" s="44">
        <v>16</v>
      </c>
      <c r="U887" s="44">
        <v>16</v>
      </c>
      <c r="V887" s="44" t="s">
        <v>575</v>
      </c>
      <c r="W887" s="35" t="s">
        <v>754</v>
      </c>
      <c r="X887" s="46" t="s">
        <v>381</v>
      </c>
      <c r="Y887" s="48" t="s">
        <v>3974</v>
      </c>
    </row>
    <row r="888" spans="1:25" s="1" customFormat="1" ht="12.75" customHeight="1" x14ac:dyDescent="0.25">
      <c r="A888" s="4" t="str">
        <f>Q888</f>
        <v>ENGENHARIAS</v>
      </c>
      <c r="B888" s="4" t="str">
        <f>E888</f>
        <v>DA2ESTO016-17SB</v>
      </c>
      <c r="C888" s="20" t="str">
        <f>CONCATENATE(D888," ",G888,"-",K888," (",J888,")",IF(G888="I"," - TURMA MINISTRADA EM INGLÊS",IF(G888="P"," - TURMA COMPARTILHADA COM A PÓS-GRADUAÇÃO",IF(G888="S"," - TURMA SEMIPRESENCIAL",""))))</f>
        <v>Fenômenos de Transporte A2-diurno (São Bernardo do Campo)</v>
      </c>
      <c r="D888" s="44" t="s">
        <v>153</v>
      </c>
      <c r="E888" s="44" t="s">
        <v>2780</v>
      </c>
      <c r="F888" s="44" t="s">
        <v>154</v>
      </c>
      <c r="G888" s="44" t="s">
        <v>16</v>
      </c>
      <c r="H888" s="44" t="s">
        <v>2781</v>
      </c>
      <c r="I888" s="44"/>
      <c r="J888" s="44" t="s">
        <v>27</v>
      </c>
      <c r="K888" s="44" t="s">
        <v>10</v>
      </c>
      <c r="L888" s="44" t="s">
        <v>17</v>
      </c>
      <c r="M888" s="44">
        <v>45</v>
      </c>
      <c r="N888" s="44">
        <f>COUNTIF('[1]MATRICULAS EM LISTA'!$I:$I,B888)</f>
        <v>0</v>
      </c>
      <c r="O888" s="44" t="s">
        <v>14</v>
      </c>
      <c r="P888" s="44"/>
      <c r="Q888" s="44" t="s">
        <v>145</v>
      </c>
      <c r="R888" s="44" t="s">
        <v>230</v>
      </c>
      <c r="S888" s="44"/>
      <c r="T888" s="44">
        <v>16</v>
      </c>
      <c r="U888" s="44">
        <v>16</v>
      </c>
      <c r="V888" s="44" t="s">
        <v>575</v>
      </c>
      <c r="W888" s="35" t="s">
        <v>753</v>
      </c>
      <c r="X888" s="46" t="s">
        <v>381</v>
      </c>
      <c r="Y888" s="48" t="s">
        <v>3974</v>
      </c>
    </row>
    <row r="889" spans="1:25" s="1" customFormat="1" ht="12.75" customHeight="1" x14ac:dyDescent="0.25">
      <c r="A889" s="4" t="str">
        <f>Q889</f>
        <v>ENGENHARIAS</v>
      </c>
      <c r="B889" s="4" t="str">
        <f>E889</f>
        <v>NA2ESTO016-17SA</v>
      </c>
      <c r="C889" s="20" t="str">
        <f>CONCATENATE(D889," ",G889,"-",K889," (",J889,")",IF(G889="I"," - TURMA MINISTRADA EM INGLÊS",IF(G889="P"," - TURMA COMPARTILHADA COM A PÓS-GRADUAÇÃO",IF(G889="S"," - TURMA SEMIPRESENCIAL",""))))</f>
        <v>Fenômenos de Transporte A2-noturno (Santo André)</v>
      </c>
      <c r="D889" s="44" t="s">
        <v>153</v>
      </c>
      <c r="E889" s="44" t="s">
        <v>367</v>
      </c>
      <c r="F889" s="44" t="s">
        <v>154</v>
      </c>
      <c r="G889" s="44" t="s">
        <v>16</v>
      </c>
      <c r="H889" s="44" t="s">
        <v>2782</v>
      </c>
      <c r="I889" s="44"/>
      <c r="J889" s="44" t="s">
        <v>9</v>
      </c>
      <c r="K889" s="44" t="s">
        <v>15</v>
      </c>
      <c r="L889" s="44" t="s">
        <v>17</v>
      </c>
      <c r="M889" s="44">
        <v>45</v>
      </c>
      <c r="N889" s="44">
        <f>COUNTIF('[1]MATRICULAS EM LISTA'!$I:$I,B889)</f>
        <v>0</v>
      </c>
      <c r="O889" s="44" t="s">
        <v>14</v>
      </c>
      <c r="P889" s="44"/>
      <c r="Q889" s="44" t="s">
        <v>145</v>
      </c>
      <c r="R889" s="44" t="s">
        <v>230</v>
      </c>
      <c r="S889" s="44"/>
      <c r="T889" s="44">
        <v>16</v>
      </c>
      <c r="U889" s="44">
        <v>16</v>
      </c>
      <c r="V889" s="44" t="s">
        <v>575</v>
      </c>
      <c r="W889" s="35" t="s">
        <v>754</v>
      </c>
      <c r="X889" s="46" t="s">
        <v>381</v>
      </c>
      <c r="Y889" s="48" t="s">
        <v>3974</v>
      </c>
    </row>
    <row r="890" spans="1:25" s="1" customFormat="1" ht="12.75" customHeight="1" x14ac:dyDescent="0.25">
      <c r="A890" s="4" t="str">
        <f>Q890</f>
        <v>ENGENHARIAS</v>
      </c>
      <c r="B890" s="4" t="str">
        <f>E890</f>
        <v>NA2ESTO016-17SB</v>
      </c>
      <c r="C890" s="20" t="str">
        <f>CONCATENATE(D890," ",G890,"-",K890," (",J890,")",IF(G890="I"," - TURMA MINISTRADA EM INGLÊS",IF(G890="P"," - TURMA COMPARTILHADA COM A PÓS-GRADUAÇÃO",IF(G890="S"," - TURMA SEMIPRESENCIAL",""))))</f>
        <v>Fenômenos de Transporte A2-noturno (São Bernardo do Campo)</v>
      </c>
      <c r="D890" s="44" t="s">
        <v>153</v>
      </c>
      <c r="E890" s="44" t="s">
        <v>1207</v>
      </c>
      <c r="F890" s="44" t="s">
        <v>154</v>
      </c>
      <c r="G890" s="44" t="s">
        <v>16</v>
      </c>
      <c r="H890" s="44" t="s">
        <v>2381</v>
      </c>
      <c r="I890" s="44"/>
      <c r="J890" s="44" t="s">
        <v>27</v>
      </c>
      <c r="K890" s="44" t="s">
        <v>15</v>
      </c>
      <c r="L890" s="44" t="s">
        <v>17</v>
      </c>
      <c r="M890" s="44">
        <v>45</v>
      </c>
      <c r="N890" s="44">
        <f>COUNTIF('[1]MATRICULAS EM LISTA'!$I:$I,B890)</f>
        <v>0</v>
      </c>
      <c r="O890" s="44" t="s">
        <v>14</v>
      </c>
      <c r="P890" s="44"/>
      <c r="Q890" s="44" t="s">
        <v>145</v>
      </c>
      <c r="R890" s="44" t="s">
        <v>2379</v>
      </c>
      <c r="S890" s="44" t="s">
        <v>2379</v>
      </c>
      <c r="T890" s="44">
        <v>16</v>
      </c>
      <c r="U890" s="44">
        <v>16</v>
      </c>
      <c r="V890" s="44" t="s">
        <v>575</v>
      </c>
      <c r="W890" s="35" t="s">
        <v>754</v>
      </c>
      <c r="X890" s="46" t="s">
        <v>381</v>
      </c>
      <c r="Y890" s="48" t="s">
        <v>3974</v>
      </c>
    </row>
    <row r="891" spans="1:25" s="1" customFormat="1" ht="12.75" customHeight="1" x14ac:dyDescent="0.25">
      <c r="A891" s="4" t="str">
        <f>Q891</f>
        <v>ENGENHARIAS</v>
      </c>
      <c r="B891" s="4" t="str">
        <f>E891</f>
        <v>NA3ESTO016-17SB</v>
      </c>
      <c r="C891" s="20" t="str">
        <f>CONCATENATE(D891," ",G891,"-",K891," (",J891,")",IF(G891="I"," - TURMA MINISTRADA EM INGLÊS",IF(G891="P"," - TURMA COMPARTILHADA COM A PÓS-GRADUAÇÃO",IF(G891="S"," - TURMA SEMIPRESENCIAL",""))))</f>
        <v>Fenômenos de Transporte A3-noturno (São Bernardo do Campo)</v>
      </c>
      <c r="D891" s="44" t="s">
        <v>153</v>
      </c>
      <c r="E891" s="44" t="s">
        <v>2382</v>
      </c>
      <c r="F891" s="44" t="s">
        <v>154</v>
      </c>
      <c r="G891" s="44" t="s">
        <v>18</v>
      </c>
      <c r="H891" s="44" t="s">
        <v>2383</v>
      </c>
      <c r="I891" s="44"/>
      <c r="J891" s="44" t="s">
        <v>27</v>
      </c>
      <c r="K891" s="44" t="s">
        <v>15</v>
      </c>
      <c r="L891" s="44" t="s">
        <v>17</v>
      </c>
      <c r="M891" s="44">
        <v>45</v>
      </c>
      <c r="N891" s="44">
        <f>COUNTIF('[1]MATRICULAS EM LISTA'!$I:$I,B891)</f>
        <v>0</v>
      </c>
      <c r="O891" s="44" t="s">
        <v>14</v>
      </c>
      <c r="P891" s="44"/>
      <c r="Q891" s="44" t="s">
        <v>145</v>
      </c>
      <c r="R891" s="44" t="s">
        <v>391</v>
      </c>
      <c r="S891" s="44"/>
      <c r="T891" s="44">
        <v>16</v>
      </c>
      <c r="U891" s="44">
        <v>16</v>
      </c>
      <c r="V891" s="44" t="s">
        <v>575</v>
      </c>
      <c r="W891" s="35" t="s">
        <v>754</v>
      </c>
      <c r="X891" s="46" t="s">
        <v>381</v>
      </c>
      <c r="Y891" s="48" t="s">
        <v>3974</v>
      </c>
    </row>
    <row r="892" spans="1:25" s="1" customFormat="1" ht="12.75" customHeight="1" x14ac:dyDescent="0.25">
      <c r="A892" s="4" t="str">
        <f>Q892</f>
        <v>ENGENHARIAS</v>
      </c>
      <c r="B892" s="4" t="str">
        <f>E892</f>
        <v>DAESTO016-17SB</v>
      </c>
      <c r="C892" s="20" t="str">
        <f>CONCATENATE(D892," ",G892,"-",K892," (",J892,")",IF(G892="I"," - TURMA MINISTRADA EM INGLÊS",IF(G892="P"," - TURMA COMPARTILHADA COM A PÓS-GRADUAÇÃO",IF(G892="S"," - TURMA SEMIPRESENCIAL",""))))</f>
        <v>Fenômenos de Transporte A-diurno (São Bernardo do Campo)</v>
      </c>
      <c r="D892" s="44" t="s">
        <v>153</v>
      </c>
      <c r="E892" s="44" t="s">
        <v>722</v>
      </c>
      <c r="F892" s="44" t="s">
        <v>154</v>
      </c>
      <c r="G892" s="44" t="s">
        <v>8</v>
      </c>
      <c r="H892" s="44" t="s">
        <v>2378</v>
      </c>
      <c r="I892" s="44"/>
      <c r="J892" s="44" t="s">
        <v>27</v>
      </c>
      <c r="K892" s="44" t="s">
        <v>10</v>
      </c>
      <c r="L892" s="44" t="s">
        <v>17</v>
      </c>
      <c r="M892" s="44">
        <v>45</v>
      </c>
      <c r="N892" s="44">
        <f>COUNTIF('[1]MATRICULAS EM LISTA'!$I:$I,B892)</f>
        <v>0</v>
      </c>
      <c r="O892" s="44" t="s">
        <v>14</v>
      </c>
      <c r="P892" s="44"/>
      <c r="Q892" s="44" t="s">
        <v>145</v>
      </c>
      <c r="R892" s="44" t="s">
        <v>2379</v>
      </c>
      <c r="S892" s="44"/>
      <c r="T892" s="44">
        <v>16</v>
      </c>
      <c r="U892" s="44">
        <v>16</v>
      </c>
      <c r="V892" s="44" t="s">
        <v>575</v>
      </c>
      <c r="W892" s="35" t="s">
        <v>753</v>
      </c>
      <c r="X892" s="46" t="s">
        <v>381</v>
      </c>
      <c r="Y892" s="48" t="s">
        <v>3974</v>
      </c>
    </row>
    <row r="893" spans="1:25" s="1" customFormat="1" ht="12.75" customHeight="1" x14ac:dyDescent="0.25">
      <c r="A893" s="4" t="str">
        <f>Q893</f>
        <v>ENGENHARIAS</v>
      </c>
      <c r="B893" s="4" t="str">
        <f>E893</f>
        <v>DA1ESTO011-17SA</v>
      </c>
      <c r="C893" s="20" t="str">
        <f>CONCATENATE(D893," ",G893,"-",K893," (",J893,")",IF(G893="I"," - TURMA MINISTRADA EM INGLÊS",IF(G893="P"," - TURMA COMPARTILHADA COM A PÓS-GRADUAÇÃO",IF(G893="S"," - TURMA SEMIPRESENCIAL",""))))</f>
        <v>Fundamentos de Desenho Técnico A1-diurno (Santo André)</v>
      </c>
      <c r="D893" s="44" t="s">
        <v>2354</v>
      </c>
      <c r="E893" s="44" t="s">
        <v>720</v>
      </c>
      <c r="F893" s="44" t="s">
        <v>2356</v>
      </c>
      <c r="G893" s="44" t="s">
        <v>13</v>
      </c>
      <c r="H893" s="44" t="s">
        <v>2360</v>
      </c>
      <c r="I893" s="44"/>
      <c r="J893" s="44" t="s">
        <v>9</v>
      </c>
      <c r="K893" s="44" t="s">
        <v>10</v>
      </c>
      <c r="L893" s="44" t="s">
        <v>11</v>
      </c>
      <c r="M893" s="44">
        <v>40</v>
      </c>
      <c r="N893" s="44">
        <f>COUNTIF('[1]MATRICULAS EM LISTA'!$I:$I,B893)</f>
        <v>0</v>
      </c>
      <c r="O893" s="44" t="s">
        <v>14</v>
      </c>
      <c r="P893" s="44"/>
      <c r="Q893" s="44" t="s">
        <v>145</v>
      </c>
      <c r="R893" s="44" t="s">
        <v>385</v>
      </c>
      <c r="S893" s="44"/>
      <c r="T893" s="44">
        <v>8</v>
      </c>
      <c r="U893" s="44">
        <v>8</v>
      </c>
      <c r="V893" s="44" t="s">
        <v>575</v>
      </c>
      <c r="W893" s="35" t="s">
        <v>546</v>
      </c>
      <c r="X893" s="46" t="s">
        <v>381</v>
      </c>
      <c r="Y893" s="48" t="s">
        <v>3974</v>
      </c>
    </row>
    <row r="894" spans="1:25" s="1" customFormat="1" ht="12.75" customHeight="1" x14ac:dyDescent="0.25">
      <c r="A894" s="4" t="str">
        <f>Q894</f>
        <v>ENGENHARIAS</v>
      </c>
      <c r="B894" s="4" t="str">
        <f>E894</f>
        <v>NA1ESTO011-17SA</v>
      </c>
      <c r="C894" s="20" t="str">
        <f>CONCATENATE(D894," ",G894,"-",K894," (",J894,")",IF(G894="I"," - TURMA MINISTRADA EM INGLÊS",IF(G894="P"," - TURMA COMPARTILHADA COM A PÓS-GRADUAÇÃO",IF(G894="S"," - TURMA SEMIPRESENCIAL",""))))</f>
        <v>Fundamentos de Desenho Técnico A1-noturno (Santo André)</v>
      </c>
      <c r="D894" s="44" t="s">
        <v>2354</v>
      </c>
      <c r="E894" s="44" t="s">
        <v>717</v>
      </c>
      <c r="F894" s="44" t="s">
        <v>2356</v>
      </c>
      <c r="G894" s="44" t="s">
        <v>13</v>
      </c>
      <c r="H894" s="44" t="s">
        <v>2358</v>
      </c>
      <c r="I894" s="44"/>
      <c r="J894" s="44" t="s">
        <v>9</v>
      </c>
      <c r="K894" s="44" t="s">
        <v>15</v>
      </c>
      <c r="L894" s="44" t="s">
        <v>11</v>
      </c>
      <c r="M894" s="44">
        <v>40</v>
      </c>
      <c r="N894" s="44">
        <f>COUNTIF('[1]MATRICULAS EM LISTA'!$I:$I,B894)</f>
        <v>0</v>
      </c>
      <c r="O894" s="44" t="s">
        <v>14</v>
      </c>
      <c r="P894" s="44"/>
      <c r="Q894" s="44" t="s">
        <v>145</v>
      </c>
      <c r="R894" s="44" t="s">
        <v>1946</v>
      </c>
      <c r="S894" s="44"/>
      <c r="T894" s="44">
        <v>8</v>
      </c>
      <c r="U894" s="44">
        <v>8</v>
      </c>
      <c r="V894" s="44" t="s">
        <v>575</v>
      </c>
      <c r="W894" s="35" t="s">
        <v>538</v>
      </c>
      <c r="X894" s="46" t="s">
        <v>381</v>
      </c>
      <c r="Y894" s="48" t="s">
        <v>3974</v>
      </c>
    </row>
    <row r="895" spans="1:25" s="1" customFormat="1" ht="12.75" customHeight="1" x14ac:dyDescent="0.25">
      <c r="A895" s="4" t="str">
        <f>Q895</f>
        <v>ENGENHARIAS</v>
      </c>
      <c r="B895" s="4" t="str">
        <f>E895</f>
        <v>NA1ESTO011-17SB</v>
      </c>
      <c r="C895" s="20" t="str">
        <f>CONCATENATE(D895," ",G895,"-",K895," (",J895,")",IF(G895="I"," - TURMA MINISTRADA EM INGLÊS",IF(G895="P"," - TURMA COMPARTILHADA COM A PÓS-GRADUAÇÃO",IF(G895="S"," - TURMA SEMIPRESENCIAL",""))))</f>
        <v>Fundamentos de Desenho Técnico A1-noturno (São Bernardo do Campo)</v>
      </c>
      <c r="D895" s="44" t="s">
        <v>2354</v>
      </c>
      <c r="E895" s="44" t="s">
        <v>721</v>
      </c>
      <c r="F895" s="44" t="s">
        <v>2356</v>
      </c>
      <c r="G895" s="44" t="s">
        <v>13</v>
      </c>
      <c r="H895" s="44" t="s">
        <v>2361</v>
      </c>
      <c r="I895" s="44"/>
      <c r="J895" s="44" t="s">
        <v>27</v>
      </c>
      <c r="K895" s="44" t="s">
        <v>15</v>
      </c>
      <c r="L895" s="44" t="s">
        <v>11</v>
      </c>
      <c r="M895" s="44">
        <v>40</v>
      </c>
      <c r="N895" s="44">
        <f>COUNTIF('[1]MATRICULAS EM LISTA'!$I:$I,B895)</f>
        <v>0</v>
      </c>
      <c r="O895" s="44" t="s">
        <v>14</v>
      </c>
      <c r="P895" s="44"/>
      <c r="Q895" s="44" t="s">
        <v>145</v>
      </c>
      <c r="R895" s="44" t="s">
        <v>425</v>
      </c>
      <c r="S895" s="44"/>
      <c r="T895" s="44">
        <v>8</v>
      </c>
      <c r="U895" s="44">
        <v>8</v>
      </c>
      <c r="V895" s="44" t="s">
        <v>575</v>
      </c>
      <c r="W895" s="35" t="s">
        <v>545</v>
      </c>
      <c r="X895" s="46" t="s">
        <v>381</v>
      </c>
      <c r="Y895" s="48" t="s">
        <v>3974</v>
      </c>
    </row>
    <row r="896" spans="1:25" s="1" customFormat="1" ht="12.75" customHeight="1" x14ac:dyDescent="0.25">
      <c r="A896" s="4" t="str">
        <f>Q896</f>
        <v>ENGENHARIAS</v>
      </c>
      <c r="B896" s="4" t="str">
        <f>E896</f>
        <v>NA2ESTO011-17SA</v>
      </c>
      <c r="C896" s="20" t="str">
        <f>CONCATENATE(D896," ",G896,"-",K896," (",J896,")",IF(G896="I"," - TURMA MINISTRADA EM INGLÊS",IF(G896="P"," - TURMA COMPARTILHADA COM A PÓS-GRADUAÇÃO",IF(G896="S"," - TURMA SEMIPRESENCIAL",""))))</f>
        <v>Fundamentos de Desenho Técnico A2-noturno (Santo André)</v>
      </c>
      <c r="D896" s="44" t="s">
        <v>2354</v>
      </c>
      <c r="E896" s="44" t="s">
        <v>719</v>
      </c>
      <c r="F896" s="44" t="s">
        <v>2356</v>
      </c>
      <c r="G896" s="44" t="s">
        <v>16</v>
      </c>
      <c r="H896" s="44" t="s">
        <v>1178</v>
      </c>
      <c r="I896" s="44"/>
      <c r="J896" s="44" t="s">
        <v>9</v>
      </c>
      <c r="K896" s="44" t="s">
        <v>15</v>
      </c>
      <c r="L896" s="44" t="s">
        <v>11</v>
      </c>
      <c r="M896" s="44">
        <v>40</v>
      </c>
      <c r="N896" s="44">
        <f>COUNTIF('[1]MATRICULAS EM LISTA'!$I:$I,B896)</f>
        <v>0</v>
      </c>
      <c r="O896" s="44" t="s">
        <v>14</v>
      </c>
      <c r="P896" s="44"/>
      <c r="Q896" s="44" t="s">
        <v>145</v>
      </c>
      <c r="R896" s="44" t="s">
        <v>303</v>
      </c>
      <c r="S896" s="44"/>
      <c r="T896" s="44">
        <v>8</v>
      </c>
      <c r="U896" s="44">
        <v>8</v>
      </c>
      <c r="V896" s="44" t="s">
        <v>575</v>
      </c>
      <c r="W896" s="35" t="s">
        <v>538</v>
      </c>
      <c r="X896" s="46" t="s">
        <v>381</v>
      </c>
      <c r="Y896" s="48" t="s">
        <v>3974</v>
      </c>
    </row>
    <row r="897" spans="1:25" s="1" customFormat="1" ht="12.75" customHeight="1" x14ac:dyDescent="0.25">
      <c r="A897" s="4" t="str">
        <f>Q897</f>
        <v>ENGENHARIAS</v>
      </c>
      <c r="B897" s="4" t="str">
        <f>E897</f>
        <v>DA3ESTO011-17SA</v>
      </c>
      <c r="C897" s="20" t="str">
        <f>CONCATENATE(D897," ",G897,"-",K897," (",J897,")",IF(G897="I"," - TURMA MINISTRADA EM INGLÊS",IF(G897="P"," - TURMA COMPARTILHADA COM A PÓS-GRADUAÇÃO",IF(G897="S"," - TURMA SEMIPRESENCIAL",""))))</f>
        <v>Fundamentos de Desenho Técnico A3-diurno (Santo André)</v>
      </c>
      <c r="D897" s="44" t="s">
        <v>2354</v>
      </c>
      <c r="E897" s="44" t="s">
        <v>2355</v>
      </c>
      <c r="F897" s="44" t="s">
        <v>2356</v>
      </c>
      <c r="G897" s="44" t="s">
        <v>18</v>
      </c>
      <c r="H897" s="44" t="s">
        <v>2357</v>
      </c>
      <c r="I897" s="44"/>
      <c r="J897" s="44" t="s">
        <v>9</v>
      </c>
      <c r="K897" s="44" t="s">
        <v>10</v>
      </c>
      <c r="L897" s="44" t="s">
        <v>11</v>
      </c>
      <c r="M897" s="44">
        <v>40</v>
      </c>
      <c r="N897" s="44">
        <f>COUNTIF('[1]MATRICULAS EM LISTA'!$I:$I,B897)</f>
        <v>0</v>
      </c>
      <c r="O897" s="44" t="s">
        <v>14</v>
      </c>
      <c r="P897" s="44"/>
      <c r="Q897" s="44" t="s">
        <v>145</v>
      </c>
      <c r="R897" s="44" t="s">
        <v>311</v>
      </c>
      <c r="S897" s="44"/>
      <c r="T897" s="44">
        <v>8</v>
      </c>
      <c r="U897" s="44">
        <v>8</v>
      </c>
      <c r="V897" s="44" t="s">
        <v>575</v>
      </c>
      <c r="W897" s="35" t="s">
        <v>546</v>
      </c>
      <c r="X897" s="46" t="s">
        <v>381</v>
      </c>
      <c r="Y897" s="48" t="s">
        <v>3974</v>
      </c>
    </row>
    <row r="898" spans="1:25" s="1" customFormat="1" ht="12.75" customHeight="1" x14ac:dyDescent="0.25">
      <c r="A898" s="4" t="str">
        <f>Q898</f>
        <v>ENGENHARIAS</v>
      </c>
      <c r="B898" s="4" t="str">
        <f>E898</f>
        <v>DAESTO011-17SB</v>
      </c>
      <c r="C898" s="20" t="str">
        <f>CONCATENATE(D898," ",G898,"-",K898," (",J898,")",IF(G898="I"," - TURMA MINISTRADA EM INGLÊS",IF(G898="P"," - TURMA COMPARTILHADA COM A PÓS-GRADUAÇÃO",IF(G898="S"," - TURMA SEMIPRESENCIAL",""))))</f>
        <v>Fundamentos de Desenho Técnico A-diurno (São Bernardo do Campo)</v>
      </c>
      <c r="D898" s="44" t="s">
        <v>2354</v>
      </c>
      <c r="E898" s="44" t="s">
        <v>718</v>
      </c>
      <c r="F898" s="44" t="s">
        <v>2356</v>
      </c>
      <c r="G898" s="44" t="s">
        <v>8</v>
      </c>
      <c r="H898" s="44" t="s">
        <v>2359</v>
      </c>
      <c r="I898" s="44"/>
      <c r="J898" s="44" t="s">
        <v>27</v>
      </c>
      <c r="K898" s="44" t="s">
        <v>10</v>
      </c>
      <c r="L898" s="44" t="s">
        <v>11</v>
      </c>
      <c r="M898" s="44">
        <v>40</v>
      </c>
      <c r="N898" s="44">
        <f>COUNTIF('[1]MATRICULAS EM LISTA'!$I:$I,B898)</f>
        <v>0</v>
      </c>
      <c r="O898" s="44" t="s">
        <v>14</v>
      </c>
      <c r="P898" s="44"/>
      <c r="Q898" s="44" t="s">
        <v>145</v>
      </c>
      <c r="R898" s="44" t="s">
        <v>327</v>
      </c>
      <c r="S898" s="44"/>
      <c r="T898" s="44">
        <v>8</v>
      </c>
      <c r="U898" s="44">
        <v>8</v>
      </c>
      <c r="V898" s="44" t="s">
        <v>575</v>
      </c>
      <c r="W898" s="35" t="s">
        <v>747</v>
      </c>
      <c r="X898" s="46" t="s">
        <v>381</v>
      </c>
      <c r="Y898" s="48" t="s">
        <v>3974</v>
      </c>
    </row>
    <row r="899" spans="1:25" s="1" customFormat="1" ht="12.75" customHeight="1" x14ac:dyDescent="0.25">
      <c r="A899" s="4" t="str">
        <f>Q899</f>
        <v>ENGENHARIAS</v>
      </c>
      <c r="B899" s="4" t="str">
        <f>E899</f>
        <v>DAESTO004-17SA</v>
      </c>
      <c r="C899" s="20" t="str">
        <f>CONCATENATE(D899," ",G899,"-",K899," (",J899,")",IF(G899="I"," - TURMA MINISTRADA EM INGLÊS",IF(G899="P"," - TURMA COMPARTILHADA COM A PÓS-GRADUAÇÃO",IF(G899="S"," - TURMA SEMIPRESENCIAL",""))))</f>
        <v>Instrumentação e Controle A-diurno (Santo André)</v>
      </c>
      <c r="D899" s="44" t="s">
        <v>155</v>
      </c>
      <c r="E899" s="44" t="s">
        <v>709</v>
      </c>
      <c r="F899" s="44" t="s">
        <v>156</v>
      </c>
      <c r="G899" s="44" t="s">
        <v>8</v>
      </c>
      <c r="H899" s="44" t="s">
        <v>2316</v>
      </c>
      <c r="I899" s="44" t="s">
        <v>2317</v>
      </c>
      <c r="J899" s="44" t="s">
        <v>9</v>
      </c>
      <c r="K899" s="44" t="s">
        <v>10</v>
      </c>
      <c r="L899" s="44" t="s">
        <v>217</v>
      </c>
      <c r="M899" s="44">
        <v>60</v>
      </c>
      <c r="N899" s="44">
        <f>COUNTIF('[1]MATRICULAS EM LISTA'!$I:$I,B899)</f>
        <v>0</v>
      </c>
      <c r="O899" s="44" t="s">
        <v>14</v>
      </c>
      <c r="P899" s="44"/>
      <c r="Q899" s="44" t="s">
        <v>145</v>
      </c>
      <c r="R899" s="44" t="s">
        <v>279</v>
      </c>
      <c r="S899" s="44" t="s">
        <v>279</v>
      </c>
      <c r="T899" s="44">
        <v>16</v>
      </c>
      <c r="U899" s="44">
        <v>16</v>
      </c>
      <c r="V899" s="44" t="s">
        <v>575</v>
      </c>
      <c r="W899" s="35" t="s">
        <v>3847</v>
      </c>
      <c r="X899" s="46" t="s">
        <v>1495</v>
      </c>
      <c r="Y899" s="48" t="s">
        <v>3974</v>
      </c>
    </row>
    <row r="900" spans="1:25" s="1" customFormat="1" ht="12.75" customHeight="1" x14ac:dyDescent="0.25">
      <c r="A900" s="4" t="str">
        <f>Q900</f>
        <v>ENGENHARIAS</v>
      </c>
      <c r="B900" s="4" t="str">
        <f>E900</f>
        <v>NAESTO004-17SA</v>
      </c>
      <c r="C900" s="20" t="str">
        <f>CONCATENATE(D900," ",G900,"-",K900," (",J900,")",IF(G900="I"," - TURMA MINISTRADA EM INGLÊS",IF(G900="P"," - TURMA COMPARTILHADA COM A PÓS-GRADUAÇÃO",IF(G900="S"," - TURMA SEMIPRESENCIAL",""))))</f>
        <v>Instrumentação e Controle A-noturno (Santo André)</v>
      </c>
      <c r="D900" s="44" t="s">
        <v>155</v>
      </c>
      <c r="E900" s="44" t="s">
        <v>445</v>
      </c>
      <c r="F900" s="44" t="s">
        <v>156</v>
      </c>
      <c r="G900" s="44" t="s">
        <v>8</v>
      </c>
      <c r="H900" s="44" t="s">
        <v>2318</v>
      </c>
      <c r="I900" s="44" t="s">
        <v>2319</v>
      </c>
      <c r="J900" s="44" t="s">
        <v>9</v>
      </c>
      <c r="K900" s="44" t="s">
        <v>15</v>
      </c>
      <c r="L900" s="44" t="s">
        <v>217</v>
      </c>
      <c r="M900" s="44">
        <v>60</v>
      </c>
      <c r="N900" s="44">
        <f>COUNTIF('[1]MATRICULAS EM LISTA'!$I:$I,B900)</f>
        <v>0</v>
      </c>
      <c r="O900" s="44" t="s">
        <v>14</v>
      </c>
      <c r="P900" s="44"/>
      <c r="Q900" s="44" t="s">
        <v>145</v>
      </c>
      <c r="R900" s="44" t="s">
        <v>620</v>
      </c>
      <c r="S900" s="44" t="s">
        <v>620</v>
      </c>
      <c r="T900" s="44">
        <v>16</v>
      </c>
      <c r="U900" s="44">
        <v>16</v>
      </c>
      <c r="V900" s="44" t="s">
        <v>575</v>
      </c>
      <c r="W900" s="35" t="s">
        <v>963</v>
      </c>
      <c r="X900" s="46" t="s">
        <v>789</v>
      </c>
      <c r="Y900" s="48" t="s">
        <v>3974</v>
      </c>
    </row>
    <row r="901" spans="1:25" s="1" customFormat="1" ht="12.75" customHeight="1" x14ac:dyDescent="0.25">
      <c r="A901" s="4" t="str">
        <f>Q901</f>
        <v>ENGENHARIAS</v>
      </c>
      <c r="B901" s="4" t="str">
        <f>E901</f>
        <v>DA1ESTO005-17SA</v>
      </c>
      <c r="C901" s="20" t="str">
        <f>CONCATENATE(D901," ",G901,"-",K901," (",J901,")",IF(G901="I"," - TURMA MINISTRADA EM INGLÊS",IF(G901="P"," - TURMA COMPARTILHADA COM A PÓS-GRADUAÇÃO",IF(G901="S"," - TURMA SEMIPRESENCIAL",""))))</f>
        <v>Introdução às Engenharias A1-diurno (Santo André)</v>
      </c>
      <c r="D901" s="44" t="s">
        <v>157</v>
      </c>
      <c r="E901" s="44" t="s">
        <v>711</v>
      </c>
      <c r="F901" s="44" t="s">
        <v>158</v>
      </c>
      <c r="G901" s="44" t="s">
        <v>13</v>
      </c>
      <c r="H901" s="44" t="s">
        <v>2327</v>
      </c>
      <c r="I901" s="44"/>
      <c r="J901" s="44" t="s">
        <v>9</v>
      </c>
      <c r="K901" s="44" t="s">
        <v>10</v>
      </c>
      <c r="L901" s="44" t="s">
        <v>11</v>
      </c>
      <c r="M901" s="44">
        <v>60</v>
      </c>
      <c r="N901" s="44">
        <f>COUNTIF('[1]MATRICULAS EM LISTA'!$I:$I,B901)</f>
        <v>0</v>
      </c>
      <c r="O901" s="44" t="s">
        <v>14</v>
      </c>
      <c r="P901" s="44"/>
      <c r="Q901" s="44" t="s">
        <v>145</v>
      </c>
      <c r="R901" s="44" t="s">
        <v>329</v>
      </c>
      <c r="S901" s="44" t="s">
        <v>329</v>
      </c>
      <c r="T901" s="44">
        <v>8</v>
      </c>
      <c r="U901" s="44">
        <v>8</v>
      </c>
      <c r="V901" s="44" t="s">
        <v>575</v>
      </c>
      <c r="W901" s="35" t="s">
        <v>3843</v>
      </c>
      <c r="X901" s="46" t="s">
        <v>381</v>
      </c>
      <c r="Y901" s="48" t="s">
        <v>3974</v>
      </c>
    </row>
    <row r="902" spans="1:25" s="1" customFormat="1" ht="12.75" customHeight="1" x14ac:dyDescent="0.25">
      <c r="A902" s="4" t="str">
        <f>Q902</f>
        <v>ENGENHARIAS</v>
      </c>
      <c r="B902" s="4" t="str">
        <f>E902</f>
        <v>DA2ESTO005-17SA</v>
      </c>
      <c r="C902" s="20" t="str">
        <f>CONCATENATE(D902," ",G902,"-",K902," (",J902,")",IF(G902="I"," - TURMA MINISTRADA EM INGLÊS",IF(G902="P"," - TURMA COMPARTILHADA COM A PÓS-GRADUAÇÃO",IF(G902="S"," - TURMA SEMIPRESENCIAL",""))))</f>
        <v>Introdução às Engenharias A2-diurno (Santo André)</v>
      </c>
      <c r="D902" s="44" t="s">
        <v>157</v>
      </c>
      <c r="E902" s="44" t="s">
        <v>710</v>
      </c>
      <c r="F902" s="44" t="s">
        <v>158</v>
      </c>
      <c r="G902" s="44" t="s">
        <v>16</v>
      </c>
      <c r="H902" s="44" t="s">
        <v>2320</v>
      </c>
      <c r="I902" s="44"/>
      <c r="J902" s="44" t="s">
        <v>9</v>
      </c>
      <c r="K902" s="44" t="s">
        <v>10</v>
      </c>
      <c r="L902" s="44" t="s">
        <v>11</v>
      </c>
      <c r="M902" s="44">
        <v>60</v>
      </c>
      <c r="N902" s="44">
        <f>COUNTIF('[1]MATRICULAS EM LISTA'!$I:$I,B902)</f>
        <v>0</v>
      </c>
      <c r="O902" s="44" t="s">
        <v>14</v>
      </c>
      <c r="P902" s="44"/>
      <c r="Q902" s="44" t="s">
        <v>145</v>
      </c>
      <c r="R902" s="44" t="s">
        <v>302</v>
      </c>
      <c r="S902" s="44"/>
      <c r="T902" s="44">
        <v>8</v>
      </c>
      <c r="U902" s="44">
        <v>8</v>
      </c>
      <c r="V902" s="44" t="s">
        <v>575</v>
      </c>
      <c r="W902" s="35" t="s">
        <v>3843</v>
      </c>
      <c r="X902" s="46" t="s">
        <v>381</v>
      </c>
      <c r="Y902" s="48" t="s">
        <v>3974</v>
      </c>
    </row>
    <row r="903" spans="1:25" s="1" customFormat="1" ht="12.75" customHeight="1" x14ac:dyDescent="0.25">
      <c r="A903" s="4" t="str">
        <f>Q903</f>
        <v>ENGENHARIAS</v>
      </c>
      <c r="B903" s="4" t="str">
        <f>E903</f>
        <v>DBESTO005-17SA</v>
      </c>
      <c r="C903" s="20" t="str">
        <f>CONCATENATE(D903," ",G903,"-",K903," (",J903,")",IF(G903="I"," - TURMA MINISTRADA EM INGLÊS",IF(G903="P"," - TURMA COMPARTILHADA COM A PÓS-GRADUAÇÃO",IF(G903="S"," - TURMA SEMIPRESENCIAL",""))))</f>
        <v>Introdução às Engenharias B-diurno (Santo André)</v>
      </c>
      <c r="D903" s="44" t="s">
        <v>157</v>
      </c>
      <c r="E903" s="44" t="s">
        <v>202</v>
      </c>
      <c r="F903" s="44" t="s">
        <v>158</v>
      </c>
      <c r="G903" s="44" t="s">
        <v>20</v>
      </c>
      <c r="H903" s="44" t="s">
        <v>2321</v>
      </c>
      <c r="I903" s="44"/>
      <c r="J903" s="44" t="s">
        <v>9</v>
      </c>
      <c r="K903" s="44" t="s">
        <v>10</v>
      </c>
      <c r="L903" s="44" t="s">
        <v>11</v>
      </c>
      <c r="M903" s="44">
        <v>60</v>
      </c>
      <c r="N903" s="44">
        <f>COUNTIF('[1]MATRICULAS EM LISTA'!$I:$I,B903)</f>
        <v>0</v>
      </c>
      <c r="O903" s="44" t="s">
        <v>14</v>
      </c>
      <c r="P903" s="44"/>
      <c r="Q903" s="44" t="s">
        <v>145</v>
      </c>
      <c r="R903" s="44" t="s">
        <v>328</v>
      </c>
      <c r="S903" s="44"/>
      <c r="T903" s="44">
        <v>8</v>
      </c>
      <c r="U903" s="44">
        <v>8</v>
      </c>
      <c r="V903" s="44" t="s">
        <v>575</v>
      </c>
      <c r="W903" s="35" t="s">
        <v>1526</v>
      </c>
      <c r="X903" s="46" t="s">
        <v>381</v>
      </c>
      <c r="Y903" s="48" t="s">
        <v>3974</v>
      </c>
    </row>
    <row r="904" spans="1:25" s="1" customFormat="1" ht="12.75" customHeight="1" x14ac:dyDescent="0.25">
      <c r="A904" s="4" t="str">
        <f>Q904</f>
        <v>ENGENHARIAS</v>
      </c>
      <c r="B904" s="4" t="str">
        <f>E904</f>
        <v>NBESTO005-17SA</v>
      </c>
      <c r="C904" s="20" t="str">
        <f>CONCATENATE(D904," ",G904,"-",K904," (",J904,")",IF(G904="I"," - TURMA MINISTRADA EM INGLÊS",IF(G904="P"," - TURMA COMPARTILHADA COM A PÓS-GRADUAÇÃO",IF(G904="S"," - TURMA SEMIPRESENCIAL",""))))</f>
        <v>Introdução às Engenharias B-noturno (Santo André)</v>
      </c>
      <c r="D904" s="44" t="s">
        <v>157</v>
      </c>
      <c r="E904" s="44" t="s">
        <v>2652</v>
      </c>
      <c r="F904" s="44" t="s">
        <v>158</v>
      </c>
      <c r="G904" s="44" t="s">
        <v>20</v>
      </c>
      <c r="H904" s="44" t="s">
        <v>1976</v>
      </c>
      <c r="I904" s="44"/>
      <c r="J904" s="44" t="s">
        <v>9</v>
      </c>
      <c r="K904" s="44" t="s">
        <v>15</v>
      </c>
      <c r="L904" s="44" t="s">
        <v>11</v>
      </c>
      <c r="M904" s="44">
        <v>60</v>
      </c>
      <c r="N904" s="44">
        <f>COUNTIF('[1]MATRICULAS EM LISTA'!$I:$I,B904)</f>
        <v>0</v>
      </c>
      <c r="O904" s="44" t="s">
        <v>14</v>
      </c>
      <c r="P904" s="44"/>
      <c r="Q904" s="44" t="s">
        <v>145</v>
      </c>
      <c r="R904" s="44" t="s">
        <v>2653</v>
      </c>
      <c r="S904" s="44" t="s">
        <v>2653</v>
      </c>
      <c r="T904" s="44">
        <v>8</v>
      </c>
      <c r="U904" s="44">
        <v>8</v>
      </c>
      <c r="V904" s="44" t="s">
        <v>575</v>
      </c>
      <c r="W904" s="35" t="s">
        <v>760</v>
      </c>
      <c r="X904" s="46" t="s">
        <v>381</v>
      </c>
      <c r="Y904" s="48" t="s">
        <v>3974</v>
      </c>
    </row>
    <row r="905" spans="1:25" s="1" customFormat="1" ht="12.75" customHeight="1" x14ac:dyDescent="0.25">
      <c r="A905" s="4" t="str">
        <f>Q905</f>
        <v>ENGENHARIAS</v>
      </c>
      <c r="B905" s="4" t="str">
        <f>E905</f>
        <v>DCESTO005-17SA</v>
      </c>
      <c r="C905" s="20" t="str">
        <f>CONCATENATE(D905," ",G905,"-",K905," (",J905,")",IF(G905="I"," - TURMA MINISTRADA EM INGLÊS",IF(G905="P"," - TURMA COMPARTILHADA COM A PÓS-GRADUAÇÃO",IF(G905="S"," - TURMA SEMIPRESENCIAL",""))))</f>
        <v>Introdução às Engenharias C-diurno (Santo André)</v>
      </c>
      <c r="D905" s="44" t="s">
        <v>157</v>
      </c>
      <c r="E905" s="44" t="s">
        <v>2322</v>
      </c>
      <c r="F905" s="44" t="s">
        <v>158</v>
      </c>
      <c r="G905" s="44" t="s">
        <v>35</v>
      </c>
      <c r="H905" s="44" t="s">
        <v>2323</v>
      </c>
      <c r="I905" s="44"/>
      <c r="J905" s="44" t="s">
        <v>9</v>
      </c>
      <c r="K905" s="44" t="s">
        <v>10</v>
      </c>
      <c r="L905" s="44" t="s">
        <v>11</v>
      </c>
      <c r="M905" s="44">
        <v>60</v>
      </c>
      <c r="N905" s="44">
        <f>COUNTIF('[1]MATRICULAS EM LISTA'!$I:$I,B905)</f>
        <v>0</v>
      </c>
      <c r="O905" s="44" t="s">
        <v>14</v>
      </c>
      <c r="P905" s="44"/>
      <c r="Q905" s="44" t="s">
        <v>145</v>
      </c>
      <c r="R905" s="44" t="s">
        <v>328</v>
      </c>
      <c r="S905" s="44"/>
      <c r="T905" s="44">
        <v>8</v>
      </c>
      <c r="U905" s="44">
        <v>8</v>
      </c>
      <c r="V905" s="44" t="s">
        <v>575</v>
      </c>
      <c r="W905" s="35" t="s">
        <v>778</v>
      </c>
      <c r="X905" s="46" t="s">
        <v>381</v>
      </c>
      <c r="Y905" s="48" t="s">
        <v>3974</v>
      </c>
    </row>
    <row r="906" spans="1:25" s="1" customFormat="1" ht="12.75" customHeight="1" x14ac:dyDescent="0.25">
      <c r="A906" s="4" t="str">
        <f>Q906</f>
        <v>ENGENHARIAS</v>
      </c>
      <c r="B906" s="4" t="str">
        <f>E906</f>
        <v>DDESTO005-17SA</v>
      </c>
      <c r="C906" s="20" t="str">
        <f>CONCATENATE(D906," ",G906,"-",K906," (",J906,")",IF(G906="I"," - TURMA MINISTRADA EM INGLÊS",IF(G906="P"," - TURMA COMPARTILHADA COM A PÓS-GRADUAÇÃO",IF(G906="S"," - TURMA SEMIPRESENCIAL",""))))</f>
        <v>Introdução às Engenharias D-diurno (Santo André)</v>
      </c>
      <c r="D906" s="44" t="s">
        <v>157</v>
      </c>
      <c r="E906" s="44" t="s">
        <v>2324</v>
      </c>
      <c r="F906" s="44" t="s">
        <v>158</v>
      </c>
      <c r="G906" s="44" t="s">
        <v>2325</v>
      </c>
      <c r="H906" s="44" t="s">
        <v>2326</v>
      </c>
      <c r="I906" s="44"/>
      <c r="J906" s="44" t="s">
        <v>9</v>
      </c>
      <c r="K906" s="44" t="s">
        <v>10</v>
      </c>
      <c r="L906" s="44" t="s">
        <v>11</v>
      </c>
      <c r="M906" s="44">
        <v>60</v>
      </c>
      <c r="N906" s="44">
        <f>COUNTIF('[1]MATRICULAS EM LISTA'!$I:$I,B906)</f>
        <v>0</v>
      </c>
      <c r="O906" s="44" t="s">
        <v>14</v>
      </c>
      <c r="P906" s="44"/>
      <c r="Q906" s="44" t="s">
        <v>145</v>
      </c>
      <c r="R906" s="44" t="s">
        <v>317</v>
      </c>
      <c r="S906" s="44"/>
      <c r="T906" s="44">
        <v>8</v>
      </c>
      <c r="U906" s="44">
        <v>8</v>
      </c>
      <c r="V906" s="44" t="s">
        <v>575</v>
      </c>
      <c r="W906" s="35" t="s">
        <v>961</v>
      </c>
      <c r="X906" s="46" t="s">
        <v>381</v>
      </c>
      <c r="Y906" s="48" t="s">
        <v>3974</v>
      </c>
    </row>
    <row r="907" spans="1:25" s="1" customFormat="1" ht="12.75" customHeight="1" x14ac:dyDescent="0.25">
      <c r="A907" s="4" t="str">
        <f>Q907</f>
        <v>ENGENHARIAS</v>
      </c>
      <c r="B907" s="4" t="str">
        <f>E907</f>
        <v>NA1ESTO006-17SB</v>
      </c>
      <c r="C907" s="20" t="str">
        <f>CONCATENATE(D907," ",G907,"-",K907," (",J907,")",IF(G907="I"," - TURMA MINISTRADA EM INGLÊS",IF(G907="P"," - TURMA COMPARTILHADA COM A PÓS-GRADUAÇÃO",IF(G907="S"," - TURMA SEMIPRESENCIAL",""))))</f>
        <v>Materiais e Suas Propriedades A1-noturno (São Bernardo do Campo)</v>
      </c>
      <c r="D907" s="44" t="s">
        <v>159</v>
      </c>
      <c r="E907" s="44" t="s">
        <v>715</v>
      </c>
      <c r="F907" s="44" t="s">
        <v>160</v>
      </c>
      <c r="G907" s="44" t="s">
        <v>13</v>
      </c>
      <c r="H907" s="44" t="s">
        <v>2349</v>
      </c>
      <c r="I907" s="44" t="s">
        <v>847</v>
      </c>
      <c r="J907" s="44" t="s">
        <v>27</v>
      </c>
      <c r="K907" s="44" t="s">
        <v>15</v>
      </c>
      <c r="L907" s="44" t="s">
        <v>217</v>
      </c>
      <c r="M907" s="44">
        <v>45</v>
      </c>
      <c r="N907" s="44">
        <f>COUNTIF('[1]MATRICULAS EM LISTA'!$I:$I,B907)</f>
        <v>0</v>
      </c>
      <c r="O907" s="44" t="s">
        <v>14</v>
      </c>
      <c r="P907" s="44"/>
      <c r="Q907" s="44" t="s">
        <v>145</v>
      </c>
      <c r="R907" s="44" t="s">
        <v>2350</v>
      </c>
      <c r="S907" s="44" t="s">
        <v>2350</v>
      </c>
      <c r="T907" s="44">
        <v>16</v>
      </c>
      <c r="U907" s="44">
        <v>16</v>
      </c>
      <c r="V907" s="44" t="s">
        <v>575</v>
      </c>
      <c r="W907" s="35" t="s">
        <v>3849</v>
      </c>
      <c r="X907" s="46" t="s">
        <v>976</v>
      </c>
      <c r="Y907" s="48" t="s">
        <v>3974</v>
      </c>
    </row>
    <row r="908" spans="1:25" s="1" customFormat="1" ht="12.75" customHeight="1" x14ac:dyDescent="0.25">
      <c r="A908" s="4" t="str">
        <f>Q908</f>
        <v>ENGENHARIAS</v>
      </c>
      <c r="B908" s="4" t="str">
        <f>E908</f>
        <v>NA2ESTO006-17SB</v>
      </c>
      <c r="C908" s="20" t="str">
        <f>CONCATENATE(D908," ",G908,"-",K908," (",J908,")",IF(G908="I"," - TURMA MINISTRADA EM INGLÊS",IF(G908="P"," - TURMA COMPARTILHADA COM A PÓS-GRADUAÇÃO",IF(G908="S"," - TURMA SEMIPRESENCIAL",""))))</f>
        <v>Materiais e Suas Propriedades A2-noturno (São Bernardo do Campo)</v>
      </c>
      <c r="D908" s="44" t="s">
        <v>159</v>
      </c>
      <c r="E908" s="44" t="s">
        <v>716</v>
      </c>
      <c r="F908" s="44" t="s">
        <v>160</v>
      </c>
      <c r="G908" s="44" t="s">
        <v>16</v>
      </c>
      <c r="H908" s="44" t="s">
        <v>1240</v>
      </c>
      <c r="I908" s="44" t="s">
        <v>2351</v>
      </c>
      <c r="J908" s="44" t="s">
        <v>27</v>
      </c>
      <c r="K908" s="44" t="s">
        <v>15</v>
      </c>
      <c r="L908" s="44" t="s">
        <v>217</v>
      </c>
      <c r="M908" s="44">
        <v>45</v>
      </c>
      <c r="N908" s="44">
        <f>COUNTIF('[1]MATRICULAS EM LISTA'!$I:$I,B908)</f>
        <v>0</v>
      </c>
      <c r="O908" s="44" t="s">
        <v>14</v>
      </c>
      <c r="P908" s="44"/>
      <c r="Q908" s="44" t="s">
        <v>145</v>
      </c>
      <c r="R908" s="44" t="s">
        <v>237</v>
      </c>
      <c r="S908" s="44" t="s">
        <v>237</v>
      </c>
      <c r="T908" s="44">
        <v>16</v>
      </c>
      <c r="U908" s="44">
        <v>16</v>
      </c>
      <c r="V908" s="44" t="s">
        <v>575</v>
      </c>
      <c r="W908" s="35" t="s">
        <v>758</v>
      </c>
      <c r="X908" s="46" t="s">
        <v>784</v>
      </c>
      <c r="Y908" s="48" t="s">
        <v>3974</v>
      </c>
    </row>
    <row r="909" spans="1:25" s="1" customFormat="1" ht="12.75" customHeight="1" x14ac:dyDescent="0.25">
      <c r="A909" s="4" t="str">
        <f>Q909</f>
        <v>ENGENHARIAS</v>
      </c>
      <c r="B909" s="4" t="str">
        <f>E909</f>
        <v>DAESTO006-17SA</v>
      </c>
      <c r="C909" s="20" t="str">
        <f>CONCATENATE(D909," ",G909,"-",K909," (",J909,")",IF(G909="I"," - TURMA MINISTRADA EM INGLÊS",IF(G909="P"," - TURMA COMPARTILHADA COM A PÓS-GRADUAÇÃO",IF(G909="S"," - TURMA SEMIPRESENCIAL",""))))</f>
        <v>Materiais e Suas Propriedades A-diurno (Santo André)</v>
      </c>
      <c r="D909" s="44" t="s">
        <v>159</v>
      </c>
      <c r="E909" s="44" t="s">
        <v>712</v>
      </c>
      <c r="F909" s="44" t="s">
        <v>160</v>
      </c>
      <c r="G909" s="44" t="s">
        <v>8</v>
      </c>
      <c r="H909" s="44" t="s">
        <v>2328</v>
      </c>
      <c r="I909" s="44" t="s">
        <v>2329</v>
      </c>
      <c r="J909" s="44" t="s">
        <v>9</v>
      </c>
      <c r="K909" s="44" t="s">
        <v>10</v>
      </c>
      <c r="L909" s="44" t="s">
        <v>217</v>
      </c>
      <c r="M909" s="44">
        <v>45</v>
      </c>
      <c r="N909" s="44">
        <f>COUNTIF('[1]MATRICULAS EM LISTA'!$I:$I,B909)</f>
        <v>0</v>
      </c>
      <c r="O909" s="44" t="s">
        <v>14</v>
      </c>
      <c r="P909" s="44"/>
      <c r="Q909" s="44" t="s">
        <v>145</v>
      </c>
      <c r="R909" s="44" t="s">
        <v>2270</v>
      </c>
      <c r="S909" s="44" t="s">
        <v>2270</v>
      </c>
      <c r="T909" s="44">
        <v>16</v>
      </c>
      <c r="U909" s="44">
        <v>16</v>
      </c>
      <c r="V909" s="44" t="s">
        <v>575</v>
      </c>
      <c r="W909" s="35" t="s">
        <v>3850</v>
      </c>
      <c r="X909" s="46" t="s">
        <v>977</v>
      </c>
      <c r="Y909" s="48" t="s">
        <v>3974</v>
      </c>
    </row>
    <row r="910" spans="1:25" s="1" customFormat="1" ht="12.75" customHeight="1" x14ac:dyDescent="0.25">
      <c r="A910" s="4" t="str">
        <f>Q910</f>
        <v>ENGENHARIAS</v>
      </c>
      <c r="B910" s="4" t="str">
        <f>E910</f>
        <v>DAESTO006-17SB</v>
      </c>
      <c r="C910" s="20" t="str">
        <f>CONCATENATE(D910," ",G910,"-",K910," (",J910,")",IF(G910="I"," - TURMA MINISTRADA EM INGLÊS",IF(G910="P"," - TURMA COMPARTILHADA COM A PÓS-GRADUAÇÃO",IF(G910="S"," - TURMA SEMIPRESENCIAL",""))))</f>
        <v>Materiais e Suas Propriedades A-diurno (São Bernardo do Campo)</v>
      </c>
      <c r="D910" s="44" t="s">
        <v>159</v>
      </c>
      <c r="E910" s="44" t="s">
        <v>714</v>
      </c>
      <c r="F910" s="44" t="s">
        <v>160</v>
      </c>
      <c r="G910" s="44" t="s">
        <v>8</v>
      </c>
      <c r="H910" s="44" t="s">
        <v>2347</v>
      </c>
      <c r="I910" s="44" t="s">
        <v>2348</v>
      </c>
      <c r="J910" s="44" t="s">
        <v>27</v>
      </c>
      <c r="K910" s="44" t="s">
        <v>10</v>
      </c>
      <c r="L910" s="44" t="s">
        <v>217</v>
      </c>
      <c r="M910" s="44">
        <v>45</v>
      </c>
      <c r="N910" s="44">
        <f>COUNTIF('[1]MATRICULAS EM LISTA'!$I:$I,B910)</f>
        <v>0</v>
      </c>
      <c r="O910" s="44" t="s">
        <v>14</v>
      </c>
      <c r="P910" s="44"/>
      <c r="Q910" s="44" t="s">
        <v>145</v>
      </c>
      <c r="R910" s="44" t="s">
        <v>611</v>
      </c>
      <c r="S910" s="44" t="s">
        <v>611</v>
      </c>
      <c r="T910" s="44">
        <v>16</v>
      </c>
      <c r="U910" s="44">
        <v>16</v>
      </c>
      <c r="V910" s="44" t="s">
        <v>575</v>
      </c>
      <c r="W910" s="35" t="s">
        <v>1465</v>
      </c>
      <c r="X910" s="46" t="s">
        <v>785</v>
      </c>
      <c r="Y910" s="48" t="s">
        <v>3974</v>
      </c>
    </row>
    <row r="911" spans="1:25" s="1" customFormat="1" ht="12.75" customHeight="1" x14ac:dyDescent="0.25">
      <c r="A911" s="4" t="str">
        <f>Q911</f>
        <v>ENGENHARIAS</v>
      </c>
      <c r="B911" s="4" t="str">
        <f>E911</f>
        <v>NAESTO006-17SA</v>
      </c>
      <c r="C911" s="20" t="str">
        <f>CONCATENATE(D911," ",G911,"-",K911," (",J911,")",IF(G911="I"," - TURMA MINISTRADA EM INGLÊS",IF(G911="P"," - TURMA COMPARTILHADA COM A PÓS-GRADUAÇÃO",IF(G911="S"," - TURMA SEMIPRESENCIAL",""))))</f>
        <v>Materiais e Suas Propriedades A-noturno (Santo André)</v>
      </c>
      <c r="D911" s="44" t="s">
        <v>159</v>
      </c>
      <c r="E911" s="44" t="s">
        <v>1204</v>
      </c>
      <c r="F911" s="44" t="s">
        <v>160</v>
      </c>
      <c r="G911" s="44" t="s">
        <v>8</v>
      </c>
      <c r="H911" s="44" t="s">
        <v>2333</v>
      </c>
      <c r="I911" s="44" t="s">
        <v>2334</v>
      </c>
      <c r="J911" s="44" t="s">
        <v>9</v>
      </c>
      <c r="K911" s="44" t="s">
        <v>15</v>
      </c>
      <c r="L911" s="44" t="s">
        <v>217</v>
      </c>
      <c r="M911" s="44">
        <v>45</v>
      </c>
      <c r="N911" s="44">
        <f>COUNTIF('[1]MATRICULAS EM LISTA'!$I:$I,B911)</f>
        <v>0</v>
      </c>
      <c r="O911" s="44" t="s">
        <v>14</v>
      </c>
      <c r="P911" s="44"/>
      <c r="Q911" s="44" t="s">
        <v>145</v>
      </c>
      <c r="R911" s="44" t="s">
        <v>331</v>
      </c>
      <c r="S911" s="44" t="s">
        <v>331</v>
      </c>
      <c r="T911" s="44">
        <v>16</v>
      </c>
      <c r="U911" s="44">
        <v>16</v>
      </c>
      <c r="V911" s="44" t="s">
        <v>575</v>
      </c>
      <c r="W911" s="35" t="s">
        <v>3849</v>
      </c>
      <c r="X911" s="46" t="s">
        <v>976</v>
      </c>
      <c r="Y911" s="48" t="s">
        <v>3974</v>
      </c>
    </row>
    <row r="912" spans="1:25" s="1" customFormat="1" ht="12.75" customHeight="1" x14ac:dyDescent="0.25">
      <c r="A912" s="4" t="str">
        <f>Q912</f>
        <v>ENGENHARIAS</v>
      </c>
      <c r="B912" s="4" t="str">
        <f>E912</f>
        <v>DBESTO006-17SA</v>
      </c>
      <c r="C912" s="20" t="str">
        <f>CONCATENATE(D912," ",G912,"-",K912," (",J912,")",IF(G912="I"," - TURMA MINISTRADA EM INGLÊS",IF(G912="P"," - TURMA COMPARTILHADA COM A PÓS-GRADUAÇÃO",IF(G912="S"," - TURMA SEMIPRESENCIAL",""))))</f>
        <v>Materiais e Suas Propriedades B-diurno (Santo André)</v>
      </c>
      <c r="D912" s="44" t="s">
        <v>159</v>
      </c>
      <c r="E912" s="44" t="s">
        <v>713</v>
      </c>
      <c r="F912" s="44" t="s">
        <v>160</v>
      </c>
      <c r="G912" s="44" t="s">
        <v>20</v>
      </c>
      <c r="H912" s="44" t="s">
        <v>2343</v>
      </c>
      <c r="I912" s="44" t="s">
        <v>2344</v>
      </c>
      <c r="J912" s="44" t="s">
        <v>9</v>
      </c>
      <c r="K912" s="44" t="s">
        <v>10</v>
      </c>
      <c r="L912" s="44" t="s">
        <v>217</v>
      </c>
      <c r="M912" s="44">
        <v>45</v>
      </c>
      <c r="N912" s="44">
        <f>COUNTIF('[1]MATRICULAS EM LISTA'!$I:$I,B912)</f>
        <v>0</v>
      </c>
      <c r="O912" s="44" t="s">
        <v>14</v>
      </c>
      <c r="P912" s="44"/>
      <c r="Q912" s="44" t="s">
        <v>145</v>
      </c>
      <c r="R912" s="44" t="s">
        <v>846</v>
      </c>
      <c r="S912" s="44" t="s">
        <v>846</v>
      </c>
      <c r="T912" s="44">
        <v>16</v>
      </c>
      <c r="U912" s="44">
        <v>16</v>
      </c>
      <c r="V912" s="44" t="s">
        <v>575</v>
      </c>
      <c r="W912" s="35" t="s">
        <v>3853</v>
      </c>
      <c r="X912" s="46" t="s">
        <v>1493</v>
      </c>
      <c r="Y912" s="48" t="s">
        <v>3974</v>
      </c>
    </row>
    <row r="913" spans="1:25" s="1" customFormat="1" ht="12.75" customHeight="1" x14ac:dyDescent="0.25">
      <c r="A913" s="4" t="str">
        <f>Q913</f>
        <v>ENGENHARIAS</v>
      </c>
      <c r="B913" s="4" t="str">
        <f>E913</f>
        <v>NBESTO006-17SA</v>
      </c>
      <c r="C913" s="20" t="str">
        <f>CONCATENATE(D913," ",G913,"-",K913," (",J913,")",IF(G913="I"," - TURMA MINISTRADA EM INGLÊS",IF(G913="P"," - TURMA COMPARTILHADA COM A PÓS-GRADUAÇÃO",IF(G913="S"," - TURMA SEMIPRESENCIAL",""))))</f>
        <v>Materiais e Suas Propriedades B-noturno (Santo André)</v>
      </c>
      <c r="D913" s="44" t="s">
        <v>159</v>
      </c>
      <c r="E913" s="44" t="s">
        <v>1203</v>
      </c>
      <c r="F913" s="44" t="s">
        <v>160</v>
      </c>
      <c r="G913" s="44" t="s">
        <v>20</v>
      </c>
      <c r="H913" s="44" t="s">
        <v>2345</v>
      </c>
      <c r="I913" s="44" t="s">
        <v>2346</v>
      </c>
      <c r="J913" s="44" t="s">
        <v>9</v>
      </c>
      <c r="K913" s="44" t="s">
        <v>15</v>
      </c>
      <c r="L913" s="44" t="s">
        <v>217</v>
      </c>
      <c r="M913" s="44">
        <v>45</v>
      </c>
      <c r="N913" s="44">
        <f>COUNTIF('[1]MATRICULAS EM LISTA'!$I:$I,B913)</f>
        <v>0</v>
      </c>
      <c r="O913" s="44" t="s">
        <v>14</v>
      </c>
      <c r="P913" s="44"/>
      <c r="Q913" s="44" t="s">
        <v>145</v>
      </c>
      <c r="R913" s="44" t="s">
        <v>2338</v>
      </c>
      <c r="S913" s="44" t="s">
        <v>2338</v>
      </c>
      <c r="T913" s="44">
        <v>16</v>
      </c>
      <c r="U913" s="44">
        <v>16</v>
      </c>
      <c r="V913" s="44" t="s">
        <v>575</v>
      </c>
      <c r="W913" s="35" t="s">
        <v>957</v>
      </c>
      <c r="X913" s="46" t="s">
        <v>975</v>
      </c>
      <c r="Y913" s="48" t="s">
        <v>3974</v>
      </c>
    </row>
    <row r="914" spans="1:25" s="1" customFormat="1" ht="12.75" customHeight="1" x14ac:dyDescent="0.25">
      <c r="A914" s="4" t="str">
        <f>Q914</f>
        <v>ENGENHARIAS</v>
      </c>
      <c r="B914" s="4" t="str">
        <f>E914</f>
        <v>DCESTO006-17SA</v>
      </c>
      <c r="C914" s="20" t="str">
        <f>CONCATENATE(D914," ",G914,"-",K914," (",J914,")",IF(G914="I"," - TURMA MINISTRADA EM INGLÊS",IF(G914="P"," - TURMA COMPARTILHADA COM A PÓS-GRADUAÇÃO",IF(G914="S"," - TURMA SEMIPRESENCIAL",""))))</f>
        <v>Materiais e Suas Propriedades C-diurno (Santo André)</v>
      </c>
      <c r="D914" s="44" t="s">
        <v>159</v>
      </c>
      <c r="E914" s="44" t="s">
        <v>2335</v>
      </c>
      <c r="F914" s="44" t="s">
        <v>160</v>
      </c>
      <c r="G914" s="44" t="s">
        <v>35</v>
      </c>
      <c r="H914" s="44" t="s">
        <v>2336</v>
      </c>
      <c r="I914" s="44" t="s">
        <v>2337</v>
      </c>
      <c r="J914" s="44" t="s">
        <v>9</v>
      </c>
      <c r="K914" s="44" t="s">
        <v>10</v>
      </c>
      <c r="L914" s="44" t="s">
        <v>217</v>
      </c>
      <c r="M914" s="44">
        <v>45</v>
      </c>
      <c r="N914" s="44">
        <f>COUNTIF('[1]MATRICULAS EM LISTA'!$I:$I,B914)</f>
        <v>0</v>
      </c>
      <c r="O914" s="44" t="s">
        <v>14</v>
      </c>
      <c r="P914" s="44"/>
      <c r="Q914" s="44" t="s">
        <v>145</v>
      </c>
      <c r="R914" s="44" t="s">
        <v>2338</v>
      </c>
      <c r="S914" s="44" t="s">
        <v>2338</v>
      </c>
      <c r="T914" s="44">
        <v>16</v>
      </c>
      <c r="U914" s="44">
        <v>16</v>
      </c>
      <c r="V914" s="44" t="s">
        <v>575</v>
      </c>
      <c r="W914" s="35" t="s">
        <v>3851</v>
      </c>
      <c r="X914" s="46" t="s">
        <v>1492</v>
      </c>
      <c r="Y914" s="48" t="s">
        <v>3974</v>
      </c>
    </row>
    <row r="915" spans="1:25" s="1" customFormat="1" ht="12.75" customHeight="1" x14ac:dyDescent="0.25">
      <c r="A915" s="4" t="str">
        <f>Q915</f>
        <v>ENGENHARIAS</v>
      </c>
      <c r="B915" s="4" t="str">
        <f>E915</f>
        <v>DDESTO006-17SA</v>
      </c>
      <c r="C915" s="20" t="str">
        <f>CONCATENATE(D915," ",G915,"-",K915," (",J915,")",IF(G915="I"," - TURMA MINISTRADA EM INGLÊS",IF(G915="P"," - TURMA COMPARTILHADA COM A PÓS-GRADUAÇÃO",IF(G915="S"," - TURMA SEMIPRESENCIAL",""))))</f>
        <v>Materiais e Suas Propriedades D-diurno (Santo André)</v>
      </c>
      <c r="D915" s="44" t="s">
        <v>159</v>
      </c>
      <c r="E915" s="44" t="s">
        <v>2339</v>
      </c>
      <c r="F915" s="44" t="s">
        <v>160</v>
      </c>
      <c r="G915" s="44" t="s">
        <v>2325</v>
      </c>
      <c r="H915" s="44" t="s">
        <v>2340</v>
      </c>
      <c r="I915" s="44" t="s">
        <v>2341</v>
      </c>
      <c r="J915" s="44" t="s">
        <v>9</v>
      </c>
      <c r="K915" s="44" t="s">
        <v>10</v>
      </c>
      <c r="L915" s="44" t="s">
        <v>217</v>
      </c>
      <c r="M915" s="44">
        <v>45</v>
      </c>
      <c r="N915" s="44">
        <f>COUNTIF('[1]MATRICULAS EM LISTA'!$I:$I,B915)</f>
        <v>0</v>
      </c>
      <c r="O915" s="44" t="s">
        <v>14</v>
      </c>
      <c r="P915" s="44"/>
      <c r="Q915" s="44" t="s">
        <v>145</v>
      </c>
      <c r="R915" s="44" t="s">
        <v>2342</v>
      </c>
      <c r="S915" s="44" t="s">
        <v>2342</v>
      </c>
      <c r="T915" s="44">
        <v>16</v>
      </c>
      <c r="U915" s="44">
        <v>16</v>
      </c>
      <c r="V915" s="44" t="s">
        <v>575</v>
      </c>
      <c r="W915" s="35" t="s">
        <v>3852</v>
      </c>
      <c r="X915" s="46" t="s">
        <v>3944</v>
      </c>
      <c r="Y915" s="48" t="s">
        <v>3974</v>
      </c>
    </row>
    <row r="916" spans="1:25" s="1" customFormat="1" ht="12.75" customHeight="1" x14ac:dyDescent="0.25">
      <c r="A916" s="4" t="str">
        <f>Q916</f>
        <v>ENGENHARIAS</v>
      </c>
      <c r="B916" s="4" t="str">
        <f>E916</f>
        <v>NIESTO006-17SA</v>
      </c>
      <c r="C916" s="20" t="str">
        <f>CONCATENATE(D916," ",G916,"-",K916," (",J916,")",IF(G916="I"," - TURMA MINISTRADA EM INGLÊS",IF(G916="P"," - TURMA COMPARTILHADA COM A PÓS-GRADUAÇÃO",IF(G916="S"," - TURMA SEMIPRESENCIAL",""))))</f>
        <v>Materiais e Suas Propriedades I-noturno (Santo André) - TURMA MINISTRADA EM INGLÊS</v>
      </c>
      <c r="D916" s="44" t="s">
        <v>159</v>
      </c>
      <c r="E916" s="44" t="s">
        <v>2330</v>
      </c>
      <c r="F916" s="44" t="s">
        <v>160</v>
      </c>
      <c r="G916" s="44" t="s">
        <v>188</v>
      </c>
      <c r="H916" s="44" t="s">
        <v>2331</v>
      </c>
      <c r="I916" s="44" t="s">
        <v>2332</v>
      </c>
      <c r="J916" s="44" t="s">
        <v>9</v>
      </c>
      <c r="K916" s="44" t="s">
        <v>15</v>
      </c>
      <c r="L916" s="44" t="s">
        <v>217</v>
      </c>
      <c r="M916" s="44">
        <v>45</v>
      </c>
      <c r="N916" s="44">
        <f>COUNTIF('[1]MATRICULAS EM LISTA'!$I:$I,B916)</f>
        <v>0</v>
      </c>
      <c r="O916" s="44" t="s">
        <v>14</v>
      </c>
      <c r="P916" s="44"/>
      <c r="Q916" s="44" t="s">
        <v>145</v>
      </c>
      <c r="R916" s="44" t="s">
        <v>928</v>
      </c>
      <c r="S916" s="44" t="s">
        <v>928</v>
      </c>
      <c r="T916" s="44">
        <v>16</v>
      </c>
      <c r="U916" s="44">
        <v>16</v>
      </c>
      <c r="V916" s="44" t="s">
        <v>575</v>
      </c>
      <c r="W916" s="35" t="s">
        <v>758</v>
      </c>
      <c r="X916" s="46" t="s">
        <v>784</v>
      </c>
      <c r="Y916" s="48" t="s">
        <v>3974</v>
      </c>
    </row>
    <row r="917" spans="1:25" s="1" customFormat="1" ht="12.75" customHeight="1" x14ac:dyDescent="0.25">
      <c r="A917" s="4" t="str">
        <f>Q917</f>
        <v>ENGENHARIAS</v>
      </c>
      <c r="B917" s="4" t="str">
        <f>E917</f>
        <v>DAESTO015-17SA</v>
      </c>
      <c r="C917" s="20" t="str">
        <f>CONCATENATE(D917," ",G917,"-",K917," (",J917,")",IF(G917="I"," - TURMA MINISTRADA EM INGLÊS",IF(G917="P"," - TURMA COMPARTILHADA COM A PÓS-GRADUAÇÃO",IF(G917="S"," - TURMA SEMIPRESENCIAL",""))))</f>
        <v>Mecânica dos Fluidos I A-diurno (Santo André)</v>
      </c>
      <c r="D917" s="44" t="s">
        <v>161</v>
      </c>
      <c r="E917" s="44" t="s">
        <v>723</v>
      </c>
      <c r="F917" s="44" t="s">
        <v>162</v>
      </c>
      <c r="G917" s="44" t="s">
        <v>8</v>
      </c>
      <c r="H917" s="44" t="s">
        <v>2442</v>
      </c>
      <c r="I917" s="44"/>
      <c r="J917" s="44" t="s">
        <v>9</v>
      </c>
      <c r="K917" s="44" t="s">
        <v>10</v>
      </c>
      <c r="L917" s="44" t="s">
        <v>36</v>
      </c>
      <c r="M917" s="44">
        <v>50</v>
      </c>
      <c r="N917" s="44">
        <f>COUNTIF('[1]MATRICULAS EM LISTA'!$I:$I,B917)</f>
        <v>0</v>
      </c>
      <c r="O917" s="44" t="s">
        <v>14</v>
      </c>
      <c r="P917" s="44"/>
      <c r="Q917" s="44" t="s">
        <v>145</v>
      </c>
      <c r="R917" s="44" t="s">
        <v>2443</v>
      </c>
      <c r="S917" s="44"/>
      <c r="T917" s="44">
        <v>16</v>
      </c>
      <c r="U917" s="44">
        <v>16</v>
      </c>
      <c r="V917" s="44" t="s">
        <v>575</v>
      </c>
      <c r="W917" s="35" t="s">
        <v>753</v>
      </c>
      <c r="X917" s="46" t="s">
        <v>381</v>
      </c>
      <c r="Y917" s="48" t="s">
        <v>3974</v>
      </c>
    </row>
    <row r="918" spans="1:25" s="1" customFormat="1" ht="12.75" customHeight="1" x14ac:dyDescent="0.25">
      <c r="A918" s="4" t="str">
        <f>Q918</f>
        <v>ENGENHARIAS</v>
      </c>
      <c r="B918" s="4" t="str">
        <f>E918</f>
        <v>NAESTO015-17SB</v>
      </c>
      <c r="C918" s="20" t="str">
        <f>CONCATENATE(D918," ",G918,"-",K918," (",J918,")",IF(G918="I"," - TURMA MINISTRADA EM INGLÊS",IF(G918="P"," - TURMA COMPARTILHADA COM A PÓS-GRADUAÇÃO",IF(G918="S"," - TURMA SEMIPRESENCIAL",""))))</f>
        <v>Mecânica dos Fluidos I A-noturno (São Bernardo do Campo)</v>
      </c>
      <c r="D918" s="44" t="s">
        <v>161</v>
      </c>
      <c r="E918" s="44" t="s">
        <v>360</v>
      </c>
      <c r="F918" s="44" t="s">
        <v>162</v>
      </c>
      <c r="G918" s="44" t="s">
        <v>8</v>
      </c>
      <c r="H918" s="44" t="s">
        <v>2441</v>
      </c>
      <c r="I918" s="44"/>
      <c r="J918" s="44" t="s">
        <v>27</v>
      </c>
      <c r="K918" s="44" t="s">
        <v>15</v>
      </c>
      <c r="L918" s="44" t="s">
        <v>36</v>
      </c>
      <c r="M918" s="44">
        <v>60</v>
      </c>
      <c r="N918" s="44">
        <f>COUNTIF('[1]MATRICULAS EM LISTA'!$I:$I,B918)</f>
        <v>0</v>
      </c>
      <c r="O918" s="44" t="s">
        <v>14</v>
      </c>
      <c r="P918" s="44"/>
      <c r="Q918" s="44" t="s">
        <v>145</v>
      </c>
      <c r="R918" s="44" t="s">
        <v>1116</v>
      </c>
      <c r="S918" s="44"/>
      <c r="T918" s="44">
        <v>16</v>
      </c>
      <c r="U918" s="44">
        <v>16</v>
      </c>
      <c r="V918" s="44" t="s">
        <v>575</v>
      </c>
      <c r="W918" s="35" t="s">
        <v>533</v>
      </c>
      <c r="X918" s="46" t="s">
        <v>381</v>
      </c>
      <c r="Y918" s="48" t="s">
        <v>3974</v>
      </c>
    </row>
    <row r="919" spans="1:25" s="1" customFormat="1" ht="12.75" customHeight="1" x14ac:dyDescent="0.25">
      <c r="A919" s="4" t="str">
        <f>Q919</f>
        <v>ENGENHARIAS</v>
      </c>
      <c r="B919" s="4" t="str">
        <f>E919</f>
        <v>NA1ESTO008-17SA</v>
      </c>
      <c r="C919" s="20" t="str">
        <f>CONCATENATE(D919," ",G919,"-",K919," (",J919,")",IF(G919="I"," - TURMA MINISTRADA EM INGLÊS",IF(G919="P"," - TURMA COMPARTILHADA COM A PÓS-GRADUAÇÃO",IF(G919="S"," - TURMA SEMIPRESENCIAL",""))))</f>
        <v>Mecânica dos Sólidos I A1-noturno (Santo André)</v>
      </c>
      <c r="D919" s="44" t="s">
        <v>163</v>
      </c>
      <c r="E919" s="44" t="s">
        <v>203</v>
      </c>
      <c r="F919" s="44" t="s">
        <v>164</v>
      </c>
      <c r="G919" s="44" t="s">
        <v>13</v>
      </c>
      <c r="H919" s="44" t="s">
        <v>1299</v>
      </c>
      <c r="I919" s="44"/>
      <c r="J919" s="44" t="s">
        <v>9</v>
      </c>
      <c r="K919" s="44" t="s">
        <v>15</v>
      </c>
      <c r="L919" s="44" t="s">
        <v>217</v>
      </c>
      <c r="M919" s="44">
        <v>70</v>
      </c>
      <c r="N919" s="44">
        <f>COUNTIF('[1]MATRICULAS EM LISTA'!$I:$I,B919)</f>
        <v>0</v>
      </c>
      <c r="O919" s="44" t="s">
        <v>14</v>
      </c>
      <c r="P919" s="44"/>
      <c r="Q919" s="44" t="s">
        <v>145</v>
      </c>
      <c r="R919" s="44" t="s">
        <v>320</v>
      </c>
      <c r="S919" s="44" t="s">
        <v>320</v>
      </c>
      <c r="T919" s="44">
        <v>16</v>
      </c>
      <c r="U919" s="44">
        <v>16</v>
      </c>
      <c r="V919" s="44" t="s">
        <v>575</v>
      </c>
      <c r="W919" s="35" t="s">
        <v>752</v>
      </c>
      <c r="X919" s="46" t="s">
        <v>381</v>
      </c>
      <c r="Y919" s="48" t="s">
        <v>3974</v>
      </c>
    </row>
    <row r="920" spans="1:25" s="1" customFormat="1" ht="12.75" customHeight="1" x14ac:dyDescent="0.25">
      <c r="A920" s="4" t="str">
        <f>Q920</f>
        <v>ENGENHARIAS</v>
      </c>
      <c r="B920" s="4" t="str">
        <f>E920</f>
        <v>DA2ESTO008-17SA</v>
      </c>
      <c r="C920" s="20" t="str">
        <f>CONCATENATE(D920," ",G920,"-",K920," (",J920,")",IF(G920="I"," - TURMA MINISTRADA EM INGLÊS",IF(G920="P"," - TURMA COMPARTILHADA COM A PÓS-GRADUAÇÃO",IF(G920="S"," - TURMA SEMIPRESENCIAL",""))))</f>
        <v>Mecânica dos Sólidos I A2-diurno (Santo André)</v>
      </c>
      <c r="D920" s="44" t="s">
        <v>163</v>
      </c>
      <c r="E920" s="44" t="s">
        <v>848</v>
      </c>
      <c r="F920" s="44" t="s">
        <v>164</v>
      </c>
      <c r="G920" s="44" t="s">
        <v>16</v>
      </c>
      <c r="H920" s="44" t="s">
        <v>1297</v>
      </c>
      <c r="I920" s="44"/>
      <c r="J920" s="44" t="s">
        <v>9</v>
      </c>
      <c r="K920" s="44" t="s">
        <v>10</v>
      </c>
      <c r="L920" s="44" t="s">
        <v>217</v>
      </c>
      <c r="M920" s="44">
        <v>70</v>
      </c>
      <c r="N920" s="44">
        <f>COUNTIF('[1]MATRICULAS EM LISTA'!$I:$I,B920)</f>
        <v>0</v>
      </c>
      <c r="O920" s="44" t="s">
        <v>14</v>
      </c>
      <c r="P920" s="44"/>
      <c r="Q920" s="44" t="s">
        <v>145</v>
      </c>
      <c r="R920" s="44" t="s">
        <v>320</v>
      </c>
      <c r="S920" s="44" t="s">
        <v>320</v>
      </c>
      <c r="T920" s="44">
        <v>16</v>
      </c>
      <c r="U920" s="44">
        <v>16</v>
      </c>
      <c r="V920" s="44" t="s">
        <v>575</v>
      </c>
      <c r="W920" s="35" t="s">
        <v>751</v>
      </c>
      <c r="X920" s="46" t="s">
        <v>381</v>
      </c>
      <c r="Y920" s="48" t="s">
        <v>3974</v>
      </c>
    </row>
    <row r="921" spans="1:25" s="1" customFormat="1" ht="12.75" customHeight="1" x14ac:dyDescent="0.25">
      <c r="A921" s="4" t="str">
        <f>Q921</f>
        <v>ENGENHARIAS</v>
      </c>
      <c r="B921" s="4" t="str">
        <f>E921</f>
        <v>NA2ESTO008-17SA</v>
      </c>
      <c r="C921" s="20" t="str">
        <f>CONCATENATE(D921," ",G921,"-",K921," (",J921,")",IF(G921="I"," - TURMA MINISTRADA EM INGLÊS",IF(G921="P"," - TURMA COMPARTILHADA COM A PÓS-GRADUAÇÃO",IF(G921="S"," - TURMA SEMIPRESENCIAL",""))))</f>
        <v>Mecânica dos Sólidos I A2-noturno (Santo André)</v>
      </c>
      <c r="D921" s="44" t="s">
        <v>163</v>
      </c>
      <c r="E921" s="44" t="s">
        <v>204</v>
      </c>
      <c r="F921" s="44" t="s">
        <v>164</v>
      </c>
      <c r="G921" s="44" t="s">
        <v>16</v>
      </c>
      <c r="H921" s="44" t="s">
        <v>2353</v>
      </c>
      <c r="I921" s="44"/>
      <c r="J921" s="44" t="s">
        <v>9</v>
      </c>
      <c r="K921" s="44" t="s">
        <v>15</v>
      </c>
      <c r="L921" s="44" t="s">
        <v>217</v>
      </c>
      <c r="M921" s="44">
        <v>70</v>
      </c>
      <c r="N921" s="44">
        <f>COUNTIF('[1]MATRICULAS EM LISTA'!$I:$I,B921)</f>
        <v>0</v>
      </c>
      <c r="O921" s="44" t="s">
        <v>14</v>
      </c>
      <c r="P921" s="44"/>
      <c r="Q921" s="44" t="s">
        <v>145</v>
      </c>
      <c r="R921" s="44" t="s">
        <v>303</v>
      </c>
      <c r="S921" s="44" t="s">
        <v>303</v>
      </c>
      <c r="T921" s="44">
        <v>16</v>
      </c>
      <c r="U921" s="44">
        <v>16</v>
      </c>
      <c r="V921" s="44" t="s">
        <v>575</v>
      </c>
      <c r="W921" s="35" t="s">
        <v>752</v>
      </c>
      <c r="X921" s="46" t="s">
        <v>381</v>
      </c>
      <c r="Y921" s="48" t="s">
        <v>3974</v>
      </c>
    </row>
    <row r="922" spans="1:25" s="1" customFormat="1" ht="12.75" customHeight="1" x14ac:dyDescent="0.25">
      <c r="A922" s="4" t="str">
        <f>Q922</f>
        <v>ENGENHARIAS</v>
      </c>
      <c r="B922" s="4" t="str">
        <f>E922</f>
        <v>DAESTO008-17SA</v>
      </c>
      <c r="C922" s="20" t="str">
        <f>CONCATENATE(D922," ",G922,"-",K922," (",J922,")",IF(G922="I"," - TURMA MINISTRADA EM INGLÊS",IF(G922="P"," - TURMA COMPARTILHADA COM A PÓS-GRADUAÇÃO",IF(G922="S"," - TURMA SEMIPRESENCIAL",""))))</f>
        <v>Mecânica dos Sólidos I A-diurno (Santo André)</v>
      </c>
      <c r="D922" s="44" t="s">
        <v>163</v>
      </c>
      <c r="E922" s="44" t="s">
        <v>1205</v>
      </c>
      <c r="F922" s="44" t="s">
        <v>164</v>
      </c>
      <c r="G922" s="44" t="s">
        <v>8</v>
      </c>
      <c r="H922" s="44" t="s">
        <v>2352</v>
      </c>
      <c r="I922" s="44"/>
      <c r="J922" s="44" t="s">
        <v>9</v>
      </c>
      <c r="K922" s="44" t="s">
        <v>10</v>
      </c>
      <c r="L922" s="44" t="s">
        <v>217</v>
      </c>
      <c r="M922" s="44">
        <v>70</v>
      </c>
      <c r="N922" s="44">
        <f>COUNTIF('[1]MATRICULAS EM LISTA'!$I:$I,B922)</f>
        <v>0</v>
      </c>
      <c r="O922" s="44" t="s">
        <v>14</v>
      </c>
      <c r="P922" s="44"/>
      <c r="Q922" s="44" t="s">
        <v>145</v>
      </c>
      <c r="R922" s="44" t="s">
        <v>302</v>
      </c>
      <c r="S922" s="44" t="s">
        <v>302</v>
      </c>
      <c r="T922" s="44">
        <v>16</v>
      </c>
      <c r="U922" s="44">
        <v>16</v>
      </c>
      <c r="V922" s="44" t="s">
        <v>575</v>
      </c>
      <c r="W922" s="35" t="s">
        <v>751</v>
      </c>
      <c r="X922" s="46" t="s">
        <v>381</v>
      </c>
      <c r="Y922" s="48" t="s">
        <v>3974</v>
      </c>
    </row>
    <row r="923" spans="1:25" s="1" customFormat="1" ht="12.75" customHeight="1" x14ac:dyDescent="0.25">
      <c r="A923" s="4" t="str">
        <f>Q923</f>
        <v>ENGENHARIAS</v>
      </c>
      <c r="B923" s="4" t="str">
        <f>E923</f>
        <v>DAESTO017-17SB</v>
      </c>
      <c r="C923" s="20" t="str">
        <f>CONCATENATE(D923," ",G923,"-",K923," (",J923,")",IF(G923="I"," - TURMA MINISTRADA EM INGLÊS",IF(G923="P"," - TURMA COMPARTILHADA COM A PÓS-GRADUAÇÃO",IF(G923="S"," - TURMA SEMIPRESENCIAL",""))))</f>
        <v>Métodos Experimentais em Engenharia A-diurno (São Bernardo do Campo)</v>
      </c>
      <c r="D923" s="44" t="s">
        <v>800</v>
      </c>
      <c r="E923" s="44" t="s">
        <v>849</v>
      </c>
      <c r="F923" s="44" t="s">
        <v>809</v>
      </c>
      <c r="G923" s="44" t="s">
        <v>8</v>
      </c>
      <c r="H923" s="44" t="s">
        <v>3623</v>
      </c>
      <c r="I923" s="44"/>
      <c r="J923" s="44" t="s">
        <v>27</v>
      </c>
      <c r="K923" s="44" t="s">
        <v>10</v>
      </c>
      <c r="L923" s="44" t="s">
        <v>210</v>
      </c>
      <c r="M923" s="44">
        <v>30</v>
      </c>
      <c r="N923" s="44">
        <f>COUNTIF('[1]MATRICULAS EM LISTA'!$I:$I,B923)</f>
        <v>0</v>
      </c>
      <c r="O923" s="44" t="s">
        <v>14</v>
      </c>
      <c r="P923" s="44"/>
      <c r="Q923" s="44" t="s">
        <v>145</v>
      </c>
      <c r="R923" s="44" t="s">
        <v>391</v>
      </c>
      <c r="S923" s="44" t="s">
        <v>391</v>
      </c>
      <c r="T923" s="44">
        <v>16</v>
      </c>
      <c r="U923" s="44">
        <v>16</v>
      </c>
      <c r="V923" s="44" t="s">
        <v>575</v>
      </c>
      <c r="W923" s="35" t="s">
        <v>534</v>
      </c>
      <c r="X923" s="46" t="s">
        <v>381</v>
      </c>
      <c r="Y923" s="48" t="s">
        <v>3974</v>
      </c>
    </row>
    <row r="924" spans="1:25" s="1" customFormat="1" ht="12.75" customHeight="1" x14ac:dyDescent="0.25">
      <c r="A924" s="4" t="str">
        <f>Q924</f>
        <v>ENGENHARIAS</v>
      </c>
      <c r="B924" s="4" t="str">
        <f>E924</f>
        <v>NAESTO017-17SB</v>
      </c>
      <c r="C924" s="20" t="str">
        <f>CONCATENATE(D924," ",G924,"-",K924," (",J924,")",IF(G924="I"," - TURMA MINISTRADA EM INGLÊS",IF(G924="P"," - TURMA COMPARTILHADA COM A PÓS-GRADUAÇÃO",IF(G924="S"," - TURMA SEMIPRESENCIAL",""))))</f>
        <v>Métodos Experimentais em Engenharia A-noturno (São Bernardo do Campo)</v>
      </c>
      <c r="D924" s="44" t="s">
        <v>800</v>
      </c>
      <c r="E924" s="44" t="s">
        <v>3619</v>
      </c>
      <c r="F924" s="44" t="s">
        <v>809</v>
      </c>
      <c r="G924" s="44" t="s">
        <v>8</v>
      </c>
      <c r="H924" s="44" t="s">
        <v>3620</v>
      </c>
      <c r="I924" s="44"/>
      <c r="J924" s="44" t="s">
        <v>27</v>
      </c>
      <c r="K924" s="44" t="s">
        <v>15</v>
      </c>
      <c r="L924" s="44" t="s">
        <v>210</v>
      </c>
      <c r="M924" s="44">
        <v>30</v>
      </c>
      <c r="N924" s="44">
        <f>COUNTIF('[1]MATRICULAS EM LISTA'!$I:$I,B924)</f>
        <v>0</v>
      </c>
      <c r="O924" s="44" t="s">
        <v>14</v>
      </c>
      <c r="P924" s="44"/>
      <c r="Q924" s="44" t="s">
        <v>145</v>
      </c>
      <c r="R924" s="44" t="s">
        <v>326</v>
      </c>
      <c r="S924" s="44" t="s">
        <v>326</v>
      </c>
      <c r="T924" s="44">
        <v>16</v>
      </c>
      <c r="U924" s="44">
        <v>16</v>
      </c>
      <c r="V924" s="44" t="s">
        <v>575</v>
      </c>
      <c r="W924" s="35" t="s">
        <v>535</v>
      </c>
      <c r="X924" s="46" t="s">
        <v>381</v>
      </c>
      <c r="Y924" s="48" t="s">
        <v>3974</v>
      </c>
    </row>
    <row r="925" spans="1:25" s="1" customFormat="1" ht="12.75" customHeight="1" x14ac:dyDescent="0.25">
      <c r="A925" s="4" t="str">
        <f>Q925</f>
        <v>ENGENHARIAS</v>
      </c>
      <c r="B925" s="4" t="str">
        <f>E925</f>
        <v>NBESTO017-17SB</v>
      </c>
      <c r="C925" s="20" t="str">
        <f>CONCATENATE(D925," ",G925,"-",K925," (",J925,")",IF(G925="I"," - TURMA MINISTRADA EM INGLÊS",IF(G925="P"," - TURMA COMPARTILHADA COM A PÓS-GRADUAÇÃO",IF(G925="S"," - TURMA SEMIPRESENCIAL",""))))</f>
        <v>Métodos Experimentais em Engenharia B-noturno (São Bernardo do Campo)</v>
      </c>
      <c r="D925" s="44" t="s">
        <v>800</v>
      </c>
      <c r="E925" s="44" t="s">
        <v>3621</v>
      </c>
      <c r="F925" s="44" t="s">
        <v>809</v>
      </c>
      <c r="G925" s="44" t="s">
        <v>20</v>
      </c>
      <c r="H925" s="44" t="s">
        <v>3622</v>
      </c>
      <c r="I925" s="44"/>
      <c r="J925" s="44" t="s">
        <v>27</v>
      </c>
      <c r="K925" s="44" t="s">
        <v>15</v>
      </c>
      <c r="L925" s="44" t="s">
        <v>210</v>
      </c>
      <c r="M925" s="44">
        <v>30</v>
      </c>
      <c r="N925" s="44">
        <f>COUNTIF('[1]MATRICULAS EM LISTA'!$I:$I,B925)</f>
        <v>0</v>
      </c>
      <c r="O925" s="44" t="s">
        <v>14</v>
      </c>
      <c r="P925" s="44"/>
      <c r="Q925" s="44" t="s">
        <v>145</v>
      </c>
      <c r="R925" s="44" t="s">
        <v>326</v>
      </c>
      <c r="S925" s="44" t="s">
        <v>326</v>
      </c>
      <c r="T925" s="44">
        <v>16</v>
      </c>
      <c r="U925" s="44">
        <v>16</v>
      </c>
      <c r="V925" s="44" t="s">
        <v>575</v>
      </c>
      <c r="W925" s="35" t="s">
        <v>516</v>
      </c>
      <c r="X925" s="46" t="s">
        <v>381</v>
      </c>
      <c r="Y925" s="48" t="s">
        <v>3974</v>
      </c>
    </row>
    <row r="926" spans="1:25" s="1" customFormat="1" ht="12.75" customHeight="1" x14ac:dyDescent="0.25">
      <c r="A926" s="4" t="str">
        <f>Q926</f>
        <v>ENGENHARIAS</v>
      </c>
      <c r="B926" s="4" t="str">
        <f>E926</f>
        <v>DAESTO012-17SA</v>
      </c>
      <c r="C926" s="20" t="str">
        <f>CONCATENATE(D926," ",G926,"-",K926," (",J926,")",IF(G926="I"," - TURMA MINISTRADA EM INGLÊS",IF(G926="P"," - TURMA COMPARTILHADA COM A PÓS-GRADUAÇÃO",IF(G926="S"," - TURMA SEMIPRESENCIAL",""))))</f>
        <v>Princípios de Administração A-diurno (Santo André)</v>
      </c>
      <c r="D926" s="44" t="s">
        <v>165</v>
      </c>
      <c r="E926" s="44" t="s">
        <v>2365</v>
      </c>
      <c r="F926" s="44" t="s">
        <v>166</v>
      </c>
      <c r="G926" s="44" t="s">
        <v>8</v>
      </c>
      <c r="H926" s="44" t="s">
        <v>2366</v>
      </c>
      <c r="I926" s="44"/>
      <c r="J926" s="44" t="s">
        <v>9</v>
      </c>
      <c r="K926" s="44" t="s">
        <v>10</v>
      </c>
      <c r="L926" s="44" t="s">
        <v>11</v>
      </c>
      <c r="M926" s="44">
        <v>60</v>
      </c>
      <c r="N926" s="44">
        <f>COUNTIF('[1]MATRICULAS EM LISTA'!$I:$I,B926)</f>
        <v>0</v>
      </c>
      <c r="O926" s="44" t="s">
        <v>14</v>
      </c>
      <c r="P926" s="44" t="s">
        <v>14</v>
      </c>
      <c r="Q926" s="44" t="s">
        <v>145</v>
      </c>
      <c r="R926" s="44" t="s">
        <v>382</v>
      </c>
      <c r="S926" s="44"/>
      <c r="T926" s="44">
        <v>8</v>
      </c>
      <c r="U926" s="44">
        <v>8</v>
      </c>
      <c r="V926" s="44" t="s">
        <v>575</v>
      </c>
      <c r="W926" s="35" t="s">
        <v>513</v>
      </c>
      <c r="X926" s="46" t="s">
        <v>381</v>
      </c>
      <c r="Y926" s="48" t="s">
        <v>3974</v>
      </c>
    </row>
    <row r="927" spans="1:25" s="1" customFormat="1" ht="12.75" customHeight="1" x14ac:dyDescent="0.25">
      <c r="A927" s="4" t="str">
        <f>Q927</f>
        <v>ENGENHARIAS</v>
      </c>
      <c r="B927" s="4" t="str">
        <f>E927</f>
        <v>DBESTO012-17SA</v>
      </c>
      <c r="C927" s="20" t="str">
        <f>CONCATENATE(D927," ",G927,"-",K927," (",J927,")",IF(G927="I"," - TURMA MINISTRADA EM INGLÊS",IF(G927="P"," - TURMA COMPARTILHADA COM A PÓS-GRADUAÇÃO",IF(G927="S"," - TURMA SEMIPRESENCIAL",""))))</f>
        <v>Princípios de Administração B-diurno (Santo André)</v>
      </c>
      <c r="D927" s="44" t="s">
        <v>165</v>
      </c>
      <c r="E927" s="44" t="s">
        <v>2362</v>
      </c>
      <c r="F927" s="44" t="s">
        <v>166</v>
      </c>
      <c r="G927" s="44" t="s">
        <v>20</v>
      </c>
      <c r="H927" s="44" t="s">
        <v>2363</v>
      </c>
      <c r="I927" s="44"/>
      <c r="J927" s="44" t="s">
        <v>9</v>
      </c>
      <c r="K927" s="44" t="s">
        <v>10</v>
      </c>
      <c r="L927" s="44" t="s">
        <v>11</v>
      </c>
      <c r="M927" s="44">
        <v>60</v>
      </c>
      <c r="N927" s="44">
        <f>COUNTIF('[1]MATRICULAS EM LISTA'!$I:$I,B927)</f>
        <v>0</v>
      </c>
      <c r="O927" s="44" t="s">
        <v>14</v>
      </c>
      <c r="P927" s="44" t="s">
        <v>14</v>
      </c>
      <c r="Q927" s="44" t="s">
        <v>145</v>
      </c>
      <c r="R927" s="44" t="s">
        <v>2364</v>
      </c>
      <c r="S927" s="44"/>
      <c r="T927" s="44">
        <v>8</v>
      </c>
      <c r="U927" s="44">
        <v>8</v>
      </c>
      <c r="V927" s="44" t="s">
        <v>575</v>
      </c>
      <c r="W927" s="35" t="s">
        <v>518</v>
      </c>
      <c r="X927" s="46" t="s">
        <v>381</v>
      </c>
      <c r="Y927" s="48" t="s">
        <v>3974</v>
      </c>
    </row>
    <row r="928" spans="1:25" s="1" customFormat="1" ht="12.75" customHeight="1" x14ac:dyDescent="0.25">
      <c r="A928" s="4" t="str">
        <f>Q928</f>
        <v>ENGENHARIAS</v>
      </c>
      <c r="B928" s="4" t="str">
        <f>E928</f>
        <v>NBESTO012-17SA</v>
      </c>
      <c r="C928" s="20" t="str">
        <f>CONCATENATE(D928," ",G928,"-",K928," (",J928,")",IF(G928="I"," - TURMA MINISTRADA EM INGLÊS",IF(G928="P"," - TURMA COMPARTILHADA COM A PÓS-GRADUAÇÃO",IF(G928="S"," - TURMA SEMIPRESENCIAL",""))))</f>
        <v>Princípios de Administração B-noturno (Santo André)</v>
      </c>
      <c r="D928" s="44" t="s">
        <v>165</v>
      </c>
      <c r="E928" s="44" t="s">
        <v>2367</v>
      </c>
      <c r="F928" s="44" t="s">
        <v>166</v>
      </c>
      <c r="G928" s="44" t="s">
        <v>20</v>
      </c>
      <c r="H928" s="44" t="s">
        <v>2368</v>
      </c>
      <c r="I928" s="44"/>
      <c r="J928" s="44" t="s">
        <v>9</v>
      </c>
      <c r="K928" s="44" t="s">
        <v>15</v>
      </c>
      <c r="L928" s="44" t="s">
        <v>11</v>
      </c>
      <c r="M928" s="44">
        <v>60</v>
      </c>
      <c r="N928" s="44">
        <f>COUNTIF('[1]MATRICULAS EM LISTA'!$I:$I,B928)</f>
        <v>0</v>
      </c>
      <c r="O928" s="44" t="s">
        <v>14</v>
      </c>
      <c r="P928" s="44" t="s">
        <v>14</v>
      </c>
      <c r="Q928" s="44" t="s">
        <v>145</v>
      </c>
      <c r="R928" s="44" t="s">
        <v>1167</v>
      </c>
      <c r="S928" s="44"/>
      <c r="T928" s="44">
        <v>8</v>
      </c>
      <c r="U928" s="44">
        <v>8</v>
      </c>
      <c r="V928" s="44" t="s">
        <v>575</v>
      </c>
      <c r="W928" s="35" t="s">
        <v>519</v>
      </c>
      <c r="X928" s="46" t="s">
        <v>381</v>
      </c>
      <c r="Y928" s="48" t="s">
        <v>3974</v>
      </c>
    </row>
    <row r="929" spans="1:25" s="1" customFormat="1" ht="12.75" customHeight="1" x14ac:dyDescent="0.25">
      <c r="A929" s="4" t="str">
        <f>Q929</f>
        <v>ENGENHARIAS</v>
      </c>
      <c r="B929" s="4" t="str">
        <f>E929</f>
        <v>DCESTO012-17SA</v>
      </c>
      <c r="C929" s="20" t="str">
        <f>CONCATENATE(D929," ",G929,"-",K929," (",J929,")",IF(G929="I"," - TURMA MINISTRADA EM INGLÊS",IF(G929="P"," - TURMA COMPARTILHADA COM A PÓS-GRADUAÇÃO",IF(G929="S"," - TURMA SEMIPRESENCIAL",""))))</f>
        <v>Princípios de Administração C-diurno (Santo André)</v>
      </c>
      <c r="D929" s="44" t="s">
        <v>165</v>
      </c>
      <c r="E929" s="44" t="s">
        <v>2369</v>
      </c>
      <c r="F929" s="44" t="s">
        <v>166</v>
      </c>
      <c r="G929" s="44" t="s">
        <v>35</v>
      </c>
      <c r="H929" s="44" t="s">
        <v>2370</v>
      </c>
      <c r="I929" s="44"/>
      <c r="J929" s="44" t="s">
        <v>9</v>
      </c>
      <c r="K929" s="44" t="s">
        <v>10</v>
      </c>
      <c r="L929" s="44" t="s">
        <v>11</v>
      </c>
      <c r="M929" s="44">
        <v>60</v>
      </c>
      <c r="N929" s="44">
        <f>COUNTIF('[1]MATRICULAS EM LISTA'!$I:$I,B929)</f>
        <v>0</v>
      </c>
      <c r="O929" s="44" t="s">
        <v>14</v>
      </c>
      <c r="P929" s="44" t="s">
        <v>14</v>
      </c>
      <c r="Q929" s="44" t="s">
        <v>145</v>
      </c>
      <c r="R929" s="44" t="s">
        <v>1167</v>
      </c>
      <c r="S929" s="44"/>
      <c r="T929" s="44">
        <v>8</v>
      </c>
      <c r="U929" s="44">
        <v>8</v>
      </c>
      <c r="V929" s="44" t="s">
        <v>575</v>
      </c>
      <c r="W929" s="35" t="s">
        <v>549</v>
      </c>
      <c r="X929" s="46" t="s">
        <v>381</v>
      </c>
      <c r="Y929" s="48" t="s">
        <v>3974</v>
      </c>
    </row>
    <row r="930" spans="1:25" s="1" customFormat="1" ht="12.75" customHeight="1" x14ac:dyDescent="0.25">
      <c r="A930" s="4" t="str">
        <f>Q930</f>
        <v>ENGENHARIAS</v>
      </c>
      <c r="B930" s="4" t="str">
        <f>E930</f>
        <v>NA1ESTO014-17SA</v>
      </c>
      <c r="C930" s="20" t="str">
        <f>CONCATENATE(D930," ",G930,"-",K930," (",J930,")",IF(G930="I"," - TURMA MINISTRADA EM INGLÊS",IF(G930="P"," - TURMA COMPARTILHADA COM A PÓS-GRADUAÇÃO",IF(G930="S"," - TURMA SEMIPRESENCIAL",""))))</f>
        <v>Termodinâmica Aplicada I A1-noturno (Santo André)</v>
      </c>
      <c r="D930" s="44" t="s">
        <v>2444</v>
      </c>
      <c r="E930" s="44" t="s">
        <v>2445</v>
      </c>
      <c r="F930" s="44" t="s">
        <v>2446</v>
      </c>
      <c r="G930" s="44" t="s">
        <v>13</v>
      </c>
      <c r="H930" s="44" t="s">
        <v>2447</v>
      </c>
      <c r="I930" s="44"/>
      <c r="J930" s="44" t="s">
        <v>9</v>
      </c>
      <c r="K930" s="44" t="s">
        <v>15</v>
      </c>
      <c r="L930" s="44" t="s">
        <v>36</v>
      </c>
      <c r="M930" s="44">
        <v>45</v>
      </c>
      <c r="N930" s="44">
        <f>COUNTIF('[1]MATRICULAS EM LISTA'!$I:$I,B930)</f>
        <v>0</v>
      </c>
      <c r="O930" s="44" t="s">
        <v>14</v>
      </c>
      <c r="P930" s="44"/>
      <c r="Q930" s="44" t="s">
        <v>145</v>
      </c>
      <c r="R930" s="44" t="s">
        <v>2448</v>
      </c>
      <c r="S930" s="44"/>
      <c r="T930" s="44">
        <v>16</v>
      </c>
      <c r="U930" s="44">
        <v>16</v>
      </c>
      <c r="V930" s="44" t="s">
        <v>575</v>
      </c>
      <c r="W930" s="35" t="s">
        <v>3862</v>
      </c>
      <c r="X930" s="46" t="s">
        <v>381</v>
      </c>
      <c r="Y930" s="48" t="s">
        <v>3974</v>
      </c>
    </row>
    <row r="931" spans="1:25" s="1" customFormat="1" ht="12.75" customHeight="1" x14ac:dyDescent="0.25">
      <c r="A931" s="4" t="str">
        <f>Q931</f>
        <v>ENGENHARIAS</v>
      </c>
      <c r="B931" s="4" t="str">
        <f>E931</f>
        <v>NB1ESTO014-17SA</v>
      </c>
      <c r="C931" s="20" t="str">
        <f>CONCATENATE(D931," ",G931,"-",K931," (",J931,")",IF(G931="I"," - TURMA MINISTRADA EM INGLÊS",IF(G931="P"," - TURMA COMPARTILHADA COM A PÓS-GRADUAÇÃO",IF(G931="S"," - TURMA SEMIPRESENCIAL",""))))</f>
        <v>Termodinâmica Aplicada I B1-noturno (Santo André)</v>
      </c>
      <c r="D931" s="44" t="s">
        <v>2444</v>
      </c>
      <c r="E931" s="44" t="s">
        <v>2783</v>
      </c>
      <c r="F931" s="44" t="s">
        <v>2446</v>
      </c>
      <c r="G931" s="44" t="s">
        <v>22</v>
      </c>
      <c r="H931" s="44" t="s">
        <v>2784</v>
      </c>
      <c r="I931" s="44"/>
      <c r="J931" s="44" t="s">
        <v>9</v>
      </c>
      <c r="K931" s="44" t="s">
        <v>15</v>
      </c>
      <c r="L931" s="44" t="s">
        <v>36</v>
      </c>
      <c r="M931" s="44">
        <v>45</v>
      </c>
      <c r="N931" s="44">
        <f>COUNTIF('[1]MATRICULAS EM LISTA'!$I:$I,B931)</f>
        <v>0</v>
      </c>
      <c r="O931" s="44" t="s">
        <v>14</v>
      </c>
      <c r="P931" s="44"/>
      <c r="Q931" s="44" t="s">
        <v>145</v>
      </c>
      <c r="R931" s="44" t="s">
        <v>678</v>
      </c>
      <c r="S931" s="44"/>
      <c r="T931" s="44">
        <v>16</v>
      </c>
      <c r="U931" s="44">
        <v>16</v>
      </c>
      <c r="V931" s="44" t="s">
        <v>575</v>
      </c>
      <c r="W931" s="35" t="s">
        <v>535</v>
      </c>
      <c r="X931" s="46" t="s">
        <v>381</v>
      </c>
      <c r="Y931" s="48" t="s">
        <v>3974</v>
      </c>
    </row>
    <row r="932" spans="1:25" s="1" customFormat="1" ht="12.75" customHeight="1" x14ac:dyDescent="0.25">
      <c r="A932" s="4" t="str">
        <f>Q932</f>
        <v>LICENCIATURA EM CIÊNCIAS BIOLÓGICAS</v>
      </c>
      <c r="B932" s="4" t="str">
        <f>E932</f>
        <v>NA1NHT1091-16SA</v>
      </c>
      <c r="C932" s="20" t="str">
        <f>CONCATENATE(D932," ",G932,"-",K932," (",J932,")",IF(G932="I"," - TURMA MINISTRADA EM INGLÊS",IF(G932="P"," - TURMA COMPARTILHADA COM A PÓS-GRADUAÇÃO",IF(G932="S"," - TURMA SEMIPRESENCIAL",""))))</f>
        <v>Fundamentos de Morfofisiologia Humana A1-noturno (Santo André)</v>
      </c>
      <c r="D932" s="44" t="s">
        <v>3347</v>
      </c>
      <c r="E932" s="44" t="s">
        <v>3348</v>
      </c>
      <c r="F932" s="44" t="s">
        <v>3349</v>
      </c>
      <c r="G932" s="44" t="s">
        <v>13</v>
      </c>
      <c r="H932" s="44" t="s">
        <v>3350</v>
      </c>
      <c r="I932" s="44" t="s">
        <v>3351</v>
      </c>
      <c r="J932" s="44" t="s">
        <v>9</v>
      </c>
      <c r="K932" s="44" t="s">
        <v>15</v>
      </c>
      <c r="L932" s="44" t="s">
        <v>851</v>
      </c>
      <c r="M932" s="44">
        <v>10</v>
      </c>
      <c r="N932" s="44">
        <f>COUNTIF('[1]MATRICULAS EM LISTA'!$I:$I,B932)</f>
        <v>0</v>
      </c>
      <c r="O932" s="44"/>
      <c r="P932" s="44"/>
      <c r="Q932" s="44" t="s">
        <v>167</v>
      </c>
      <c r="R932" s="44" t="s">
        <v>589</v>
      </c>
      <c r="S932" s="44" t="s">
        <v>589</v>
      </c>
      <c r="T932" s="44">
        <v>24</v>
      </c>
      <c r="U932" s="44">
        <v>24</v>
      </c>
      <c r="V932" s="44" t="s">
        <v>575</v>
      </c>
      <c r="W932" s="35" t="s">
        <v>775</v>
      </c>
      <c r="X932" s="46" t="s">
        <v>521</v>
      </c>
      <c r="Y932" s="48" t="s">
        <v>3973</v>
      </c>
    </row>
    <row r="933" spans="1:25" s="1" customFormat="1" ht="12.75" customHeight="1" x14ac:dyDescent="0.25">
      <c r="A933" s="4" t="str">
        <f>Q933</f>
        <v>LICENCIATURA EM CIÊNCIAS BIOLÓGICAS</v>
      </c>
      <c r="B933" s="4" t="str">
        <f>E933</f>
        <v>NA2NHT1091-16SA</v>
      </c>
      <c r="C933" s="20" t="str">
        <f>CONCATENATE(D933," ",G933,"-",K933," (",J933,")",IF(G933="I"," - TURMA MINISTRADA EM INGLÊS",IF(G933="P"," - TURMA COMPARTILHADA COM A PÓS-GRADUAÇÃO",IF(G933="S"," - TURMA SEMIPRESENCIAL",""))))</f>
        <v>Fundamentos de Morfofisiologia Humana A2-noturno (Santo André)</v>
      </c>
      <c r="D933" s="44" t="s">
        <v>3347</v>
      </c>
      <c r="E933" s="44" t="s">
        <v>3422</v>
      </c>
      <c r="F933" s="44" t="s">
        <v>3349</v>
      </c>
      <c r="G933" s="44" t="s">
        <v>16</v>
      </c>
      <c r="H933" s="44" t="s">
        <v>3350</v>
      </c>
      <c r="I933" s="44" t="s">
        <v>3423</v>
      </c>
      <c r="J933" s="44" t="s">
        <v>9</v>
      </c>
      <c r="K933" s="44" t="s">
        <v>15</v>
      </c>
      <c r="L933" s="44" t="s">
        <v>851</v>
      </c>
      <c r="M933" s="44">
        <v>10</v>
      </c>
      <c r="N933" s="44">
        <f>COUNTIF('[1]MATRICULAS EM LISTA'!$I:$I,B933)</f>
        <v>0</v>
      </c>
      <c r="O933" s="44"/>
      <c r="P933" s="44"/>
      <c r="Q933" s="44" t="s">
        <v>167</v>
      </c>
      <c r="R933" s="44" t="s">
        <v>589</v>
      </c>
      <c r="S933" s="44" t="s">
        <v>589</v>
      </c>
      <c r="T933" s="44">
        <v>24</v>
      </c>
      <c r="U933" s="44">
        <v>24</v>
      </c>
      <c r="V933" s="44" t="s">
        <v>575</v>
      </c>
      <c r="W933" s="35" t="s">
        <v>775</v>
      </c>
      <c r="X933" s="46" t="s">
        <v>521</v>
      </c>
      <c r="Y933" s="48" t="s">
        <v>3973</v>
      </c>
    </row>
    <row r="934" spans="1:25" s="1" customFormat="1" ht="12.75" customHeight="1" x14ac:dyDescent="0.25">
      <c r="A934" s="4" t="str">
        <f>Q934</f>
        <v>LICENCIATURA EM CIÊNCIAS BIOLÓGICAS</v>
      </c>
      <c r="B934" s="4" t="str">
        <f>E934</f>
        <v>NA1NHT1093-16SA</v>
      </c>
      <c r="C934" s="20" t="str">
        <f>CONCATENATE(D934," ",G934,"-",K934," (",J934,")",IF(G934="I"," - TURMA MINISTRADA EM INGLÊS",IF(G934="P"," - TURMA COMPARTILHADA COM A PÓS-GRADUAÇÃO",IF(G934="S"," - TURMA SEMIPRESENCIAL",""))))</f>
        <v>Fundamentos de Zoologia de Invertebrados A1-noturno (Santo André)</v>
      </c>
      <c r="D934" s="44" t="s">
        <v>3334</v>
      </c>
      <c r="E934" s="44" t="s">
        <v>3335</v>
      </c>
      <c r="F934" s="44" t="s">
        <v>3336</v>
      </c>
      <c r="G934" s="44" t="s">
        <v>13</v>
      </c>
      <c r="H934" s="44" t="s">
        <v>3337</v>
      </c>
      <c r="I934" s="44" t="s">
        <v>3338</v>
      </c>
      <c r="J934" s="44" t="s">
        <v>9</v>
      </c>
      <c r="K934" s="44" t="s">
        <v>15</v>
      </c>
      <c r="L934" s="44" t="s">
        <v>3339</v>
      </c>
      <c r="M934" s="44">
        <v>10</v>
      </c>
      <c r="N934" s="44">
        <f>COUNTIF('[1]MATRICULAS EM LISTA'!$I:$I,B934)</f>
        <v>0</v>
      </c>
      <c r="O934" s="44"/>
      <c r="P934" s="44"/>
      <c r="Q934" s="44" t="s">
        <v>167</v>
      </c>
      <c r="R934" s="44" t="s">
        <v>1099</v>
      </c>
      <c r="S934" s="44" t="s">
        <v>1099</v>
      </c>
      <c r="T934" s="44">
        <v>24</v>
      </c>
      <c r="U934" s="44">
        <v>24</v>
      </c>
      <c r="V934" s="44" t="s">
        <v>575</v>
      </c>
      <c r="W934" s="35" t="s">
        <v>537</v>
      </c>
      <c r="X934" s="46" t="s">
        <v>514</v>
      </c>
      <c r="Y934" s="48" t="s">
        <v>3973</v>
      </c>
    </row>
    <row r="935" spans="1:25" s="1" customFormat="1" ht="12.75" customHeight="1" x14ac:dyDescent="0.25">
      <c r="A935" s="4" t="str">
        <f>Q935</f>
        <v>LICENCIATURA EM CIÊNCIAS BIOLÓGICAS</v>
      </c>
      <c r="B935" s="4" t="str">
        <f>E935</f>
        <v>NA2NHT1093-16SA</v>
      </c>
      <c r="C935" s="20" t="str">
        <f>CONCATENATE(D935," ",G935,"-",K935," (",J935,")",IF(G935="I"," - TURMA MINISTRADA EM INGLÊS",IF(G935="P"," - TURMA COMPARTILHADA COM A PÓS-GRADUAÇÃO",IF(G935="S"," - TURMA SEMIPRESENCIAL",""))))</f>
        <v>Fundamentos de Zoologia de Invertebrados A2-noturno (Santo André)</v>
      </c>
      <c r="D935" s="44" t="s">
        <v>3334</v>
      </c>
      <c r="E935" s="44" t="s">
        <v>3424</v>
      </c>
      <c r="F935" s="44" t="s">
        <v>3336</v>
      </c>
      <c r="G935" s="44" t="s">
        <v>16</v>
      </c>
      <c r="H935" s="44" t="s">
        <v>3337</v>
      </c>
      <c r="I935" s="44" t="s">
        <v>3425</v>
      </c>
      <c r="J935" s="44" t="s">
        <v>9</v>
      </c>
      <c r="K935" s="44" t="s">
        <v>15</v>
      </c>
      <c r="L935" s="44" t="s">
        <v>3339</v>
      </c>
      <c r="M935" s="44">
        <v>10</v>
      </c>
      <c r="N935" s="44">
        <f>COUNTIF('[1]MATRICULAS EM LISTA'!$I:$I,B935)</f>
        <v>0</v>
      </c>
      <c r="O935" s="44"/>
      <c r="P935" s="44"/>
      <c r="Q935" s="44" t="s">
        <v>167</v>
      </c>
      <c r="R935" s="44" t="s">
        <v>1099</v>
      </c>
      <c r="S935" s="44" t="s">
        <v>1099</v>
      </c>
      <c r="T935" s="44">
        <v>24</v>
      </c>
      <c r="U935" s="44">
        <v>24</v>
      </c>
      <c r="V935" s="44" t="s">
        <v>575</v>
      </c>
      <c r="W935" s="35" t="s">
        <v>537</v>
      </c>
      <c r="X935" s="46" t="s">
        <v>514</v>
      </c>
      <c r="Y935" s="48" t="s">
        <v>3973</v>
      </c>
    </row>
    <row r="936" spans="1:25" s="1" customFormat="1" ht="12.75" customHeight="1" x14ac:dyDescent="0.25">
      <c r="A936" s="4" t="str">
        <f>Q936</f>
        <v>LICENCIATURA EM CIÊNCIAS BIOLÓGICAS</v>
      </c>
      <c r="B936" s="4" t="str">
        <f>E936</f>
        <v>DANHT1086-16SA</v>
      </c>
      <c r="C936" s="20" t="str">
        <f>CONCATENATE(D936," ",G936,"-",K936," (",J936,")",IF(G936="I"," - TURMA MINISTRADA EM INGLÊS",IF(G936="P"," - TURMA COMPARTILHADA COM A PÓS-GRADUAÇÃO",IF(G936="S"," - TURMA SEMIPRESENCIAL",""))))</f>
        <v>Instrumentação para o Ensino de Ciências e Biologia A-diurno (Santo André)</v>
      </c>
      <c r="D936" s="44" t="s">
        <v>2388</v>
      </c>
      <c r="E936" s="44" t="s">
        <v>3242</v>
      </c>
      <c r="F936" s="44" t="s">
        <v>2390</v>
      </c>
      <c r="G936" s="44" t="s">
        <v>8</v>
      </c>
      <c r="H936" s="44"/>
      <c r="I936" s="44" t="s">
        <v>3243</v>
      </c>
      <c r="J936" s="44" t="s">
        <v>9</v>
      </c>
      <c r="K936" s="44" t="s">
        <v>10</v>
      </c>
      <c r="L936" s="44" t="s">
        <v>21</v>
      </c>
      <c r="M936" s="44">
        <v>30</v>
      </c>
      <c r="N936" s="44">
        <f>COUNTIF('[1]MATRICULAS EM LISTA'!$I:$I,B936)</f>
        <v>0</v>
      </c>
      <c r="O936" s="44" t="s">
        <v>14</v>
      </c>
      <c r="P936" s="44"/>
      <c r="Q936" s="44" t="s">
        <v>167</v>
      </c>
      <c r="R936" s="44"/>
      <c r="S936" s="44" t="s">
        <v>2392</v>
      </c>
      <c r="T936" s="44">
        <v>16</v>
      </c>
      <c r="U936" s="44">
        <v>16</v>
      </c>
      <c r="V936" s="44" t="s">
        <v>575</v>
      </c>
      <c r="W936" s="35" t="s">
        <v>381</v>
      </c>
      <c r="X936" s="46" t="s">
        <v>3831</v>
      </c>
      <c r="Y936" s="48" t="s">
        <v>3974</v>
      </c>
    </row>
    <row r="937" spans="1:25" s="1" customFormat="1" ht="12.75" customHeight="1" x14ac:dyDescent="0.25">
      <c r="A937" s="4" t="str">
        <f>Q937</f>
        <v>LICENCIATURA EM CIÊNCIAS BIOLÓGICAS</v>
      </c>
      <c r="B937" s="4" t="str">
        <f>E937</f>
        <v>NANHT1086-16SA</v>
      </c>
      <c r="C937" s="20" t="str">
        <f>CONCATENATE(D937," ",G937,"-",K937," (",J937,")",IF(G937="I"," - TURMA MINISTRADA EM INGLÊS",IF(G937="P"," - TURMA COMPARTILHADA COM A PÓS-GRADUAÇÃO",IF(G937="S"," - TURMA SEMIPRESENCIAL",""))))</f>
        <v>Instrumentação para o Ensino de Ciências e Biologia A-noturno (Santo André)</v>
      </c>
      <c r="D937" s="44" t="s">
        <v>2388</v>
      </c>
      <c r="E937" s="44" t="s">
        <v>2389</v>
      </c>
      <c r="F937" s="44" t="s">
        <v>2390</v>
      </c>
      <c r="G937" s="44" t="s">
        <v>8</v>
      </c>
      <c r="H937" s="44"/>
      <c r="I937" s="44" t="s">
        <v>2391</v>
      </c>
      <c r="J937" s="44" t="s">
        <v>9</v>
      </c>
      <c r="K937" s="44" t="s">
        <v>15</v>
      </c>
      <c r="L937" s="44" t="s">
        <v>21</v>
      </c>
      <c r="M937" s="44">
        <v>30</v>
      </c>
      <c r="N937" s="44">
        <f>COUNTIF('[1]MATRICULAS EM LISTA'!$I:$I,B937)</f>
        <v>0</v>
      </c>
      <c r="O937" s="44" t="s">
        <v>14</v>
      </c>
      <c r="P937" s="44"/>
      <c r="Q937" s="44" t="s">
        <v>167</v>
      </c>
      <c r="R937" s="44"/>
      <c r="S937" s="44" t="s">
        <v>2392</v>
      </c>
      <c r="T937" s="44">
        <v>16</v>
      </c>
      <c r="U937" s="44">
        <v>16</v>
      </c>
      <c r="V937" s="44" t="s">
        <v>575</v>
      </c>
      <c r="W937" s="35" t="s">
        <v>381</v>
      </c>
      <c r="X937" s="46" t="s">
        <v>551</v>
      </c>
      <c r="Y937" s="48" t="s">
        <v>3974</v>
      </c>
    </row>
    <row r="938" spans="1:25" s="1" customFormat="1" ht="12.75" customHeight="1" x14ac:dyDescent="0.25">
      <c r="A938" s="4" t="str">
        <f>Q938</f>
        <v>LICENCIATURA EM CIÊNCIAS BIOLÓGICAS</v>
      </c>
      <c r="B938" s="4" t="str">
        <f>E938</f>
        <v>DANHT1085-16SA</v>
      </c>
      <c r="C938" s="20" t="str">
        <f>CONCATENATE(D938," ",G938,"-",K938," (",J938,")",IF(G938="I"," - TURMA MINISTRADA EM INGLÊS",IF(G938="P"," - TURMA COMPARTILHADA COM A PÓS-GRADUAÇÃO",IF(G938="S"," - TURMA SEMIPRESENCIAL",""))))</f>
        <v>Práticas de Ensino de Biologia III A-diurno (Santo André)</v>
      </c>
      <c r="D938" s="44" t="s">
        <v>2384</v>
      </c>
      <c r="E938" s="44" t="s">
        <v>3240</v>
      </c>
      <c r="F938" s="44" t="s">
        <v>2386</v>
      </c>
      <c r="G938" s="44" t="s">
        <v>8</v>
      </c>
      <c r="H938" s="44" t="s">
        <v>3241</v>
      </c>
      <c r="I938" s="44"/>
      <c r="J938" s="44" t="s">
        <v>9</v>
      </c>
      <c r="K938" s="44" t="s">
        <v>10</v>
      </c>
      <c r="L938" s="44" t="s">
        <v>215</v>
      </c>
      <c r="M938" s="44">
        <v>30</v>
      </c>
      <c r="N938" s="44">
        <f>COUNTIF('[1]MATRICULAS EM LISTA'!$I:$I,B938)</f>
        <v>0</v>
      </c>
      <c r="O938" s="44" t="s">
        <v>14</v>
      </c>
      <c r="P938" s="44"/>
      <c r="Q938" s="44" t="s">
        <v>167</v>
      </c>
      <c r="R938" s="44" t="s">
        <v>1250</v>
      </c>
      <c r="S938" s="44" t="s">
        <v>1250</v>
      </c>
      <c r="T938" s="44">
        <v>12</v>
      </c>
      <c r="U938" s="44">
        <v>12</v>
      </c>
      <c r="V938" s="44" t="s">
        <v>575</v>
      </c>
      <c r="W938" s="35" t="s">
        <v>1525</v>
      </c>
      <c r="X938" s="46" t="s">
        <v>381</v>
      </c>
      <c r="Y938" s="48" t="s">
        <v>3974</v>
      </c>
    </row>
    <row r="939" spans="1:25" s="1" customFormat="1" ht="12.75" customHeight="1" x14ac:dyDescent="0.25">
      <c r="A939" s="4" t="str">
        <f>Q939</f>
        <v>LICENCIATURA EM CIÊNCIAS BIOLÓGICAS</v>
      </c>
      <c r="B939" s="4" t="str">
        <f>E939</f>
        <v>NANHT1085-16SA</v>
      </c>
      <c r="C939" s="20" t="str">
        <f>CONCATENATE(D939," ",G939,"-",K939," (",J939,")",IF(G939="I"," - TURMA MINISTRADA EM INGLÊS",IF(G939="P"," - TURMA COMPARTILHADA COM A PÓS-GRADUAÇÃO",IF(G939="S"," - TURMA SEMIPRESENCIAL",""))))</f>
        <v>Práticas de Ensino de Biologia III A-noturno (Santo André)</v>
      </c>
      <c r="D939" s="44" t="s">
        <v>2384</v>
      </c>
      <c r="E939" s="44" t="s">
        <v>2385</v>
      </c>
      <c r="F939" s="44" t="s">
        <v>2386</v>
      </c>
      <c r="G939" s="44" t="s">
        <v>8</v>
      </c>
      <c r="H939" s="44" t="s">
        <v>2387</v>
      </c>
      <c r="I939" s="44"/>
      <c r="J939" s="44" t="s">
        <v>9</v>
      </c>
      <c r="K939" s="44" t="s">
        <v>15</v>
      </c>
      <c r="L939" s="44" t="s">
        <v>215</v>
      </c>
      <c r="M939" s="44">
        <v>30</v>
      </c>
      <c r="N939" s="44">
        <f>COUNTIF('[1]MATRICULAS EM LISTA'!$I:$I,B939)</f>
        <v>0</v>
      </c>
      <c r="O939" s="44" t="s">
        <v>14</v>
      </c>
      <c r="P939" s="44"/>
      <c r="Q939" s="44" t="s">
        <v>167</v>
      </c>
      <c r="R939" s="44" t="s">
        <v>1250</v>
      </c>
      <c r="S939" s="44" t="s">
        <v>1250</v>
      </c>
      <c r="T939" s="44">
        <v>12</v>
      </c>
      <c r="U939" s="44">
        <v>12</v>
      </c>
      <c r="V939" s="44" t="s">
        <v>575</v>
      </c>
      <c r="W939" s="35" t="s">
        <v>542</v>
      </c>
      <c r="X939" s="46" t="s">
        <v>381</v>
      </c>
      <c r="Y939" s="48" t="s">
        <v>3974</v>
      </c>
    </row>
    <row r="940" spans="1:25" s="1" customFormat="1" ht="12.75" customHeight="1" x14ac:dyDescent="0.25">
      <c r="A940" s="4" t="str">
        <f>Q940</f>
        <v>LICENCIATURA EM CIÊNCIAS HUMANAS</v>
      </c>
      <c r="B940" s="4" t="str">
        <f>E940</f>
        <v>DA1BIR0004-15SB</v>
      </c>
      <c r="C940" s="20" t="str">
        <f>CONCATENATE(D940," ",G940,"-",K940," (",J940,")",IF(G940="I"," - TURMA MINISTRADA EM INGLÊS",IF(G940="P"," - TURMA COMPARTILHADA COM A PÓS-GRADUAÇÃO",IF(G940="S"," - TURMA SEMIPRESENCIAL",""))))</f>
        <v>Bases Epistemológicas da Ciência Moderna A1-diurno (São Bernardo do Campo)</v>
      </c>
      <c r="D940" s="44" t="s">
        <v>29</v>
      </c>
      <c r="E940" s="44" t="s">
        <v>733</v>
      </c>
      <c r="F940" s="44" t="s">
        <v>30</v>
      </c>
      <c r="G940" s="44" t="s">
        <v>13</v>
      </c>
      <c r="H940" s="44" t="s">
        <v>3064</v>
      </c>
      <c r="I940" s="44"/>
      <c r="J940" s="44" t="s">
        <v>27</v>
      </c>
      <c r="K940" s="44" t="s">
        <v>10</v>
      </c>
      <c r="L940" s="44" t="s">
        <v>31</v>
      </c>
      <c r="M940" s="44">
        <v>50</v>
      </c>
      <c r="N940" s="44">
        <f>COUNTIF('[1]MATRICULAS EM LISTA'!$I:$I,B940)</f>
        <v>23</v>
      </c>
      <c r="O940" s="44" t="s">
        <v>26</v>
      </c>
      <c r="P940" s="44" t="s">
        <v>26</v>
      </c>
      <c r="Q940" s="44" t="s">
        <v>571</v>
      </c>
      <c r="R940" s="44" t="s">
        <v>1237</v>
      </c>
      <c r="S940" s="44"/>
      <c r="T940" s="44">
        <v>12</v>
      </c>
      <c r="U940" s="44">
        <v>12</v>
      </c>
      <c r="V940" s="44" t="s">
        <v>575</v>
      </c>
      <c r="W940" s="35" t="s">
        <v>771</v>
      </c>
      <c r="X940" s="46" t="s">
        <v>381</v>
      </c>
      <c r="Y940" s="48" t="s">
        <v>3974</v>
      </c>
    </row>
    <row r="941" spans="1:25" s="1" customFormat="1" ht="12.75" customHeight="1" x14ac:dyDescent="0.25">
      <c r="A941" s="4" t="str">
        <f>Q941</f>
        <v>LICENCIATURA EM CIÊNCIAS HUMANAS</v>
      </c>
      <c r="B941" s="4" t="str">
        <f>E941</f>
        <v>NA1BIR0004-15SB</v>
      </c>
      <c r="C941" s="20" t="str">
        <f>CONCATENATE(D941," ",G941,"-",K941," (",J941,")",IF(G941="I"," - TURMA MINISTRADA EM INGLÊS",IF(G941="P"," - TURMA COMPARTILHADA COM A PÓS-GRADUAÇÃO",IF(G941="S"," - TURMA SEMIPRESENCIAL",""))))</f>
        <v>Bases Epistemológicas da Ciência Moderna A1-noturno (São Bernardo do Campo)</v>
      </c>
      <c r="D941" s="44" t="s">
        <v>29</v>
      </c>
      <c r="E941" s="44" t="s">
        <v>734</v>
      </c>
      <c r="F941" s="44" t="s">
        <v>30</v>
      </c>
      <c r="G941" s="44" t="s">
        <v>13</v>
      </c>
      <c r="H941" s="44" t="s">
        <v>3065</v>
      </c>
      <c r="I941" s="44"/>
      <c r="J941" s="44" t="s">
        <v>27</v>
      </c>
      <c r="K941" s="44" t="s">
        <v>15</v>
      </c>
      <c r="L941" s="44" t="s">
        <v>31</v>
      </c>
      <c r="M941" s="44">
        <v>50</v>
      </c>
      <c r="N941" s="44">
        <f>COUNTIF('[1]MATRICULAS EM LISTA'!$I:$I,B941)</f>
        <v>23</v>
      </c>
      <c r="O941" s="44" t="s">
        <v>26</v>
      </c>
      <c r="P941" s="44" t="s">
        <v>26</v>
      </c>
      <c r="Q941" s="44" t="s">
        <v>571</v>
      </c>
      <c r="R941" s="44" t="s">
        <v>1237</v>
      </c>
      <c r="S941" s="44"/>
      <c r="T941" s="44">
        <v>12</v>
      </c>
      <c r="U941" s="44">
        <v>12</v>
      </c>
      <c r="V941" s="44" t="s">
        <v>575</v>
      </c>
      <c r="W941" s="35" t="s">
        <v>772</v>
      </c>
      <c r="X941" s="46" t="s">
        <v>381</v>
      </c>
      <c r="Y941" s="48" t="s">
        <v>3974</v>
      </c>
    </row>
    <row r="942" spans="1:25" s="1" customFormat="1" ht="12.75" customHeight="1" x14ac:dyDescent="0.25">
      <c r="A942" s="4" t="str">
        <f>Q942</f>
        <v>LICENCIATURA EM CIÊNCIAS HUMANAS</v>
      </c>
      <c r="B942" s="4" t="str">
        <f>E942</f>
        <v>DA1LHZ0011-19SB</v>
      </c>
      <c r="C942" s="20" t="str">
        <f>CONCATENATE(D942," ",G942,"-",K942," (",J942,")",IF(G942="I"," - TURMA MINISTRADA EM INGLÊS",IF(G942="P"," - TURMA COMPARTILHADA COM A PÓS-GRADUAÇÃO",IF(G942="S"," - TURMA SEMIPRESENCIAL",""))))</f>
        <v>Ensino Interdisciplinar de História A1-diurno (São Bernardo do Campo)</v>
      </c>
      <c r="D942" s="44" t="s">
        <v>3431</v>
      </c>
      <c r="E942" s="44" t="s">
        <v>3432</v>
      </c>
      <c r="F942" s="44" t="s">
        <v>3433</v>
      </c>
      <c r="G942" s="44" t="s">
        <v>13</v>
      </c>
      <c r="H942" s="44" t="s">
        <v>3434</v>
      </c>
      <c r="I942" s="44"/>
      <c r="J942" s="44" t="s">
        <v>27</v>
      </c>
      <c r="K942" s="44" t="s">
        <v>10</v>
      </c>
      <c r="L942" s="44" t="s">
        <v>17</v>
      </c>
      <c r="M942" s="44">
        <v>45</v>
      </c>
      <c r="N942" s="44">
        <f>COUNTIF('[1]MATRICULAS EM LISTA'!$I:$I,B942)</f>
        <v>0</v>
      </c>
      <c r="O942" s="44"/>
      <c r="P942" s="44"/>
      <c r="Q942" s="44" t="s">
        <v>571</v>
      </c>
      <c r="R942" s="44" t="s">
        <v>1271</v>
      </c>
      <c r="S942" s="44"/>
      <c r="T942" s="44">
        <v>16</v>
      </c>
      <c r="U942" s="44">
        <v>16</v>
      </c>
      <c r="V942" s="44" t="s">
        <v>575</v>
      </c>
      <c r="W942" s="35" t="s">
        <v>1475</v>
      </c>
      <c r="X942" s="46" t="s">
        <v>381</v>
      </c>
      <c r="Y942" s="48" t="s">
        <v>3974</v>
      </c>
    </row>
    <row r="943" spans="1:25" s="1" customFormat="1" ht="12.75" customHeight="1" x14ac:dyDescent="0.25">
      <c r="A943" s="4" t="str">
        <f>Q943</f>
        <v>LICENCIATURA EM CIÊNCIAS HUMANAS</v>
      </c>
      <c r="B943" s="4" t="str">
        <f>E943</f>
        <v>DA1LHZ0014-19SB</v>
      </c>
      <c r="C943" s="20" t="str">
        <f>CONCATENATE(D943," ",G943,"-",K943," (",J943,")",IF(G943="I"," - TURMA MINISTRADA EM INGLÊS",IF(G943="P"," - TURMA COMPARTILHADA COM A PÓS-GRADUAÇÃO",IF(G943="S"," - TURMA SEMIPRESENCIAL",""))))</f>
        <v>Fundamentos do ensino de Geografia A1-diurno (São Bernardo do Campo)</v>
      </c>
      <c r="D943" s="44" t="s">
        <v>3426</v>
      </c>
      <c r="E943" s="44" t="s">
        <v>3427</v>
      </c>
      <c r="F943" s="44" t="s">
        <v>3428</v>
      </c>
      <c r="G943" s="44" t="s">
        <v>13</v>
      </c>
      <c r="H943" s="44" t="s">
        <v>3429</v>
      </c>
      <c r="I943" s="44"/>
      <c r="J943" s="44" t="s">
        <v>27</v>
      </c>
      <c r="K943" s="44" t="s">
        <v>10</v>
      </c>
      <c r="L943" s="44" t="s">
        <v>17</v>
      </c>
      <c r="M943" s="44">
        <v>45</v>
      </c>
      <c r="N943" s="44">
        <f>COUNTIF('[1]MATRICULAS EM LISTA'!$I:$I,B943)</f>
        <v>0</v>
      </c>
      <c r="O943" s="44"/>
      <c r="P943" s="44"/>
      <c r="Q943" s="44" t="s">
        <v>571</v>
      </c>
      <c r="R943" s="44" t="s">
        <v>644</v>
      </c>
      <c r="S943" s="44"/>
      <c r="T943" s="44">
        <v>16</v>
      </c>
      <c r="U943" s="44">
        <v>16</v>
      </c>
      <c r="V943" s="44" t="s">
        <v>575</v>
      </c>
      <c r="W943" s="35" t="s">
        <v>534</v>
      </c>
      <c r="X943" s="46" t="s">
        <v>381</v>
      </c>
      <c r="Y943" s="48" t="s">
        <v>3974</v>
      </c>
    </row>
    <row r="944" spans="1:25" s="1" customFormat="1" ht="12.75" customHeight="1" x14ac:dyDescent="0.25">
      <c r="A944" s="4" t="str">
        <f>Q944</f>
        <v>LICENCIATURA EM CIÊNCIAS HUMANAS</v>
      </c>
      <c r="B944" s="4" t="str">
        <f>E944</f>
        <v>NA1LHZ0014-19SB</v>
      </c>
      <c r="C944" s="20" t="str">
        <f>CONCATENATE(D944," ",G944,"-",K944," (",J944,")",IF(G944="I"," - TURMA MINISTRADA EM INGLÊS",IF(G944="P"," - TURMA COMPARTILHADA COM A PÓS-GRADUAÇÃO",IF(G944="S"," - TURMA SEMIPRESENCIAL",""))))</f>
        <v>Fundamentos do ensino de Geografia A1-noturno (São Bernardo do Campo)</v>
      </c>
      <c r="D944" s="44" t="s">
        <v>3426</v>
      </c>
      <c r="E944" s="44" t="s">
        <v>3430</v>
      </c>
      <c r="F944" s="44" t="s">
        <v>3428</v>
      </c>
      <c r="G944" s="44" t="s">
        <v>13</v>
      </c>
      <c r="H944" s="44" t="s">
        <v>1104</v>
      </c>
      <c r="I944" s="44"/>
      <c r="J944" s="44" t="s">
        <v>27</v>
      </c>
      <c r="K944" s="44" t="s">
        <v>15</v>
      </c>
      <c r="L944" s="44" t="s">
        <v>17</v>
      </c>
      <c r="M944" s="44">
        <v>45</v>
      </c>
      <c r="N944" s="44">
        <f>COUNTIF('[1]MATRICULAS EM LISTA'!$I:$I,B944)</f>
        <v>0</v>
      </c>
      <c r="O944" s="44"/>
      <c r="P944" s="44"/>
      <c r="Q944" s="44" t="s">
        <v>571</v>
      </c>
      <c r="R944" s="44" t="s">
        <v>644</v>
      </c>
      <c r="S944" s="44"/>
      <c r="T944" s="44">
        <v>16</v>
      </c>
      <c r="U944" s="44">
        <v>16</v>
      </c>
      <c r="V944" s="44" t="s">
        <v>575</v>
      </c>
      <c r="W944" s="35" t="s">
        <v>535</v>
      </c>
      <c r="X944" s="46" t="s">
        <v>381</v>
      </c>
      <c r="Y944" s="48" t="s">
        <v>3974</v>
      </c>
    </row>
    <row r="945" spans="1:25" s="1" customFormat="1" ht="12.75" customHeight="1" x14ac:dyDescent="0.25">
      <c r="A945" s="4" t="str">
        <f>Q945</f>
        <v>LICENCIATURA EM CIÊNCIAS HUMANAS</v>
      </c>
      <c r="B945" s="4" t="str">
        <f>E945</f>
        <v>DA1NHZ5016-15SB</v>
      </c>
      <c r="C945" s="20" t="str">
        <f>CONCATENATE(D945," ",G945,"-",K945," (",J945,")",IF(G945="I"," - TURMA MINISTRADA EM INGLÊS",IF(G945="P"," - TURMA COMPARTILHADA COM A PÓS-GRADUAÇÃO",IF(G945="S"," - TURMA SEMIPRESENCIAL",""))))</f>
        <v>História da Educação A1-diurno (São Bernardo do Campo)</v>
      </c>
      <c r="D945" s="44" t="s">
        <v>1328</v>
      </c>
      <c r="E945" s="44" t="s">
        <v>3068</v>
      </c>
      <c r="F945" s="44" t="s">
        <v>1329</v>
      </c>
      <c r="G945" s="44" t="s">
        <v>13</v>
      </c>
      <c r="H945" s="44" t="s">
        <v>3069</v>
      </c>
      <c r="I945" s="44"/>
      <c r="J945" s="44" t="s">
        <v>27</v>
      </c>
      <c r="K945" s="44" t="s">
        <v>10</v>
      </c>
      <c r="L945" s="44" t="s">
        <v>17</v>
      </c>
      <c r="M945" s="44">
        <v>44</v>
      </c>
      <c r="N945" s="44">
        <f>COUNTIF('[1]MATRICULAS EM LISTA'!$I:$I,B945)</f>
        <v>23</v>
      </c>
      <c r="O945" s="44" t="s">
        <v>14</v>
      </c>
      <c r="P945" s="44" t="s">
        <v>14</v>
      </c>
      <c r="Q945" s="44" t="s">
        <v>571</v>
      </c>
      <c r="R945" s="44" t="s">
        <v>1271</v>
      </c>
      <c r="S945" s="44"/>
      <c r="T945" s="44">
        <v>16</v>
      </c>
      <c r="U945" s="44">
        <v>16</v>
      </c>
      <c r="V945" s="44" t="s">
        <v>575</v>
      </c>
      <c r="W945" s="35" t="s">
        <v>753</v>
      </c>
      <c r="X945" s="46" t="s">
        <v>381</v>
      </c>
      <c r="Y945" s="48" t="s">
        <v>3974</v>
      </c>
    </row>
    <row r="946" spans="1:25" s="1" customFormat="1" ht="12.75" customHeight="1" x14ac:dyDescent="0.25">
      <c r="A946" s="4" t="str">
        <f>Q946</f>
        <v>LICENCIATURA EM CIÊNCIAS HUMANAS</v>
      </c>
      <c r="B946" s="4" t="str">
        <f>E946</f>
        <v>NA1NHZ5016-15SB</v>
      </c>
      <c r="C946" s="20" t="str">
        <f>CONCATENATE(D946," ",G946,"-",K946," (",J946,")",IF(G946="I"," - TURMA MINISTRADA EM INGLÊS",IF(G946="P"," - TURMA COMPARTILHADA COM A PÓS-GRADUAÇÃO",IF(G946="S"," - TURMA SEMIPRESENCIAL",""))))</f>
        <v>História da Educação A1-noturno (São Bernardo do Campo)</v>
      </c>
      <c r="D946" s="44" t="s">
        <v>1328</v>
      </c>
      <c r="E946" s="44" t="s">
        <v>3070</v>
      </c>
      <c r="F946" s="44" t="s">
        <v>1329</v>
      </c>
      <c r="G946" s="44" t="s">
        <v>13</v>
      </c>
      <c r="H946" s="44" t="s">
        <v>3071</v>
      </c>
      <c r="I946" s="44"/>
      <c r="J946" s="44" t="s">
        <v>27</v>
      </c>
      <c r="K946" s="44" t="s">
        <v>15</v>
      </c>
      <c r="L946" s="44" t="s">
        <v>17</v>
      </c>
      <c r="M946" s="44">
        <v>44</v>
      </c>
      <c r="N946" s="44">
        <f>COUNTIF('[1]MATRICULAS EM LISTA'!$I:$I,B946)</f>
        <v>23</v>
      </c>
      <c r="O946" s="44" t="s">
        <v>14</v>
      </c>
      <c r="P946" s="44" t="s">
        <v>14</v>
      </c>
      <c r="Q946" s="44" t="s">
        <v>571</v>
      </c>
      <c r="R946" s="44" t="s">
        <v>1271</v>
      </c>
      <c r="S946" s="44"/>
      <c r="T946" s="44">
        <v>16</v>
      </c>
      <c r="U946" s="44">
        <v>16</v>
      </c>
      <c r="V946" s="44" t="s">
        <v>575</v>
      </c>
      <c r="W946" s="35" t="s">
        <v>754</v>
      </c>
      <c r="X946" s="46" t="s">
        <v>381</v>
      </c>
      <c r="Y946" s="48" t="s">
        <v>3974</v>
      </c>
    </row>
    <row r="947" spans="1:25" s="1" customFormat="1" ht="12.75" customHeight="1" x14ac:dyDescent="0.25">
      <c r="A947" s="4" t="str">
        <f>Q947</f>
        <v>LICENCIATURA EM CIÊNCIAS HUMANAS</v>
      </c>
      <c r="B947" s="4" t="str">
        <f>E947</f>
        <v>DA1LHE0001-19SB</v>
      </c>
      <c r="C947" s="20" t="str">
        <f>CONCATENATE(D947," ",G947,"-",K947," (",J947,")",IF(G947="I"," - TURMA MINISTRADA EM INGLÊS",IF(G947="P"," - TURMA COMPARTILHADA COM A PÓS-GRADUAÇÃO",IF(G947="S"," - TURMA SEMIPRESENCIAL",""))))</f>
        <v>História, Eurocentrismo e Pós-Colonialismo A1-diurno (São Bernardo do Campo)</v>
      </c>
      <c r="D947" s="44" t="s">
        <v>3118</v>
      </c>
      <c r="E947" s="44" t="s">
        <v>3119</v>
      </c>
      <c r="F947" s="44" t="s">
        <v>3120</v>
      </c>
      <c r="G947" s="44" t="s">
        <v>13</v>
      </c>
      <c r="H947" s="44" t="s">
        <v>1439</v>
      </c>
      <c r="I947" s="44"/>
      <c r="J947" s="44" t="s">
        <v>27</v>
      </c>
      <c r="K947" s="44" t="s">
        <v>10</v>
      </c>
      <c r="L947" s="44" t="s">
        <v>17</v>
      </c>
      <c r="M947" s="44">
        <v>40</v>
      </c>
      <c r="N947" s="44">
        <v>20</v>
      </c>
      <c r="O947" s="44"/>
      <c r="P947" s="44"/>
      <c r="Q947" s="44" t="s">
        <v>571</v>
      </c>
      <c r="R947" s="44" t="s">
        <v>1271</v>
      </c>
      <c r="S947" s="44"/>
      <c r="T947" s="44">
        <v>16</v>
      </c>
      <c r="U947" s="44">
        <v>16</v>
      </c>
      <c r="V947" s="44" t="s">
        <v>575</v>
      </c>
      <c r="W947" s="35" t="s">
        <v>749</v>
      </c>
      <c r="X947" s="46" t="s">
        <v>381</v>
      </c>
      <c r="Y947" s="48" t="s">
        <v>3974</v>
      </c>
    </row>
    <row r="948" spans="1:25" s="1" customFormat="1" ht="12.75" customHeight="1" x14ac:dyDescent="0.25">
      <c r="A948" s="4" t="str">
        <f>Q948</f>
        <v>LICENCIATURA EM CIÊNCIAS HUMANAS</v>
      </c>
      <c r="B948" s="4" t="str">
        <f>E948</f>
        <v>NA1LHE0001-19SB</v>
      </c>
      <c r="C948" s="20" t="str">
        <f>CONCATENATE(D948," ",G948,"-",K948," (",J948,")",IF(G948="I"," - TURMA MINISTRADA EM INGLÊS",IF(G948="P"," - TURMA COMPARTILHADA COM A PÓS-GRADUAÇÃO",IF(G948="S"," - TURMA SEMIPRESENCIAL",""))))</f>
        <v>História, Eurocentrismo e Pós-Colonialismo A1-noturno (São Bernardo do Campo)</v>
      </c>
      <c r="D948" s="44" t="s">
        <v>3118</v>
      </c>
      <c r="E948" s="44" t="s">
        <v>3121</v>
      </c>
      <c r="F948" s="44" t="s">
        <v>3120</v>
      </c>
      <c r="G948" s="44" t="s">
        <v>13</v>
      </c>
      <c r="H948" s="44" t="s">
        <v>3122</v>
      </c>
      <c r="I948" s="44"/>
      <c r="J948" s="44" t="s">
        <v>27</v>
      </c>
      <c r="K948" s="44" t="s">
        <v>15</v>
      </c>
      <c r="L948" s="44" t="s">
        <v>17</v>
      </c>
      <c r="M948" s="44">
        <v>40</v>
      </c>
      <c r="N948" s="44">
        <v>20</v>
      </c>
      <c r="O948" s="44"/>
      <c r="P948" s="44"/>
      <c r="Q948" s="44" t="s">
        <v>571</v>
      </c>
      <c r="R948" s="44" t="s">
        <v>1271</v>
      </c>
      <c r="S948" s="44"/>
      <c r="T948" s="44">
        <v>16</v>
      </c>
      <c r="U948" s="44">
        <v>16</v>
      </c>
      <c r="V948" s="44" t="s">
        <v>575</v>
      </c>
      <c r="W948" s="35" t="s">
        <v>750</v>
      </c>
      <c r="X948" s="46" t="s">
        <v>381</v>
      </c>
      <c r="Y948" s="48" t="s">
        <v>3974</v>
      </c>
    </row>
    <row r="949" spans="1:25" s="1" customFormat="1" ht="12.75" customHeight="1" x14ac:dyDescent="0.25">
      <c r="A949" s="4" t="str">
        <f>Q949</f>
        <v>LICENCIATURA EM CIÊNCIAS HUMANAS</v>
      </c>
      <c r="B949" s="4" t="str">
        <f>E949</f>
        <v>DA1LHE0002-19SB</v>
      </c>
      <c r="C949" s="20" t="str">
        <f>CONCATENATE(D949," ",G949,"-",K949," (",J949,")",IF(G949="I"," - TURMA MINISTRADA EM INGLÊS",IF(G949="P"," - TURMA COMPARTILHADA COM A PÓS-GRADUAÇÃO",IF(G949="S"," - TURMA SEMIPRESENCIAL",""))))</f>
        <v>Laboratório de Práticas Integradoras I (PCC) A1-diurno (São Bernardo do Campo)</v>
      </c>
      <c r="D949" s="44" t="s">
        <v>3077</v>
      </c>
      <c r="E949" s="44" t="s">
        <v>3078</v>
      </c>
      <c r="F949" s="44" t="s">
        <v>3079</v>
      </c>
      <c r="G949" s="44" t="s">
        <v>13</v>
      </c>
      <c r="H949" s="44" t="s">
        <v>3080</v>
      </c>
      <c r="I949" s="44"/>
      <c r="J949" s="44" t="s">
        <v>27</v>
      </c>
      <c r="K949" s="44" t="s">
        <v>10</v>
      </c>
      <c r="L949" s="44" t="s">
        <v>21</v>
      </c>
      <c r="M949" s="44">
        <v>40</v>
      </c>
      <c r="N949" s="44">
        <v>20</v>
      </c>
      <c r="O949" s="44"/>
      <c r="P949" s="44"/>
      <c r="Q949" s="44" t="s">
        <v>571</v>
      </c>
      <c r="R949" s="44" t="s">
        <v>644</v>
      </c>
      <c r="S949" s="44"/>
      <c r="T949" s="44">
        <v>16</v>
      </c>
      <c r="U949" s="44">
        <v>16</v>
      </c>
      <c r="V949" s="44" t="s">
        <v>575</v>
      </c>
      <c r="W949" s="35" t="s">
        <v>751</v>
      </c>
      <c r="X949" s="46" t="s">
        <v>381</v>
      </c>
      <c r="Y949" s="48" t="s">
        <v>3974</v>
      </c>
    </row>
    <row r="950" spans="1:25" s="1" customFormat="1" ht="12.75" customHeight="1" x14ac:dyDescent="0.25">
      <c r="A950" s="4" t="str">
        <f>Q950</f>
        <v>LICENCIATURA EM CIÊNCIAS HUMANAS</v>
      </c>
      <c r="B950" s="4" t="str">
        <f>E950</f>
        <v>NA1LHE0002-19SB</v>
      </c>
      <c r="C950" s="20" t="str">
        <f>CONCATENATE(D950," ",G950,"-",K950," (",J950,")",IF(G950="I"," - TURMA MINISTRADA EM INGLÊS",IF(G950="P"," - TURMA COMPARTILHADA COM A PÓS-GRADUAÇÃO",IF(G950="S"," - TURMA SEMIPRESENCIAL",""))))</f>
        <v>Laboratório de Práticas Integradoras I (PCC) A1-noturno (São Bernardo do Campo)</v>
      </c>
      <c r="D950" s="44" t="s">
        <v>3077</v>
      </c>
      <c r="E950" s="44" t="s">
        <v>3081</v>
      </c>
      <c r="F950" s="44" t="s">
        <v>3079</v>
      </c>
      <c r="G950" s="44" t="s">
        <v>13</v>
      </c>
      <c r="H950" s="44" t="s">
        <v>3082</v>
      </c>
      <c r="I950" s="44"/>
      <c r="J950" s="44" t="s">
        <v>27</v>
      </c>
      <c r="K950" s="44" t="s">
        <v>15</v>
      </c>
      <c r="L950" s="44" t="s">
        <v>21</v>
      </c>
      <c r="M950" s="44">
        <v>40</v>
      </c>
      <c r="N950" s="44">
        <v>20</v>
      </c>
      <c r="O950" s="44"/>
      <c r="P950" s="44"/>
      <c r="Q950" s="44" t="s">
        <v>571</v>
      </c>
      <c r="R950" s="44" t="s">
        <v>644</v>
      </c>
      <c r="S950" s="44"/>
      <c r="T950" s="44">
        <v>16</v>
      </c>
      <c r="U950" s="44">
        <v>16</v>
      </c>
      <c r="V950" s="44" t="s">
        <v>575</v>
      </c>
      <c r="W950" s="35" t="s">
        <v>752</v>
      </c>
      <c r="X950" s="46" t="s">
        <v>381</v>
      </c>
      <c r="Y950" s="48" t="s">
        <v>3974</v>
      </c>
    </row>
    <row r="951" spans="1:25" s="1" customFormat="1" ht="12.75" customHeight="1" x14ac:dyDescent="0.25">
      <c r="A951" s="4" t="str">
        <f>Q951</f>
        <v>LICENCIATURA EM CIÊNCIAS HUMANAS</v>
      </c>
      <c r="B951" s="4" t="str">
        <f>E951</f>
        <v>DA1NHI5015-15SB</v>
      </c>
      <c r="C951" s="20" t="str">
        <f>CONCATENATE(D951," ",G951,"-",K951," (",J951,")",IF(G951="I"," - TURMA MINISTRADA EM INGLÊS",IF(G951="P"," - TURMA COMPARTILHADA COM A PÓS-GRADUAÇÃO",IF(G951="S"," - TURMA SEMIPRESENCIAL",""))))</f>
        <v>LIBRAS A1-diurno (São Bernardo do Campo)</v>
      </c>
      <c r="D951" s="44" t="s">
        <v>645</v>
      </c>
      <c r="E951" s="44" t="s">
        <v>878</v>
      </c>
      <c r="F951" s="44" t="s">
        <v>646</v>
      </c>
      <c r="G951" s="44" t="s">
        <v>13</v>
      </c>
      <c r="H951" s="44" t="s">
        <v>3075</v>
      </c>
      <c r="I951" s="44"/>
      <c r="J951" s="44" t="s">
        <v>27</v>
      </c>
      <c r="K951" s="44" t="s">
        <v>10</v>
      </c>
      <c r="L951" s="44" t="s">
        <v>614</v>
      </c>
      <c r="M951" s="44">
        <v>30</v>
      </c>
      <c r="N951" s="44">
        <f>COUNTIF('[1]MATRICULAS EM LISTA'!$I:$I,B951)</f>
        <v>23</v>
      </c>
      <c r="O951" s="44" t="s">
        <v>14</v>
      </c>
      <c r="P951" s="44" t="s">
        <v>14</v>
      </c>
      <c r="Q951" s="44" t="s">
        <v>571</v>
      </c>
      <c r="R951" s="44" t="s">
        <v>647</v>
      </c>
      <c r="S951" s="44"/>
      <c r="T951" s="44">
        <v>16</v>
      </c>
      <c r="U951" s="44">
        <v>16</v>
      </c>
      <c r="V951" s="44" t="s">
        <v>575</v>
      </c>
      <c r="W951" s="35" t="s">
        <v>511</v>
      </c>
      <c r="X951" s="46" t="s">
        <v>381</v>
      </c>
      <c r="Y951" s="48" t="s">
        <v>3974</v>
      </c>
    </row>
    <row r="952" spans="1:25" s="1" customFormat="1" ht="12.75" customHeight="1" x14ac:dyDescent="0.25">
      <c r="A952" s="4" t="str">
        <f>Q952</f>
        <v>LICENCIATURA EM CIÊNCIAS HUMANAS</v>
      </c>
      <c r="B952" s="4" t="str">
        <f>E952</f>
        <v>NA1NHI5015-15SB</v>
      </c>
      <c r="C952" s="20" t="str">
        <f>CONCATENATE(D952," ",G952,"-",K952," (",J952,")",IF(G952="I"," - TURMA MINISTRADA EM INGLÊS",IF(G952="P"," - TURMA COMPARTILHADA COM A PÓS-GRADUAÇÃO",IF(G952="S"," - TURMA SEMIPRESENCIAL",""))))</f>
        <v>LIBRAS A1-noturno (São Bernardo do Campo)</v>
      </c>
      <c r="D952" s="44" t="s">
        <v>645</v>
      </c>
      <c r="E952" s="44" t="s">
        <v>879</v>
      </c>
      <c r="F952" s="44" t="s">
        <v>646</v>
      </c>
      <c r="G952" s="44" t="s">
        <v>13</v>
      </c>
      <c r="H952" s="44" t="s">
        <v>3076</v>
      </c>
      <c r="I952" s="44"/>
      <c r="J952" s="44" t="s">
        <v>27</v>
      </c>
      <c r="K952" s="44" t="s">
        <v>15</v>
      </c>
      <c r="L952" s="44" t="s">
        <v>614</v>
      </c>
      <c r="M952" s="44">
        <v>30</v>
      </c>
      <c r="N952" s="44">
        <f>COUNTIF('[1]MATRICULAS EM LISTA'!$I:$I,B952)</f>
        <v>23</v>
      </c>
      <c r="O952" s="44" t="s">
        <v>14</v>
      </c>
      <c r="P952" s="44" t="s">
        <v>14</v>
      </c>
      <c r="Q952" s="44" t="s">
        <v>571</v>
      </c>
      <c r="R952" s="44" t="s">
        <v>647</v>
      </c>
      <c r="S952" s="44"/>
      <c r="T952" s="44">
        <v>16</v>
      </c>
      <c r="U952" s="44">
        <v>16</v>
      </c>
      <c r="V952" s="44" t="s">
        <v>575</v>
      </c>
      <c r="W952" s="35" t="s">
        <v>510</v>
      </c>
      <c r="X952" s="46" t="s">
        <v>381</v>
      </c>
      <c r="Y952" s="48" t="s">
        <v>3974</v>
      </c>
    </row>
    <row r="953" spans="1:25" s="1" customFormat="1" ht="12.75" customHeight="1" x14ac:dyDescent="0.25">
      <c r="A953" s="4" t="str">
        <f>Q953</f>
        <v>LICENCIATURA EM CIÊNCIAS HUMANAS</v>
      </c>
      <c r="B953" s="4" t="str">
        <f>E953</f>
        <v>DA1NHI5011-13SB</v>
      </c>
      <c r="C953" s="20" t="str">
        <f>CONCATENATE(D953," ",G953,"-",K953," (",J953,")",IF(G953="I"," - TURMA MINISTRADA EM INGLÊS",IF(G953="P"," - TURMA COMPARTILHADA COM A PÓS-GRADUAÇÃO",IF(G953="S"," - TURMA SEMIPRESENCIAL",""))))</f>
        <v>Políticas Educacionais A1-diurno (São Bernardo do Campo)</v>
      </c>
      <c r="D953" s="44" t="s">
        <v>1325</v>
      </c>
      <c r="E953" s="44" t="s">
        <v>1339</v>
      </c>
      <c r="F953" s="44" t="s">
        <v>1327</v>
      </c>
      <c r="G953" s="44" t="s">
        <v>13</v>
      </c>
      <c r="H953" s="44" t="s">
        <v>3066</v>
      </c>
      <c r="I953" s="44"/>
      <c r="J953" s="44" t="s">
        <v>27</v>
      </c>
      <c r="K953" s="44" t="s">
        <v>10</v>
      </c>
      <c r="L953" s="44" t="s">
        <v>58</v>
      </c>
      <c r="M953" s="44">
        <v>44</v>
      </c>
      <c r="N953" s="44">
        <f>COUNTIF('[1]MATRICULAS EM LISTA'!$I:$I,B953)</f>
        <v>23</v>
      </c>
      <c r="O953" s="44" t="s">
        <v>14</v>
      </c>
      <c r="P953" s="44" t="s">
        <v>14</v>
      </c>
      <c r="Q953" s="44" t="s">
        <v>571</v>
      </c>
      <c r="R953" s="44" t="s">
        <v>1268</v>
      </c>
      <c r="S953" s="44"/>
      <c r="T953" s="44">
        <v>12</v>
      </c>
      <c r="U953" s="44">
        <v>12</v>
      </c>
      <c r="V953" s="44" t="s">
        <v>575</v>
      </c>
      <c r="W953" s="35" t="s">
        <v>3854</v>
      </c>
      <c r="X953" s="46" t="s">
        <v>381</v>
      </c>
      <c r="Y953" s="48" t="s">
        <v>3974</v>
      </c>
    </row>
    <row r="954" spans="1:25" s="1" customFormat="1" ht="12.75" customHeight="1" x14ac:dyDescent="0.25">
      <c r="A954" s="4" t="str">
        <f>Q954</f>
        <v>LICENCIATURA EM CIÊNCIAS HUMANAS</v>
      </c>
      <c r="B954" s="4" t="str">
        <f>E954</f>
        <v>NA1NHI5011-13SB</v>
      </c>
      <c r="C954" s="20" t="str">
        <f>CONCATENATE(D954," ",G954,"-",K954," (",J954,")",IF(G954="I"," - TURMA MINISTRADA EM INGLÊS",IF(G954="P"," - TURMA COMPARTILHADA COM A PÓS-GRADUAÇÃO",IF(G954="S"," - TURMA SEMIPRESENCIAL",""))))</f>
        <v>Políticas Educacionais A1-noturno (São Bernardo do Campo)</v>
      </c>
      <c r="D954" s="44" t="s">
        <v>1325</v>
      </c>
      <c r="E954" s="44" t="s">
        <v>1340</v>
      </c>
      <c r="F954" s="44" t="s">
        <v>1327</v>
      </c>
      <c r="G954" s="44" t="s">
        <v>13</v>
      </c>
      <c r="H954" s="44" t="s">
        <v>3067</v>
      </c>
      <c r="I954" s="44"/>
      <c r="J954" s="44" t="s">
        <v>27</v>
      </c>
      <c r="K954" s="44" t="s">
        <v>15</v>
      </c>
      <c r="L954" s="44" t="s">
        <v>58</v>
      </c>
      <c r="M954" s="44">
        <v>44</v>
      </c>
      <c r="N954" s="44">
        <f>COUNTIF('[1]MATRICULAS EM LISTA'!$I:$I,B954)</f>
        <v>23</v>
      </c>
      <c r="O954" s="44" t="s">
        <v>14</v>
      </c>
      <c r="P954" s="44" t="s">
        <v>14</v>
      </c>
      <c r="Q954" s="44" t="s">
        <v>571</v>
      </c>
      <c r="R954" s="44" t="s">
        <v>1268</v>
      </c>
      <c r="S954" s="44"/>
      <c r="T954" s="44">
        <v>12</v>
      </c>
      <c r="U954" s="44">
        <v>12</v>
      </c>
      <c r="V954" s="44" t="s">
        <v>575</v>
      </c>
      <c r="W954" s="35" t="s">
        <v>3855</v>
      </c>
      <c r="X954" s="46" t="s">
        <v>381</v>
      </c>
      <c r="Y954" s="48" t="s">
        <v>3974</v>
      </c>
    </row>
    <row r="955" spans="1:25" s="1" customFormat="1" ht="12.75" customHeight="1" x14ac:dyDescent="0.25">
      <c r="A955" s="4" t="str">
        <f>Q955</f>
        <v>LICENCIATURA EM CIÊNCIAS HUMANAS</v>
      </c>
      <c r="B955" s="4" t="str">
        <f>E955</f>
        <v>DA1NHZ5019-15SB</v>
      </c>
      <c r="C955" s="20" t="str">
        <f>CONCATENATE(D955," ",G955,"-",K955," (",J955,")",IF(G955="I"," - TURMA MINISTRADA EM INGLÊS",IF(G955="P"," - TURMA COMPARTILHADA COM A PÓS-GRADUAÇÃO",IF(G955="S"," - TURMA SEMIPRESENCIAL",""))))</f>
        <v>Tecnologias da Informação e Comunicação na Educação A1-diurno (São Bernardo do Campo)</v>
      </c>
      <c r="D955" s="44" t="s">
        <v>3054</v>
      </c>
      <c r="E955" s="44" t="s">
        <v>875</v>
      </c>
      <c r="F955" s="44" t="s">
        <v>3055</v>
      </c>
      <c r="G955" s="44" t="s">
        <v>13</v>
      </c>
      <c r="H955" s="44" t="s">
        <v>3072</v>
      </c>
      <c r="I955" s="44"/>
      <c r="J955" s="44" t="s">
        <v>27</v>
      </c>
      <c r="K955" s="44" t="s">
        <v>10</v>
      </c>
      <c r="L955" s="44" t="s">
        <v>58</v>
      </c>
      <c r="M955" s="44">
        <v>44</v>
      </c>
      <c r="N955" s="44">
        <f>COUNTIF('[1]MATRICULAS EM LISTA'!$I:$I,B955)</f>
        <v>23</v>
      </c>
      <c r="O955" s="44" t="s">
        <v>14</v>
      </c>
      <c r="P955" s="44" t="s">
        <v>14</v>
      </c>
      <c r="Q955" s="44" t="s">
        <v>571</v>
      </c>
      <c r="R955" s="44" t="s">
        <v>3073</v>
      </c>
      <c r="S955" s="44"/>
      <c r="T955" s="44">
        <v>12</v>
      </c>
      <c r="U955" s="44">
        <v>12</v>
      </c>
      <c r="V955" s="44" t="s">
        <v>575</v>
      </c>
      <c r="W955" s="35" t="s">
        <v>3850</v>
      </c>
      <c r="X955" s="46" t="s">
        <v>381</v>
      </c>
      <c r="Y955" s="48" t="s">
        <v>3974</v>
      </c>
    </row>
    <row r="956" spans="1:25" s="1" customFormat="1" ht="12.75" customHeight="1" x14ac:dyDescent="0.25">
      <c r="A956" s="4" t="str">
        <f>Q956</f>
        <v>LICENCIATURA EM CIÊNCIAS HUMANAS</v>
      </c>
      <c r="B956" s="4" t="str">
        <f>E956</f>
        <v>NA1NHZ5019-15SB</v>
      </c>
      <c r="C956" s="20" t="str">
        <f>CONCATENATE(D956," ",G956,"-",K956," (",J956,")",IF(G956="I"," - TURMA MINISTRADA EM INGLÊS",IF(G956="P"," - TURMA COMPARTILHADA COM A PÓS-GRADUAÇÃO",IF(G956="S"," - TURMA SEMIPRESENCIAL",""))))</f>
        <v>Tecnologias da Informação e Comunicação na Educação A1-noturno (São Bernardo do Campo)</v>
      </c>
      <c r="D956" s="44" t="s">
        <v>3054</v>
      </c>
      <c r="E956" s="44" t="s">
        <v>877</v>
      </c>
      <c r="F956" s="44" t="s">
        <v>3055</v>
      </c>
      <c r="G956" s="44" t="s">
        <v>13</v>
      </c>
      <c r="H956" s="44" t="s">
        <v>3074</v>
      </c>
      <c r="I956" s="44"/>
      <c r="J956" s="44" t="s">
        <v>27</v>
      </c>
      <c r="K956" s="44" t="s">
        <v>15</v>
      </c>
      <c r="L956" s="44" t="s">
        <v>58</v>
      </c>
      <c r="M956" s="44">
        <v>44</v>
      </c>
      <c r="N956" s="44">
        <f>COUNTIF('[1]MATRICULAS EM LISTA'!$I:$I,B956)</f>
        <v>23</v>
      </c>
      <c r="O956" s="44" t="s">
        <v>14</v>
      </c>
      <c r="P956" s="44" t="s">
        <v>14</v>
      </c>
      <c r="Q956" s="44" t="s">
        <v>571</v>
      </c>
      <c r="R956" s="44" t="s">
        <v>3063</v>
      </c>
      <c r="S956" s="44"/>
      <c r="T956" s="44">
        <v>12</v>
      </c>
      <c r="U956" s="44">
        <v>12</v>
      </c>
      <c r="V956" s="44" t="s">
        <v>575</v>
      </c>
      <c r="W956" s="35" t="s">
        <v>3849</v>
      </c>
      <c r="X956" s="46" t="s">
        <v>381</v>
      </c>
      <c r="Y956" s="48" t="s">
        <v>3974</v>
      </c>
    </row>
    <row r="957" spans="1:25" s="1" customFormat="1" ht="12.75" customHeight="1" x14ac:dyDescent="0.25">
      <c r="A957" s="4" t="str">
        <f>Q957</f>
        <v>LICENCIATURA EM CIÊNCIAS HUMANAS</v>
      </c>
      <c r="B957" s="4" t="str">
        <f>E957</f>
        <v>DA1LHE0004-19SB</v>
      </c>
      <c r="C957" s="20" t="str">
        <f>CONCATENATE(D957," ",G957,"-",K957," (",J957,")",IF(G957="I"," - TURMA MINISTRADA EM INGLÊS",IF(G957="P"," - TURMA COMPARTILHADA COM A PÓS-GRADUAÇÃO",IF(G957="S"," - TURMA SEMIPRESENCIAL",""))))</f>
        <v>Teoria da História I A1-diurno (São Bernardo do Campo)</v>
      </c>
      <c r="D957" s="44" t="s">
        <v>3083</v>
      </c>
      <c r="E957" s="44" t="s">
        <v>3084</v>
      </c>
      <c r="F957" s="44" t="s">
        <v>3085</v>
      </c>
      <c r="G957" s="44" t="s">
        <v>13</v>
      </c>
      <c r="H957" s="44" t="s">
        <v>951</v>
      </c>
      <c r="I957" s="44"/>
      <c r="J957" s="44" t="s">
        <v>27</v>
      </c>
      <c r="K957" s="44" t="s">
        <v>10</v>
      </c>
      <c r="L957" s="44" t="s">
        <v>17</v>
      </c>
      <c r="M957" s="44">
        <v>40</v>
      </c>
      <c r="N957" s="44">
        <v>20</v>
      </c>
      <c r="O957" s="44"/>
      <c r="P957" s="44"/>
      <c r="Q957" s="44" t="s">
        <v>571</v>
      </c>
      <c r="R957" s="44" t="s">
        <v>1588</v>
      </c>
      <c r="S957" s="44"/>
      <c r="T957" s="44">
        <v>16</v>
      </c>
      <c r="U957" s="44">
        <v>16</v>
      </c>
      <c r="V957" s="44" t="s">
        <v>575</v>
      </c>
      <c r="W957" s="35" t="s">
        <v>532</v>
      </c>
      <c r="X957" s="46" t="s">
        <v>381</v>
      </c>
      <c r="Y957" s="48" t="s">
        <v>3974</v>
      </c>
    </row>
    <row r="958" spans="1:25" s="1" customFormat="1" ht="12.75" customHeight="1" x14ac:dyDescent="0.25">
      <c r="A958" s="4" t="str">
        <f>Q958</f>
        <v>LICENCIATURA EM CIÊNCIAS HUMANAS</v>
      </c>
      <c r="B958" s="4" t="str">
        <f>E958</f>
        <v>NA1LHE0004-19SB</v>
      </c>
      <c r="C958" s="20" t="str">
        <f>CONCATENATE(D958," ",G958,"-",K958," (",J958,")",IF(G958="I"," - TURMA MINISTRADA EM INGLÊS",IF(G958="P"," - TURMA COMPARTILHADA COM A PÓS-GRADUAÇÃO",IF(G958="S"," - TURMA SEMIPRESENCIAL",""))))</f>
        <v>Teoria da História I A1-noturno (São Bernardo do Campo)</v>
      </c>
      <c r="D958" s="44" t="s">
        <v>3083</v>
      </c>
      <c r="E958" s="44" t="s">
        <v>3086</v>
      </c>
      <c r="F958" s="44" t="s">
        <v>3085</v>
      </c>
      <c r="G958" s="44" t="s">
        <v>13</v>
      </c>
      <c r="H958" s="44" t="s">
        <v>3087</v>
      </c>
      <c r="I958" s="44"/>
      <c r="J958" s="44" t="s">
        <v>27</v>
      </c>
      <c r="K958" s="44" t="s">
        <v>15</v>
      </c>
      <c r="L958" s="44" t="s">
        <v>17</v>
      </c>
      <c r="M958" s="44">
        <v>40</v>
      </c>
      <c r="N958" s="44">
        <v>20</v>
      </c>
      <c r="O958" s="44"/>
      <c r="P958" s="44"/>
      <c r="Q958" s="44" t="s">
        <v>571</v>
      </c>
      <c r="R958" s="44" t="s">
        <v>1588</v>
      </c>
      <c r="S958" s="44"/>
      <c r="T958" s="44">
        <v>16</v>
      </c>
      <c r="U958" s="44">
        <v>16</v>
      </c>
      <c r="V958" s="44" t="s">
        <v>575</v>
      </c>
      <c r="W958" s="35" t="s">
        <v>533</v>
      </c>
      <c r="X958" s="46" t="s">
        <v>381</v>
      </c>
      <c r="Y958" s="48" t="s">
        <v>3974</v>
      </c>
    </row>
    <row r="959" spans="1:25" s="1" customFormat="1" ht="12.75" customHeight="1" x14ac:dyDescent="0.25">
      <c r="A959" s="4" t="str">
        <f>Q959</f>
        <v>LICENCIATURA EM CIÊNCIAS HUMANAS</v>
      </c>
      <c r="B959" s="4" t="str">
        <f>E959</f>
        <v>DA1BHQ0301-15SB</v>
      </c>
      <c r="C959" s="20" t="str">
        <f>CONCATENATE(D959," ",G959,"-",K959," (",J959,")",IF(G959="I"," - TURMA MINISTRADA EM INGLÊS",IF(G959="P"," - TURMA COMPARTILHADA COM A PÓS-GRADUAÇÃO",IF(G959="S"," - TURMA SEMIPRESENCIAL",""))))</f>
        <v>Território e Sociedade A1-diurno (São Bernardo do Campo)</v>
      </c>
      <c r="D959" s="44" t="s">
        <v>3114</v>
      </c>
      <c r="E959" s="44" t="s">
        <v>856</v>
      </c>
      <c r="F959" s="44" t="s">
        <v>3115</v>
      </c>
      <c r="G959" s="44" t="s">
        <v>13</v>
      </c>
      <c r="H959" s="44" t="s">
        <v>3116</v>
      </c>
      <c r="I959" s="44"/>
      <c r="J959" s="44" t="s">
        <v>27</v>
      </c>
      <c r="K959" s="44" t="s">
        <v>10</v>
      </c>
      <c r="L959" s="44" t="s">
        <v>17</v>
      </c>
      <c r="M959" s="44">
        <v>80</v>
      </c>
      <c r="N959" s="44">
        <v>20</v>
      </c>
      <c r="O959" s="44" t="s">
        <v>14</v>
      </c>
      <c r="P959" s="44" t="s">
        <v>26</v>
      </c>
      <c r="Q959" s="44" t="s">
        <v>571</v>
      </c>
      <c r="R959" s="44" t="s">
        <v>1745</v>
      </c>
      <c r="S959" s="44"/>
      <c r="T959" s="44">
        <v>16</v>
      </c>
      <c r="U959" s="44">
        <v>16</v>
      </c>
      <c r="V959" s="44" t="s">
        <v>575</v>
      </c>
      <c r="W959" s="35" t="s">
        <v>524</v>
      </c>
      <c r="X959" s="46" t="s">
        <v>381</v>
      </c>
      <c r="Y959" s="48" t="s">
        <v>3974</v>
      </c>
    </row>
    <row r="960" spans="1:25" s="1" customFormat="1" ht="12.75" customHeight="1" x14ac:dyDescent="0.25">
      <c r="A960" s="4" t="str">
        <f>Q960</f>
        <v>LICENCIATURA EM CIÊNCIAS HUMANAS</v>
      </c>
      <c r="B960" s="4" t="str">
        <f>E960</f>
        <v>NA1BHQ0301-15SB</v>
      </c>
      <c r="C960" s="20" t="str">
        <f>CONCATENATE(D960," ",G960,"-",K960," (",J960,")",IF(G960="I"," - TURMA MINISTRADA EM INGLÊS",IF(G960="P"," - TURMA COMPARTILHADA COM A PÓS-GRADUAÇÃO",IF(G960="S"," - TURMA SEMIPRESENCIAL",""))))</f>
        <v>Território e Sociedade A1-noturno (São Bernardo do Campo)</v>
      </c>
      <c r="D960" s="44" t="s">
        <v>3114</v>
      </c>
      <c r="E960" s="44" t="s">
        <v>857</v>
      </c>
      <c r="F960" s="44" t="s">
        <v>3115</v>
      </c>
      <c r="G960" s="44" t="s">
        <v>13</v>
      </c>
      <c r="H960" s="44" t="s">
        <v>3117</v>
      </c>
      <c r="I960" s="44"/>
      <c r="J960" s="44" t="s">
        <v>27</v>
      </c>
      <c r="K960" s="44" t="s">
        <v>15</v>
      </c>
      <c r="L960" s="44" t="s">
        <v>17</v>
      </c>
      <c r="M960" s="44">
        <v>80</v>
      </c>
      <c r="N960" s="44">
        <v>20</v>
      </c>
      <c r="O960" s="44" t="s">
        <v>14</v>
      </c>
      <c r="P960" s="44" t="s">
        <v>26</v>
      </c>
      <c r="Q960" s="44" t="s">
        <v>571</v>
      </c>
      <c r="R960" s="44" t="s">
        <v>829</v>
      </c>
      <c r="S960" s="44"/>
      <c r="T960" s="44">
        <v>16</v>
      </c>
      <c r="U960" s="44">
        <v>16</v>
      </c>
      <c r="V960" s="44" t="s">
        <v>575</v>
      </c>
      <c r="W960" s="35" t="s">
        <v>525</v>
      </c>
      <c r="X960" s="46" t="s">
        <v>381</v>
      </c>
      <c r="Y960" s="48" t="s">
        <v>3974</v>
      </c>
    </row>
    <row r="961" spans="1:25" s="1" customFormat="1" ht="12.75" customHeight="1" x14ac:dyDescent="0.25">
      <c r="A961" s="4" t="str">
        <f>Q961</f>
        <v>LICENCIATURA EM CIÊNCIAS NATURAIS E EXATAS</v>
      </c>
      <c r="B961" s="4" t="str">
        <f>E961</f>
        <v>DA4BIR0004-15SA</v>
      </c>
      <c r="C961" s="20" t="str">
        <f>CONCATENATE(D961," ",G961,"-",K961," (",J961,")",IF(G961="I"," - TURMA MINISTRADA EM INGLÊS",IF(G961="P"," - TURMA COMPARTILHADA COM A PÓS-GRADUAÇÃO",IF(G961="S"," - TURMA SEMIPRESENCIAL",""))))</f>
        <v>Bases Epistemológicas da Ciência Moderna A4-diurno (Santo André)</v>
      </c>
      <c r="D961" s="44" t="s">
        <v>29</v>
      </c>
      <c r="E961" s="44" t="s">
        <v>3011</v>
      </c>
      <c r="F961" s="44" t="s">
        <v>30</v>
      </c>
      <c r="G961" s="44" t="s">
        <v>19</v>
      </c>
      <c r="H961" s="44" t="s">
        <v>3012</v>
      </c>
      <c r="I961" s="44"/>
      <c r="J961" s="44" t="s">
        <v>9</v>
      </c>
      <c r="K961" s="44" t="s">
        <v>10</v>
      </c>
      <c r="L961" s="44" t="s">
        <v>31</v>
      </c>
      <c r="M961" s="44">
        <v>50</v>
      </c>
      <c r="N961" s="44">
        <f>COUNTIF('[1]MATRICULAS EM LISTA'!$I:$I,B961)</f>
        <v>37</v>
      </c>
      <c r="O961" s="44" t="s">
        <v>26</v>
      </c>
      <c r="P961" s="44" t="s">
        <v>26</v>
      </c>
      <c r="Q961" s="44" t="s">
        <v>572</v>
      </c>
      <c r="R961" s="44" t="s">
        <v>442</v>
      </c>
      <c r="S961" s="44"/>
      <c r="T961" s="44">
        <v>12</v>
      </c>
      <c r="U961" s="44">
        <v>12</v>
      </c>
      <c r="V961" s="44" t="s">
        <v>575</v>
      </c>
      <c r="W961" s="35" t="s">
        <v>771</v>
      </c>
      <c r="X961" s="46" t="s">
        <v>381</v>
      </c>
      <c r="Y961" s="48" t="s">
        <v>3974</v>
      </c>
    </row>
    <row r="962" spans="1:25" s="1" customFormat="1" ht="12.75" customHeight="1" x14ac:dyDescent="0.25">
      <c r="A962" s="4" t="str">
        <f>Q962</f>
        <v>LICENCIATURA EM CIÊNCIAS NATURAIS E EXATAS</v>
      </c>
      <c r="B962" s="4" t="str">
        <f>E962</f>
        <v>NA4BIR0004-15SA</v>
      </c>
      <c r="C962" s="20" t="str">
        <f>CONCATENATE(D962," ",G962,"-",K962," (",J962,")",IF(G962="I"," - TURMA MINISTRADA EM INGLÊS",IF(G962="P"," - TURMA COMPARTILHADA COM A PÓS-GRADUAÇÃO",IF(G962="S"," - TURMA SEMIPRESENCIAL",""))))</f>
        <v>Bases Epistemológicas da Ciência Moderna A4-noturno (Santo André)</v>
      </c>
      <c r="D962" s="44" t="s">
        <v>29</v>
      </c>
      <c r="E962" s="44" t="s">
        <v>731</v>
      </c>
      <c r="F962" s="44" t="s">
        <v>30</v>
      </c>
      <c r="G962" s="44" t="s">
        <v>19</v>
      </c>
      <c r="H962" s="44" t="s">
        <v>3014</v>
      </c>
      <c r="I962" s="44"/>
      <c r="J962" s="44" t="s">
        <v>9</v>
      </c>
      <c r="K962" s="44" t="s">
        <v>15</v>
      </c>
      <c r="L962" s="44" t="s">
        <v>31</v>
      </c>
      <c r="M962" s="44">
        <v>50</v>
      </c>
      <c r="N962" s="44">
        <f>COUNTIF('[1]MATRICULAS EM LISTA'!$I:$I,B962)</f>
        <v>36</v>
      </c>
      <c r="O962" s="44" t="s">
        <v>26</v>
      </c>
      <c r="P962" s="44" t="s">
        <v>26</v>
      </c>
      <c r="Q962" s="44" t="s">
        <v>572</v>
      </c>
      <c r="R962" s="44" t="s">
        <v>633</v>
      </c>
      <c r="S962" s="44"/>
      <c r="T962" s="44">
        <v>12</v>
      </c>
      <c r="U962" s="44">
        <v>12</v>
      </c>
      <c r="V962" s="44" t="s">
        <v>575</v>
      </c>
      <c r="W962" s="35" t="s">
        <v>772</v>
      </c>
      <c r="X962" s="46" t="s">
        <v>381</v>
      </c>
      <c r="Y962" s="48" t="s">
        <v>3974</v>
      </c>
    </row>
    <row r="963" spans="1:25" s="1" customFormat="1" ht="12.75" customHeight="1" x14ac:dyDescent="0.25">
      <c r="A963" s="4" t="str">
        <f>Q963</f>
        <v>LICENCIATURA EM CIÊNCIAS NATURAIS E EXATAS</v>
      </c>
      <c r="B963" s="4" t="str">
        <f>E963</f>
        <v>DB4BIR0004-15SA</v>
      </c>
      <c r="C963" s="20" t="str">
        <f>CONCATENATE(D963," ",G963,"-",K963," (",J963,")",IF(G963="I"," - TURMA MINISTRADA EM INGLÊS",IF(G963="P"," - TURMA COMPARTILHADA COM A PÓS-GRADUAÇÃO",IF(G963="S"," - TURMA SEMIPRESENCIAL",""))))</f>
        <v>Bases Epistemológicas da Ciência Moderna B4-diurno (Santo André)</v>
      </c>
      <c r="D963" s="44" t="s">
        <v>29</v>
      </c>
      <c r="E963" s="44" t="s">
        <v>3013</v>
      </c>
      <c r="F963" s="44" t="s">
        <v>30</v>
      </c>
      <c r="G963" s="44" t="s">
        <v>40</v>
      </c>
      <c r="H963" s="44" t="s">
        <v>1225</v>
      </c>
      <c r="I963" s="44"/>
      <c r="J963" s="44" t="s">
        <v>9</v>
      </c>
      <c r="K963" s="44" t="s">
        <v>10</v>
      </c>
      <c r="L963" s="44" t="s">
        <v>31</v>
      </c>
      <c r="M963" s="44">
        <v>50</v>
      </c>
      <c r="N963" s="44">
        <f>COUNTIF('[1]MATRICULAS EM LISTA'!$I:$I,B963)</f>
        <v>37</v>
      </c>
      <c r="O963" s="44" t="s">
        <v>26</v>
      </c>
      <c r="P963" s="44" t="s">
        <v>26</v>
      </c>
      <c r="Q963" s="44" t="s">
        <v>572</v>
      </c>
      <c r="R963" s="44" t="s">
        <v>442</v>
      </c>
      <c r="S963" s="44"/>
      <c r="T963" s="44">
        <v>12</v>
      </c>
      <c r="U963" s="44">
        <v>12</v>
      </c>
      <c r="V963" s="44" t="s">
        <v>575</v>
      </c>
      <c r="W963" s="35" t="s">
        <v>962</v>
      </c>
      <c r="X963" s="46" t="s">
        <v>381</v>
      </c>
      <c r="Y963" s="48" t="s">
        <v>3974</v>
      </c>
    </row>
    <row r="964" spans="1:25" s="1" customFormat="1" ht="12.75" customHeight="1" x14ac:dyDescent="0.25">
      <c r="A964" s="4" t="str">
        <f>Q964</f>
        <v>LICENCIATURA EM CIÊNCIAS NATURAIS E EXATAS</v>
      </c>
      <c r="B964" s="4" t="str">
        <f>E964</f>
        <v>NB4BIR0004-15SA</v>
      </c>
      <c r="C964" s="20" t="str">
        <f>CONCATENATE(D964," ",G964,"-",K964," (",J964,")",IF(G964="I"," - TURMA MINISTRADA EM INGLÊS",IF(G964="P"," - TURMA COMPARTILHADA COM A PÓS-GRADUAÇÃO",IF(G964="S"," - TURMA SEMIPRESENCIAL",""))))</f>
        <v>Bases Epistemológicas da Ciência Moderna B4-noturno (Santo André)</v>
      </c>
      <c r="D964" s="44" t="s">
        <v>29</v>
      </c>
      <c r="E964" s="44" t="s">
        <v>3015</v>
      </c>
      <c r="F964" s="44" t="s">
        <v>30</v>
      </c>
      <c r="G964" s="44" t="s">
        <v>40</v>
      </c>
      <c r="H964" s="44" t="s">
        <v>3016</v>
      </c>
      <c r="I964" s="44"/>
      <c r="J964" s="44" t="s">
        <v>9</v>
      </c>
      <c r="K964" s="44" t="s">
        <v>15</v>
      </c>
      <c r="L964" s="44" t="s">
        <v>31</v>
      </c>
      <c r="M964" s="44">
        <v>50</v>
      </c>
      <c r="N964" s="44">
        <f>COUNTIF('[1]MATRICULAS EM LISTA'!$I:$I,B964)</f>
        <v>36</v>
      </c>
      <c r="O964" s="44" t="s">
        <v>26</v>
      </c>
      <c r="P964" s="44" t="s">
        <v>26</v>
      </c>
      <c r="Q964" s="44" t="s">
        <v>572</v>
      </c>
      <c r="R964" s="44" t="s">
        <v>633</v>
      </c>
      <c r="S964" s="44"/>
      <c r="T964" s="44">
        <v>12</v>
      </c>
      <c r="U964" s="44">
        <v>12</v>
      </c>
      <c r="V964" s="44" t="s">
        <v>575</v>
      </c>
      <c r="W964" s="35" t="s">
        <v>963</v>
      </c>
      <c r="X964" s="46" t="s">
        <v>381</v>
      </c>
      <c r="Y964" s="48" t="s">
        <v>3974</v>
      </c>
    </row>
    <row r="965" spans="1:25" s="1" customFormat="1" ht="12.75" customHeight="1" x14ac:dyDescent="0.25">
      <c r="A965" s="4" t="str">
        <f>Q965</f>
        <v>LICENCIATURA EM CIÊNCIAS NATURAIS E EXATAS</v>
      </c>
      <c r="B965" s="4" t="str">
        <f>E965</f>
        <v>DA8BCL0306-15SA</v>
      </c>
      <c r="C965" s="20" t="str">
        <f>CONCATENATE(D965," ",G965,"-",K965," (",J965,")",IF(G965="I"," - TURMA MINISTRADA EM INGLÊS",IF(G965="P"," - TURMA COMPARTILHADA COM A PÓS-GRADUAÇÃO",IF(G965="S"," - TURMA SEMIPRESENCIAL",""))))</f>
        <v>Biodiversidade: Interações entre organismos e ambiente A8-diurno (Santo André)</v>
      </c>
      <c r="D965" s="44" t="s">
        <v>1234</v>
      </c>
      <c r="E965" s="44" t="s">
        <v>3003</v>
      </c>
      <c r="F965" s="44" t="s">
        <v>1235</v>
      </c>
      <c r="G965" s="44" t="s">
        <v>51</v>
      </c>
      <c r="H965" s="44" t="s">
        <v>3004</v>
      </c>
      <c r="I965" s="44"/>
      <c r="J965" s="44" t="s">
        <v>9</v>
      </c>
      <c r="K965" s="44" t="s">
        <v>10</v>
      </c>
      <c r="L965" s="44" t="s">
        <v>31</v>
      </c>
      <c r="M965" s="44">
        <v>70</v>
      </c>
      <c r="N965" s="44">
        <v>33</v>
      </c>
      <c r="O965" s="44" t="s">
        <v>26</v>
      </c>
      <c r="P965" s="44" t="s">
        <v>26</v>
      </c>
      <c r="Q965" s="44" t="s">
        <v>572</v>
      </c>
      <c r="R965" s="44" t="s">
        <v>673</v>
      </c>
      <c r="S965" s="44"/>
      <c r="T965" s="44">
        <v>12</v>
      </c>
      <c r="U965" s="44">
        <v>12</v>
      </c>
      <c r="V965" s="44" t="s">
        <v>575</v>
      </c>
      <c r="W965" s="35" t="s">
        <v>1460</v>
      </c>
      <c r="X965" s="46" t="s">
        <v>381</v>
      </c>
      <c r="Y965" s="48" t="s">
        <v>3974</v>
      </c>
    </row>
    <row r="966" spans="1:25" s="1" customFormat="1" ht="12.75" customHeight="1" x14ac:dyDescent="0.25">
      <c r="A966" s="4" t="str">
        <f>Q966</f>
        <v>LICENCIATURA EM CIÊNCIAS NATURAIS E EXATAS</v>
      </c>
      <c r="B966" s="4" t="str">
        <f>E966</f>
        <v>NA8BCL0306-15SA</v>
      </c>
      <c r="C966" s="20" t="str">
        <f>CONCATENATE(D966," ",G966,"-",K966," (",J966,")",IF(G966="I"," - TURMA MINISTRADA EM INGLÊS",IF(G966="P"," - TURMA COMPARTILHADA COM A PÓS-GRADUAÇÃO",IF(G966="S"," - TURMA SEMIPRESENCIAL",""))))</f>
        <v>Biodiversidade: Interações entre organismos e ambiente A8-noturno (Santo André)</v>
      </c>
      <c r="D966" s="44" t="s">
        <v>1234</v>
      </c>
      <c r="E966" s="44" t="s">
        <v>3007</v>
      </c>
      <c r="F966" s="44" t="s">
        <v>1235</v>
      </c>
      <c r="G966" s="44" t="s">
        <v>51</v>
      </c>
      <c r="H966" s="44" t="s">
        <v>3008</v>
      </c>
      <c r="I966" s="44"/>
      <c r="J966" s="44" t="s">
        <v>9</v>
      </c>
      <c r="K966" s="44" t="s">
        <v>15</v>
      </c>
      <c r="L966" s="44" t="s">
        <v>31</v>
      </c>
      <c r="M966" s="44">
        <v>70</v>
      </c>
      <c r="N966" s="44">
        <v>33</v>
      </c>
      <c r="O966" s="44" t="s">
        <v>26</v>
      </c>
      <c r="P966" s="44" t="s">
        <v>26</v>
      </c>
      <c r="Q966" s="44" t="s">
        <v>572</v>
      </c>
      <c r="R966" s="44" t="s">
        <v>674</v>
      </c>
      <c r="S966" s="44"/>
      <c r="T966" s="44">
        <v>12</v>
      </c>
      <c r="U966" s="44">
        <v>12</v>
      </c>
      <c r="V966" s="44" t="s">
        <v>575</v>
      </c>
      <c r="W966" s="35" t="s">
        <v>1461</v>
      </c>
      <c r="X966" s="46" t="s">
        <v>381</v>
      </c>
      <c r="Y966" s="48" t="s">
        <v>3974</v>
      </c>
    </row>
    <row r="967" spans="1:25" s="1" customFormat="1" ht="12.75" customHeight="1" x14ac:dyDescent="0.25">
      <c r="A967" s="4" t="str">
        <f>Q967</f>
        <v>LICENCIATURA EM CIÊNCIAS NATURAIS E EXATAS</v>
      </c>
      <c r="B967" s="4" t="str">
        <f>E967</f>
        <v>DB8BCL0306-15SA</v>
      </c>
      <c r="C967" s="20" t="str">
        <f>CONCATENATE(D967," ",G967,"-",K967," (",J967,")",IF(G967="I"," - TURMA MINISTRADA EM INGLÊS",IF(G967="P"," - TURMA COMPARTILHADA COM A PÓS-GRADUAÇÃO",IF(G967="S"," - TURMA SEMIPRESENCIAL",""))))</f>
        <v>Biodiversidade: Interações entre organismos e ambiente B8-diurno (Santo André)</v>
      </c>
      <c r="D967" s="44" t="s">
        <v>1234</v>
      </c>
      <c r="E967" s="44" t="s">
        <v>3005</v>
      </c>
      <c r="F967" s="44" t="s">
        <v>1235</v>
      </c>
      <c r="G967" s="44" t="s">
        <v>54</v>
      </c>
      <c r="H967" s="44" t="s">
        <v>3006</v>
      </c>
      <c r="I967" s="44"/>
      <c r="J967" s="44" t="s">
        <v>9</v>
      </c>
      <c r="K967" s="44" t="s">
        <v>10</v>
      </c>
      <c r="L967" s="44" t="s">
        <v>31</v>
      </c>
      <c r="M967" s="44">
        <v>70</v>
      </c>
      <c r="N967" s="44">
        <v>33</v>
      </c>
      <c r="O967" s="44" t="s">
        <v>26</v>
      </c>
      <c r="P967" s="44" t="s">
        <v>26</v>
      </c>
      <c r="Q967" s="44" t="s">
        <v>572</v>
      </c>
      <c r="R967" s="44" t="s">
        <v>675</v>
      </c>
      <c r="S967" s="44"/>
      <c r="T967" s="44">
        <v>12</v>
      </c>
      <c r="U967" s="44">
        <v>12</v>
      </c>
      <c r="V967" s="44" t="s">
        <v>575</v>
      </c>
      <c r="W967" s="35" t="s">
        <v>1462</v>
      </c>
      <c r="X967" s="46" t="s">
        <v>381</v>
      </c>
      <c r="Y967" s="48" t="s">
        <v>3974</v>
      </c>
    </row>
    <row r="968" spans="1:25" s="1" customFormat="1" ht="12.75" customHeight="1" x14ac:dyDescent="0.25">
      <c r="A968" s="4" t="str">
        <f>Q968</f>
        <v>LICENCIATURA EM CIÊNCIAS NATURAIS E EXATAS</v>
      </c>
      <c r="B968" s="4" t="str">
        <f>E968</f>
        <v>NB8BCL0306-15SA</v>
      </c>
      <c r="C968" s="20" t="str">
        <f>CONCATENATE(D968," ",G968,"-",K968," (",J968,")",IF(G968="I"," - TURMA MINISTRADA EM INGLÊS",IF(G968="P"," - TURMA COMPARTILHADA COM A PÓS-GRADUAÇÃO",IF(G968="S"," - TURMA SEMIPRESENCIAL",""))))</f>
        <v>Biodiversidade: Interações entre organismos e ambiente B8-noturno (Santo André)</v>
      </c>
      <c r="D968" s="44" t="s">
        <v>1234</v>
      </c>
      <c r="E968" s="44" t="s">
        <v>3009</v>
      </c>
      <c r="F968" s="44" t="s">
        <v>1235</v>
      </c>
      <c r="G968" s="44" t="s">
        <v>54</v>
      </c>
      <c r="H968" s="44" t="s">
        <v>3010</v>
      </c>
      <c r="I968" s="44"/>
      <c r="J968" s="44" t="s">
        <v>9</v>
      </c>
      <c r="K968" s="44" t="s">
        <v>15</v>
      </c>
      <c r="L968" s="44" t="s">
        <v>31</v>
      </c>
      <c r="M968" s="44">
        <v>70</v>
      </c>
      <c r="N968" s="44">
        <v>33</v>
      </c>
      <c r="O968" s="44" t="s">
        <v>26</v>
      </c>
      <c r="P968" s="44" t="s">
        <v>26</v>
      </c>
      <c r="Q968" s="44" t="s">
        <v>572</v>
      </c>
      <c r="R968" s="44" t="s">
        <v>669</v>
      </c>
      <c r="S968" s="44"/>
      <c r="T968" s="44">
        <v>12</v>
      </c>
      <c r="U968" s="44">
        <v>12</v>
      </c>
      <c r="V968" s="44" t="s">
        <v>575</v>
      </c>
      <c r="W968" s="35" t="s">
        <v>960</v>
      </c>
      <c r="X968" s="46" t="s">
        <v>381</v>
      </c>
      <c r="Y968" s="48" t="s">
        <v>3974</v>
      </c>
    </row>
    <row r="969" spans="1:25" s="1" customFormat="1" ht="12.75" customHeight="1" x14ac:dyDescent="0.25">
      <c r="A969" s="4" t="str">
        <f>Q969</f>
        <v>LICENCIATURA EM CIÊNCIAS NATURAIS E EXATAS</v>
      </c>
      <c r="B969" s="4" t="str">
        <f>E969</f>
        <v>DA4BIQ0602-15SA</v>
      </c>
      <c r="C969" s="20" t="str">
        <f>CONCATENATE(D969," ",G969,"-",K969," (",J969,")",IF(G969="I"," - TURMA MINISTRADA EM INGLÊS",IF(G969="P"," - TURMA COMPARTILHADA COM A PÓS-GRADUAÇÃO",IF(G969="S"," - TURMA SEMIPRESENCIAL",""))))</f>
        <v>Estrutura e Dinâmica Social A4-diurno (Santo André)</v>
      </c>
      <c r="D969" s="44" t="s">
        <v>48</v>
      </c>
      <c r="E969" s="44" t="s">
        <v>3017</v>
      </c>
      <c r="F969" s="44" t="s">
        <v>49</v>
      </c>
      <c r="G969" s="44" t="s">
        <v>19</v>
      </c>
      <c r="H969" s="44" t="s">
        <v>3018</v>
      </c>
      <c r="I969" s="44"/>
      <c r="J969" s="44" t="s">
        <v>9</v>
      </c>
      <c r="K969" s="44" t="s">
        <v>10</v>
      </c>
      <c r="L969" s="44" t="s">
        <v>31</v>
      </c>
      <c r="M969" s="44">
        <v>83</v>
      </c>
      <c r="N969" s="44">
        <f>COUNTIF('[1]MATRICULAS EM LISTA'!$I:$I,B969)</f>
        <v>60</v>
      </c>
      <c r="O969" s="44" t="s">
        <v>26</v>
      </c>
      <c r="P969" s="44" t="s">
        <v>26</v>
      </c>
      <c r="Q969" s="44" t="s">
        <v>572</v>
      </c>
      <c r="R969" s="44" t="s">
        <v>651</v>
      </c>
      <c r="S969" s="44"/>
      <c r="T969" s="44">
        <v>12</v>
      </c>
      <c r="U969" s="44">
        <v>12</v>
      </c>
      <c r="V969" s="44" t="s">
        <v>575</v>
      </c>
      <c r="W969" s="35" t="s">
        <v>3886</v>
      </c>
      <c r="X969" s="46" t="s">
        <v>381</v>
      </c>
      <c r="Y969" s="48" t="s">
        <v>3974</v>
      </c>
    </row>
    <row r="970" spans="1:25" s="1" customFormat="1" ht="12.75" customHeight="1" x14ac:dyDescent="0.25">
      <c r="A970" s="4" t="str">
        <f>Q970</f>
        <v>LICENCIATURA EM CIÊNCIAS NATURAIS E EXATAS</v>
      </c>
      <c r="B970" s="4" t="str">
        <f>E970</f>
        <v>NA4BIQ0602-15SA</v>
      </c>
      <c r="C970" s="20" t="str">
        <f>CONCATENATE(D970," ",G970,"-",K970," (",J970,")",IF(G970="I"," - TURMA MINISTRADA EM INGLÊS",IF(G970="P"," - TURMA COMPARTILHADA COM A PÓS-GRADUAÇÃO",IF(G970="S"," - TURMA SEMIPRESENCIAL",""))))</f>
        <v>Estrutura e Dinâmica Social A4-noturno (Santo André)</v>
      </c>
      <c r="D970" s="44" t="s">
        <v>48</v>
      </c>
      <c r="E970" s="44" t="s">
        <v>3021</v>
      </c>
      <c r="F970" s="44" t="s">
        <v>49</v>
      </c>
      <c r="G970" s="44" t="s">
        <v>19</v>
      </c>
      <c r="H970" s="44" t="s">
        <v>3022</v>
      </c>
      <c r="I970" s="44"/>
      <c r="J970" s="44" t="s">
        <v>9</v>
      </c>
      <c r="K970" s="44" t="s">
        <v>15</v>
      </c>
      <c r="L970" s="44" t="s">
        <v>31</v>
      </c>
      <c r="M970" s="44">
        <v>83</v>
      </c>
      <c r="N970" s="44">
        <f>COUNTIF('[1]MATRICULAS EM LISTA'!$I:$I,B970)</f>
        <v>59</v>
      </c>
      <c r="O970" s="44" t="s">
        <v>26</v>
      </c>
      <c r="P970" s="44" t="s">
        <v>26</v>
      </c>
      <c r="Q970" s="44" t="s">
        <v>572</v>
      </c>
      <c r="R970" s="44" t="s">
        <v>1229</v>
      </c>
      <c r="S970" s="44"/>
      <c r="T970" s="44">
        <v>12</v>
      </c>
      <c r="U970" s="44">
        <v>12</v>
      </c>
      <c r="V970" s="44" t="s">
        <v>575</v>
      </c>
      <c r="W970" s="35" t="s">
        <v>3888</v>
      </c>
      <c r="X970" s="46" t="s">
        <v>381</v>
      </c>
      <c r="Y970" s="48" t="s">
        <v>3974</v>
      </c>
    </row>
    <row r="971" spans="1:25" s="1" customFormat="1" ht="12.75" customHeight="1" x14ac:dyDescent="0.25">
      <c r="A971" s="4" t="str">
        <f>Q971</f>
        <v>LICENCIATURA EM CIÊNCIAS NATURAIS E EXATAS</v>
      </c>
      <c r="B971" s="4" t="str">
        <f>E971</f>
        <v>DB4BIQ0602-15SA</v>
      </c>
      <c r="C971" s="20" t="str">
        <f>CONCATENATE(D971," ",G971,"-",K971," (",J971,")",IF(G971="I"," - TURMA MINISTRADA EM INGLÊS",IF(G971="P"," - TURMA COMPARTILHADA COM A PÓS-GRADUAÇÃO",IF(G971="S"," - TURMA SEMIPRESENCIAL",""))))</f>
        <v>Estrutura e Dinâmica Social B4-diurno (Santo André)</v>
      </c>
      <c r="D971" s="44" t="s">
        <v>48</v>
      </c>
      <c r="E971" s="44" t="s">
        <v>3019</v>
      </c>
      <c r="F971" s="44" t="s">
        <v>49</v>
      </c>
      <c r="G971" s="44" t="s">
        <v>40</v>
      </c>
      <c r="H971" s="44" t="s">
        <v>3020</v>
      </c>
      <c r="I971" s="44"/>
      <c r="J971" s="44" t="s">
        <v>9</v>
      </c>
      <c r="K971" s="44" t="s">
        <v>10</v>
      </c>
      <c r="L971" s="44" t="s">
        <v>31</v>
      </c>
      <c r="M971" s="44">
        <v>83</v>
      </c>
      <c r="N971" s="44">
        <f>COUNTIF('[1]MATRICULAS EM LISTA'!$I:$I,B971)</f>
        <v>37</v>
      </c>
      <c r="O971" s="44" t="s">
        <v>26</v>
      </c>
      <c r="P971" s="44" t="s">
        <v>26</v>
      </c>
      <c r="Q971" s="44" t="s">
        <v>572</v>
      </c>
      <c r="R971" s="44" t="s">
        <v>1080</v>
      </c>
      <c r="S971" s="44"/>
      <c r="T971" s="44">
        <v>12</v>
      </c>
      <c r="U971" s="44">
        <v>12</v>
      </c>
      <c r="V971" s="44" t="s">
        <v>575</v>
      </c>
      <c r="W971" s="35" t="s">
        <v>3887</v>
      </c>
      <c r="X971" s="46" t="s">
        <v>381</v>
      </c>
      <c r="Y971" s="48" t="s">
        <v>3974</v>
      </c>
    </row>
    <row r="972" spans="1:25" s="1" customFormat="1" ht="12.75" customHeight="1" x14ac:dyDescent="0.25">
      <c r="A972" s="4" t="str">
        <f>Q972</f>
        <v>LICENCIATURA EM CIÊNCIAS NATURAIS E EXATAS</v>
      </c>
      <c r="B972" s="4" t="str">
        <f>E972</f>
        <v>NB4BIQ0602-15SA</v>
      </c>
      <c r="C972" s="20" t="str">
        <f>CONCATENATE(D972," ",G972,"-",K972," (",J972,")",IF(G972="I"," - TURMA MINISTRADA EM INGLÊS",IF(G972="P"," - TURMA COMPARTILHADA COM A PÓS-GRADUAÇÃO",IF(G972="S"," - TURMA SEMIPRESENCIAL",""))))</f>
        <v>Estrutura e Dinâmica Social B4-noturno (Santo André)</v>
      </c>
      <c r="D972" s="44" t="s">
        <v>48</v>
      </c>
      <c r="E972" s="44" t="s">
        <v>3023</v>
      </c>
      <c r="F972" s="44" t="s">
        <v>49</v>
      </c>
      <c r="G972" s="44" t="s">
        <v>40</v>
      </c>
      <c r="H972" s="44" t="s">
        <v>3024</v>
      </c>
      <c r="I972" s="44"/>
      <c r="J972" s="44" t="s">
        <v>9</v>
      </c>
      <c r="K972" s="44" t="s">
        <v>15</v>
      </c>
      <c r="L972" s="44" t="s">
        <v>31</v>
      </c>
      <c r="M972" s="44">
        <v>83</v>
      </c>
      <c r="N972" s="44">
        <f>COUNTIF('[1]MATRICULAS EM LISTA'!$I:$I,B972)</f>
        <v>36</v>
      </c>
      <c r="O972" s="44" t="s">
        <v>26</v>
      </c>
      <c r="P972" s="44" t="s">
        <v>26</v>
      </c>
      <c r="Q972" s="44" t="s">
        <v>572</v>
      </c>
      <c r="R972" s="44" t="s">
        <v>1229</v>
      </c>
      <c r="S972" s="44"/>
      <c r="T972" s="44">
        <v>12</v>
      </c>
      <c r="U972" s="44">
        <v>12</v>
      </c>
      <c r="V972" s="44" t="s">
        <v>575</v>
      </c>
      <c r="W972" s="35" t="s">
        <v>3889</v>
      </c>
      <c r="X972" s="46" t="s">
        <v>381</v>
      </c>
      <c r="Y972" s="48" t="s">
        <v>3974</v>
      </c>
    </row>
    <row r="973" spans="1:25" s="1" customFormat="1" ht="12.75" customHeight="1" x14ac:dyDescent="0.25">
      <c r="A973" s="4" t="str">
        <f>Q973</f>
        <v>LICENCIATURA EM CIÊNCIAS NATURAIS E EXATAS</v>
      </c>
      <c r="B973" s="4" t="str">
        <f>E973</f>
        <v>DA1NHZ5016-15SA</v>
      </c>
      <c r="C973" s="20" t="str">
        <f>CONCATENATE(D973," ",G973,"-",K973," (",J973,")",IF(G973="I"," - TURMA MINISTRADA EM INGLÊS",IF(G973="P"," - TURMA COMPARTILHADA COM A PÓS-GRADUAÇÃO",IF(G973="S"," - TURMA SEMIPRESENCIAL",""))))</f>
        <v>História da Educação A1-diurno (Santo André)</v>
      </c>
      <c r="D973" s="44" t="s">
        <v>1328</v>
      </c>
      <c r="E973" s="44" t="s">
        <v>3031</v>
      </c>
      <c r="F973" s="44" t="s">
        <v>1329</v>
      </c>
      <c r="G973" s="44" t="s">
        <v>13</v>
      </c>
      <c r="H973" s="44" t="s">
        <v>3032</v>
      </c>
      <c r="I973" s="44"/>
      <c r="J973" s="44" t="s">
        <v>9</v>
      </c>
      <c r="K973" s="44" t="s">
        <v>10</v>
      </c>
      <c r="L973" s="44" t="s">
        <v>17</v>
      </c>
      <c r="M973" s="44">
        <v>44</v>
      </c>
      <c r="N973" s="44">
        <f>COUNTIF('[1]MATRICULAS EM LISTA'!$I:$I,B973)</f>
        <v>37</v>
      </c>
      <c r="O973" s="44" t="s">
        <v>14</v>
      </c>
      <c r="P973" s="44" t="s">
        <v>14</v>
      </c>
      <c r="Q973" s="44" t="s">
        <v>572</v>
      </c>
      <c r="R973" s="44" t="s">
        <v>573</v>
      </c>
      <c r="S973" s="44"/>
      <c r="T973" s="44">
        <v>16</v>
      </c>
      <c r="U973" s="44">
        <v>16</v>
      </c>
      <c r="V973" s="44" t="s">
        <v>575</v>
      </c>
      <c r="W973" s="35" t="s">
        <v>753</v>
      </c>
      <c r="X973" s="46" t="s">
        <v>381</v>
      </c>
      <c r="Y973" s="48" t="s">
        <v>3974</v>
      </c>
    </row>
    <row r="974" spans="1:25" s="1" customFormat="1" ht="12.75" customHeight="1" x14ac:dyDescent="0.25">
      <c r="A974" s="4" t="str">
        <f>Q974</f>
        <v>LICENCIATURA EM CIÊNCIAS NATURAIS E EXATAS</v>
      </c>
      <c r="B974" s="4" t="str">
        <f>E974</f>
        <v>NA1NHZ5016-15SA</v>
      </c>
      <c r="C974" s="20" t="str">
        <f>CONCATENATE(D974," ",G974,"-",K974," (",J974,")",IF(G974="I"," - TURMA MINISTRADA EM INGLÊS",IF(G974="P"," - TURMA COMPARTILHADA COM A PÓS-GRADUAÇÃO",IF(G974="S"," - TURMA SEMIPRESENCIAL",""))))</f>
        <v>História da Educação A1-noturno (Santo André)</v>
      </c>
      <c r="D974" s="44" t="s">
        <v>1328</v>
      </c>
      <c r="E974" s="44" t="s">
        <v>3036</v>
      </c>
      <c r="F974" s="44" t="s">
        <v>1329</v>
      </c>
      <c r="G974" s="44" t="s">
        <v>13</v>
      </c>
      <c r="H974" s="44" t="s">
        <v>3037</v>
      </c>
      <c r="I974" s="44"/>
      <c r="J974" s="44" t="s">
        <v>9</v>
      </c>
      <c r="K974" s="44" t="s">
        <v>15</v>
      </c>
      <c r="L974" s="44" t="s">
        <v>17</v>
      </c>
      <c r="M974" s="44">
        <v>44</v>
      </c>
      <c r="N974" s="44">
        <f>COUNTIF('[1]MATRICULAS EM LISTA'!$I:$I,B974)</f>
        <v>36</v>
      </c>
      <c r="O974" s="44" t="s">
        <v>14</v>
      </c>
      <c r="P974" s="44" t="s">
        <v>14</v>
      </c>
      <c r="Q974" s="44" t="s">
        <v>572</v>
      </c>
      <c r="R974" s="44" t="s">
        <v>3038</v>
      </c>
      <c r="S974" s="44"/>
      <c r="T974" s="44">
        <v>16</v>
      </c>
      <c r="U974" s="44">
        <v>16</v>
      </c>
      <c r="V974" s="44" t="s">
        <v>575</v>
      </c>
      <c r="W974" s="35" t="s">
        <v>754</v>
      </c>
      <c r="X974" s="46" t="s">
        <v>381</v>
      </c>
      <c r="Y974" s="48" t="s">
        <v>3974</v>
      </c>
    </row>
    <row r="975" spans="1:25" s="1" customFormat="1" ht="12.75" customHeight="1" x14ac:dyDescent="0.25">
      <c r="A975" s="4" t="str">
        <f>Q975</f>
        <v>LICENCIATURA EM CIÊNCIAS NATURAIS E EXATAS</v>
      </c>
      <c r="B975" s="4" t="str">
        <f>E975</f>
        <v>DB1NHZ5016-15SA</v>
      </c>
      <c r="C975" s="20" t="str">
        <f>CONCATENATE(D975," ",G975,"-",K975," (",J975,")",IF(G975="I"," - TURMA MINISTRADA EM INGLÊS",IF(G975="P"," - TURMA COMPARTILHADA COM A PÓS-GRADUAÇÃO",IF(G975="S"," - TURMA SEMIPRESENCIAL",""))))</f>
        <v>História da Educação B1-diurno (Santo André)</v>
      </c>
      <c r="D975" s="44" t="s">
        <v>1328</v>
      </c>
      <c r="E975" s="44" t="s">
        <v>3033</v>
      </c>
      <c r="F975" s="44" t="s">
        <v>1329</v>
      </c>
      <c r="G975" s="44" t="s">
        <v>22</v>
      </c>
      <c r="H975" s="44" t="s">
        <v>3034</v>
      </c>
      <c r="I975" s="44"/>
      <c r="J975" s="44" t="s">
        <v>9</v>
      </c>
      <c r="K975" s="44" t="s">
        <v>10</v>
      </c>
      <c r="L975" s="44" t="s">
        <v>17</v>
      </c>
      <c r="M975" s="44">
        <v>44</v>
      </c>
      <c r="N975" s="44">
        <f>COUNTIF('[1]MATRICULAS EM LISTA'!$I:$I,B975)</f>
        <v>37</v>
      </c>
      <c r="O975" s="44" t="s">
        <v>14</v>
      </c>
      <c r="P975" s="44" t="s">
        <v>14</v>
      </c>
      <c r="Q975" s="44" t="s">
        <v>572</v>
      </c>
      <c r="R975" s="44" t="s">
        <v>3035</v>
      </c>
      <c r="S975" s="44"/>
      <c r="T975" s="44">
        <v>16</v>
      </c>
      <c r="U975" s="44">
        <v>16</v>
      </c>
      <c r="V975" s="44" t="s">
        <v>575</v>
      </c>
      <c r="W975" s="35" t="s">
        <v>751</v>
      </c>
      <c r="X975" s="46" t="s">
        <v>381</v>
      </c>
      <c r="Y975" s="48" t="s">
        <v>3974</v>
      </c>
    </row>
    <row r="976" spans="1:25" s="1" customFormat="1" ht="12.75" customHeight="1" x14ac:dyDescent="0.25">
      <c r="A976" s="4" t="str">
        <f>Q976</f>
        <v>LICENCIATURA EM CIÊNCIAS NATURAIS E EXATAS</v>
      </c>
      <c r="B976" s="4" t="str">
        <f>E976</f>
        <v>NB1NHZ5016-15SA</v>
      </c>
      <c r="C976" s="20" t="str">
        <f>CONCATENATE(D976," ",G976,"-",K976," (",J976,")",IF(G976="I"," - TURMA MINISTRADA EM INGLÊS",IF(G976="P"," - TURMA COMPARTILHADA COM A PÓS-GRADUAÇÃO",IF(G976="S"," - TURMA SEMIPRESENCIAL",""))))</f>
        <v>História da Educação B1-noturno (Santo André)</v>
      </c>
      <c r="D976" s="44" t="s">
        <v>1328</v>
      </c>
      <c r="E976" s="44" t="s">
        <v>3039</v>
      </c>
      <c r="F976" s="44" t="s">
        <v>1329</v>
      </c>
      <c r="G976" s="44" t="s">
        <v>22</v>
      </c>
      <c r="H976" s="44" t="s">
        <v>3040</v>
      </c>
      <c r="I976" s="44"/>
      <c r="J976" s="44" t="s">
        <v>9</v>
      </c>
      <c r="K976" s="44" t="s">
        <v>15</v>
      </c>
      <c r="L976" s="44" t="s">
        <v>17</v>
      </c>
      <c r="M976" s="44">
        <v>44</v>
      </c>
      <c r="N976" s="44">
        <f>COUNTIF('[1]MATRICULAS EM LISTA'!$I:$I,B976)</f>
        <v>36</v>
      </c>
      <c r="O976" s="44" t="s">
        <v>14</v>
      </c>
      <c r="P976" s="44" t="s">
        <v>14</v>
      </c>
      <c r="Q976" s="44" t="s">
        <v>572</v>
      </c>
      <c r="R976" s="44" t="s">
        <v>638</v>
      </c>
      <c r="S976" s="44"/>
      <c r="T976" s="44">
        <v>16</v>
      </c>
      <c r="U976" s="44">
        <v>16</v>
      </c>
      <c r="V976" s="44" t="s">
        <v>575</v>
      </c>
      <c r="W976" s="35" t="s">
        <v>752</v>
      </c>
      <c r="X976" s="46" t="s">
        <v>381</v>
      </c>
      <c r="Y976" s="48" t="s">
        <v>3974</v>
      </c>
    </row>
    <row r="977" spans="1:25" s="1" customFormat="1" ht="12.75" customHeight="1" x14ac:dyDescent="0.25">
      <c r="A977" s="4" t="str">
        <f>Q977</f>
        <v>LICENCIATURA EM CIÊNCIAS NATURAIS E EXATAS</v>
      </c>
      <c r="B977" s="4" t="str">
        <f>E977</f>
        <v>DA1LIE0001-19SA</v>
      </c>
      <c r="C977" s="20" t="str">
        <f>CONCATENATE(D977," ",G977,"-",K977," (",J977,")",IF(G977="I"," - TURMA MINISTRADA EM INGLÊS",IF(G977="P"," - TURMA COMPARTILHADA COM A PÓS-GRADUAÇÃO",IF(G977="S"," - TURMA SEMIPRESENCIAL",""))))</f>
        <v>Metodologias de Pesquisa em Educação A1-diurno (Santo André)</v>
      </c>
      <c r="D977" s="44" t="s">
        <v>1269</v>
      </c>
      <c r="E977" s="44" t="s">
        <v>3041</v>
      </c>
      <c r="F977" s="44" t="s">
        <v>1270</v>
      </c>
      <c r="G977" s="44" t="s">
        <v>13</v>
      </c>
      <c r="H977" s="44" t="s">
        <v>3042</v>
      </c>
      <c r="I977" s="44"/>
      <c r="J977" s="44" t="s">
        <v>9</v>
      </c>
      <c r="K977" s="44" t="s">
        <v>10</v>
      </c>
      <c r="L977" s="44" t="s">
        <v>11</v>
      </c>
      <c r="M977" s="44">
        <v>45</v>
      </c>
      <c r="N977" s="44">
        <v>32</v>
      </c>
      <c r="O977" s="44"/>
      <c r="P977" s="44"/>
      <c r="Q977" s="44" t="s">
        <v>572</v>
      </c>
      <c r="R977" s="44" t="s">
        <v>1106</v>
      </c>
      <c r="S977" s="44"/>
      <c r="T977" s="44">
        <v>8</v>
      </c>
      <c r="U977" s="44">
        <v>8</v>
      </c>
      <c r="V977" s="44" t="s">
        <v>575</v>
      </c>
      <c r="W977" s="35" t="s">
        <v>520</v>
      </c>
      <c r="X977" s="46" t="s">
        <v>381</v>
      </c>
      <c r="Y977" s="48" t="s">
        <v>3974</v>
      </c>
    </row>
    <row r="978" spans="1:25" s="1" customFormat="1" ht="12.75" customHeight="1" x14ac:dyDescent="0.25">
      <c r="A978" s="4" t="str">
        <f>Q978</f>
        <v>LICENCIATURA EM CIÊNCIAS NATURAIS E EXATAS</v>
      </c>
      <c r="B978" s="4" t="str">
        <f>E978</f>
        <v>NA1LIE0001-19SA</v>
      </c>
      <c r="C978" s="20" t="str">
        <f>CONCATENATE(D978," ",G978,"-",K978," (",J978,")",IF(G978="I"," - TURMA MINISTRADA EM INGLÊS",IF(G978="P"," - TURMA COMPARTILHADA COM A PÓS-GRADUAÇÃO",IF(G978="S"," - TURMA SEMIPRESENCIAL",""))))</f>
        <v>Metodologias de Pesquisa em Educação A1-noturno (Santo André)</v>
      </c>
      <c r="D978" s="44" t="s">
        <v>1269</v>
      </c>
      <c r="E978" s="44" t="s">
        <v>3045</v>
      </c>
      <c r="F978" s="44" t="s">
        <v>1270</v>
      </c>
      <c r="G978" s="44" t="s">
        <v>13</v>
      </c>
      <c r="H978" s="44" t="s">
        <v>3046</v>
      </c>
      <c r="I978" s="44"/>
      <c r="J978" s="44" t="s">
        <v>9</v>
      </c>
      <c r="K978" s="44" t="s">
        <v>15</v>
      </c>
      <c r="L978" s="44" t="s">
        <v>11</v>
      </c>
      <c r="M978" s="44">
        <v>45</v>
      </c>
      <c r="N978" s="44">
        <v>33</v>
      </c>
      <c r="O978" s="44"/>
      <c r="P978" s="44"/>
      <c r="Q978" s="44" t="s">
        <v>572</v>
      </c>
      <c r="R978" s="44" t="s">
        <v>1386</v>
      </c>
      <c r="S978" s="44"/>
      <c r="T978" s="44">
        <v>8</v>
      </c>
      <c r="U978" s="44">
        <v>8</v>
      </c>
      <c r="V978" s="44" t="s">
        <v>575</v>
      </c>
      <c r="W978" s="35" t="s">
        <v>521</v>
      </c>
      <c r="X978" s="46" t="s">
        <v>381</v>
      </c>
      <c r="Y978" s="48" t="s">
        <v>3974</v>
      </c>
    </row>
    <row r="979" spans="1:25" s="1" customFormat="1" ht="12.75" customHeight="1" x14ac:dyDescent="0.25">
      <c r="A979" s="4" t="str">
        <f>Q979</f>
        <v>LICENCIATURA EM CIÊNCIAS NATURAIS E EXATAS</v>
      </c>
      <c r="B979" s="4" t="str">
        <f>E979</f>
        <v>DB1LIE0001-19SA</v>
      </c>
      <c r="C979" s="20" t="str">
        <f>CONCATENATE(D979," ",G979,"-",K979," (",J979,")",IF(G979="I"," - TURMA MINISTRADA EM INGLÊS",IF(G979="P"," - TURMA COMPARTILHADA COM A PÓS-GRADUAÇÃO",IF(G979="S"," - TURMA SEMIPRESENCIAL",""))))</f>
        <v>Metodologias de Pesquisa em Educação B1-diurno (Santo André)</v>
      </c>
      <c r="D979" s="44" t="s">
        <v>1269</v>
      </c>
      <c r="E979" s="44" t="s">
        <v>3043</v>
      </c>
      <c r="F979" s="44" t="s">
        <v>1270</v>
      </c>
      <c r="G979" s="44" t="s">
        <v>22</v>
      </c>
      <c r="H979" s="44" t="s">
        <v>3044</v>
      </c>
      <c r="I979" s="44"/>
      <c r="J979" s="44" t="s">
        <v>9</v>
      </c>
      <c r="K979" s="44" t="s">
        <v>10</v>
      </c>
      <c r="L979" s="44" t="s">
        <v>11</v>
      </c>
      <c r="M979" s="44">
        <v>45</v>
      </c>
      <c r="N979" s="44">
        <v>32</v>
      </c>
      <c r="O979" s="44"/>
      <c r="P979" s="44"/>
      <c r="Q979" s="44" t="s">
        <v>572</v>
      </c>
      <c r="R979" s="44" t="s">
        <v>1106</v>
      </c>
      <c r="S979" s="44"/>
      <c r="T979" s="44">
        <v>8</v>
      </c>
      <c r="U979" s="44">
        <v>8</v>
      </c>
      <c r="V979" s="44" t="s">
        <v>575</v>
      </c>
      <c r="W979" s="35" t="s">
        <v>522</v>
      </c>
      <c r="X979" s="46" t="s">
        <v>381</v>
      </c>
      <c r="Y979" s="48" t="s">
        <v>3974</v>
      </c>
    </row>
    <row r="980" spans="1:25" s="1" customFormat="1" ht="12.75" customHeight="1" x14ac:dyDescent="0.25">
      <c r="A980" s="4" t="str">
        <f>Q980</f>
        <v>LICENCIATURA EM CIÊNCIAS NATURAIS E EXATAS</v>
      </c>
      <c r="B980" s="4" t="str">
        <f>E980</f>
        <v>NB1LIE0001-19SA</v>
      </c>
      <c r="C980" s="20" t="str">
        <f>CONCATENATE(D980," ",G980,"-",K980," (",J980,")",IF(G980="I"," - TURMA MINISTRADA EM INGLÊS",IF(G980="P"," - TURMA COMPARTILHADA COM A PÓS-GRADUAÇÃO",IF(G980="S"," - TURMA SEMIPRESENCIAL",""))))</f>
        <v>Metodologias de Pesquisa em Educação B1-noturno (Santo André)</v>
      </c>
      <c r="D980" s="44" t="s">
        <v>1269</v>
      </c>
      <c r="E980" s="44" t="s">
        <v>3047</v>
      </c>
      <c r="F980" s="44" t="s">
        <v>1270</v>
      </c>
      <c r="G980" s="44" t="s">
        <v>22</v>
      </c>
      <c r="H980" s="44" t="s">
        <v>3048</v>
      </c>
      <c r="I980" s="44"/>
      <c r="J980" s="44" t="s">
        <v>9</v>
      </c>
      <c r="K980" s="44" t="s">
        <v>15</v>
      </c>
      <c r="L980" s="44" t="s">
        <v>11</v>
      </c>
      <c r="M980" s="44">
        <v>45</v>
      </c>
      <c r="N980" s="44">
        <v>33</v>
      </c>
      <c r="O980" s="44"/>
      <c r="P980" s="44"/>
      <c r="Q980" s="44" t="s">
        <v>572</v>
      </c>
      <c r="R980" s="44" t="s">
        <v>1253</v>
      </c>
      <c r="S980" s="44"/>
      <c r="T980" s="44">
        <v>8</v>
      </c>
      <c r="U980" s="44">
        <v>8</v>
      </c>
      <c r="V980" s="44" t="s">
        <v>575</v>
      </c>
      <c r="W980" s="35" t="s">
        <v>523</v>
      </c>
      <c r="X980" s="46" t="s">
        <v>381</v>
      </c>
      <c r="Y980" s="48" t="s">
        <v>3974</v>
      </c>
    </row>
    <row r="981" spans="1:25" s="1" customFormat="1" ht="12.75" customHeight="1" x14ac:dyDescent="0.25">
      <c r="A981" s="4" t="str">
        <f>Q981</f>
        <v>LICENCIATURA EM CIÊNCIAS NATURAIS E EXATAS</v>
      </c>
      <c r="B981" s="4" t="str">
        <f>E981</f>
        <v>DA1NHI5011-13SA</v>
      </c>
      <c r="C981" s="20" t="str">
        <f>CONCATENATE(D981," ",G981,"-",K981," (",J981,")",IF(G981="I"," - TURMA MINISTRADA EM INGLÊS",IF(G981="P"," - TURMA COMPARTILHADA COM A PÓS-GRADUAÇÃO",IF(G981="S"," - TURMA SEMIPRESENCIAL",""))))</f>
        <v>Políticas Educacionais A1-diurno (Santo André)</v>
      </c>
      <c r="D981" s="44" t="s">
        <v>1325</v>
      </c>
      <c r="E981" s="44" t="s">
        <v>1384</v>
      </c>
      <c r="F981" s="44" t="s">
        <v>1327</v>
      </c>
      <c r="G981" s="44" t="s">
        <v>13</v>
      </c>
      <c r="H981" s="44" t="s">
        <v>3025</v>
      </c>
      <c r="I981" s="44"/>
      <c r="J981" s="44" t="s">
        <v>9</v>
      </c>
      <c r="K981" s="44" t="s">
        <v>10</v>
      </c>
      <c r="L981" s="44" t="s">
        <v>58</v>
      </c>
      <c r="M981" s="44">
        <v>44</v>
      </c>
      <c r="N981" s="44">
        <f>COUNTIF('[1]MATRICULAS EM LISTA'!$I:$I,B981)</f>
        <v>37</v>
      </c>
      <c r="O981" s="44" t="s">
        <v>14</v>
      </c>
      <c r="P981" s="44" t="s">
        <v>14</v>
      </c>
      <c r="Q981" s="44" t="s">
        <v>572</v>
      </c>
      <c r="R981" s="44" t="s">
        <v>400</v>
      </c>
      <c r="S981" s="44"/>
      <c r="T981" s="44">
        <v>12</v>
      </c>
      <c r="U981" s="44">
        <v>12</v>
      </c>
      <c r="V981" s="44" t="s">
        <v>575</v>
      </c>
      <c r="W981" s="35" t="s">
        <v>3854</v>
      </c>
      <c r="X981" s="46" t="s">
        <v>381</v>
      </c>
      <c r="Y981" s="48" t="s">
        <v>3974</v>
      </c>
    </row>
    <row r="982" spans="1:25" s="1" customFormat="1" ht="12.75" customHeight="1" x14ac:dyDescent="0.25">
      <c r="A982" s="4" t="str">
        <f>Q982</f>
        <v>LICENCIATURA EM CIÊNCIAS NATURAIS E EXATAS</v>
      </c>
      <c r="B982" s="4" t="str">
        <f>E982</f>
        <v>NA1NHI5011-13SA</v>
      </c>
      <c r="C982" s="20" t="str">
        <f>CONCATENATE(D982," ",G982,"-",K982," (",J982,")",IF(G982="I"," - TURMA MINISTRADA EM INGLÊS",IF(G982="P"," - TURMA COMPARTILHADA COM A PÓS-GRADUAÇÃO",IF(G982="S"," - TURMA SEMIPRESENCIAL",""))))</f>
        <v>Políticas Educacionais A1-noturno (Santo André)</v>
      </c>
      <c r="D982" s="44" t="s">
        <v>1325</v>
      </c>
      <c r="E982" s="44" t="s">
        <v>3027</v>
      </c>
      <c r="F982" s="44" t="s">
        <v>1327</v>
      </c>
      <c r="G982" s="44" t="s">
        <v>13</v>
      </c>
      <c r="H982" s="44" t="s">
        <v>3028</v>
      </c>
      <c r="I982" s="44"/>
      <c r="J982" s="44" t="s">
        <v>9</v>
      </c>
      <c r="K982" s="44" t="s">
        <v>15</v>
      </c>
      <c r="L982" s="44" t="s">
        <v>58</v>
      </c>
      <c r="M982" s="44">
        <v>44</v>
      </c>
      <c r="N982" s="44">
        <f>COUNTIF('[1]MATRICULAS EM LISTA'!$I:$I,B982)</f>
        <v>36</v>
      </c>
      <c r="O982" s="44" t="s">
        <v>14</v>
      </c>
      <c r="P982" s="44" t="s">
        <v>14</v>
      </c>
      <c r="Q982" s="44" t="s">
        <v>572</v>
      </c>
      <c r="R982" s="44" t="s">
        <v>1114</v>
      </c>
      <c r="S982" s="44"/>
      <c r="T982" s="44">
        <v>12</v>
      </c>
      <c r="U982" s="44">
        <v>12</v>
      </c>
      <c r="V982" s="44" t="s">
        <v>575</v>
      </c>
      <c r="W982" s="35" t="s">
        <v>3855</v>
      </c>
      <c r="X982" s="46" t="s">
        <v>381</v>
      </c>
      <c r="Y982" s="48" t="s">
        <v>3974</v>
      </c>
    </row>
    <row r="983" spans="1:25" s="1" customFormat="1" ht="12.75" customHeight="1" x14ac:dyDescent="0.25">
      <c r="A983" s="4" t="str">
        <f>Q983</f>
        <v>LICENCIATURA EM CIÊNCIAS NATURAIS E EXATAS</v>
      </c>
      <c r="B983" s="4" t="str">
        <f>E983</f>
        <v>DB1NHI5011-13SA</v>
      </c>
      <c r="C983" s="20" t="str">
        <f>CONCATENATE(D983," ",G983,"-",K983," (",J983,")",IF(G983="I"," - TURMA MINISTRADA EM INGLÊS",IF(G983="P"," - TURMA COMPARTILHADA COM A PÓS-GRADUAÇÃO",IF(G983="S"," - TURMA SEMIPRESENCIAL",""))))</f>
        <v>Políticas Educacionais B1-diurno (Santo André)</v>
      </c>
      <c r="D983" s="44" t="s">
        <v>1325</v>
      </c>
      <c r="E983" s="44" t="s">
        <v>1326</v>
      </c>
      <c r="F983" s="44" t="s">
        <v>1327</v>
      </c>
      <c r="G983" s="44" t="s">
        <v>22</v>
      </c>
      <c r="H983" s="44" t="s">
        <v>3026</v>
      </c>
      <c r="I983" s="44"/>
      <c r="J983" s="44" t="s">
        <v>9</v>
      </c>
      <c r="K983" s="44" t="s">
        <v>10</v>
      </c>
      <c r="L983" s="44" t="s">
        <v>58</v>
      </c>
      <c r="M983" s="44">
        <v>44</v>
      </c>
      <c r="N983" s="44">
        <f>COUNTIF('[1]MATRICULAS EM LISTA'!$I:$I,B983)</f>
        <v>37</v>
      </c>
      <c r="O983" s="44" t="s">
        <v>14</v>
      </c>
      <c r="P983" s="44" t="s">
        <v>14</v>
      </c>
      <c r="Q983" s="44" t="s">
        <v>572</v>
      </c>
      <c r="R983" s="44" t="s">
        <v>629</v>
      </c>
      <c r="S983" s="44"/>
      <c r="T983" s="44">
        <v>12</v>
      </c>
      <c r="U983" s="44">
        <v>12</v>
      </c>
      <c r="V983" s="44" t="s">
        <v>575</v>
      </c>
      <c r="W983" s="35" t="s">
        <v>3891</v>
      </c>
      <c r="X983" s="46" t="s">
        <v>381</v>
      </c>
      <c r="Y983" s="48" t="s">
        <v>3974</v>
      </c>
    </row>
    <row r="984" spans="1:25" s="1" customFormat="1" ht="12.75" customHeight="1" x14ac:dyDescent="0.25">
      <c r="A984" s="4" t="str">
        <f>Q984</f>
        <v>LICENCIATURA EM CIÊNCIAS NATURAIS E EXATAS</v>
      </c>
      <c r="B984" s="4" t="str">
        <f>E984</f>
        <v>NB1NHI5011-13SA</v>
      </c>
      <c r="C984" s="20" t="str">
        <f>CONCATENATE(D984," ",G984,"-",K984," (",J984,")",IF(G984="I"," - TURMA MINISTRADA EM INGLÊS",IF(G984="P"," - TURMA COMPARTILHADA COM A PÓS-GRADUAÇÃO",IF(G984="S"," - TURMA SEMIPRESENCIAL",""))))</f>
        <v>Políticas Educacionais B1-noturno (Santo André)</v>
      </c>
      <c r="D984" s="44" t="s">
        <v>1325</v>
      </c>
      <c r="E984" s="44" t="s">
        <v>3029</v>
      </c>
      <c r="F984" s="44" t="s">
        <v>1327</v>
      </c>
      <c r="G984" s="44" t="s">
        <v>22</v>
      </c>
      <c r="H984" s="44" t="s">
        <v>3030</v>
      </c>
      <c r="I984" s="44"/>
      <c r="J984" s="44" t="s">
        <v>9</v>
      </c>
      <c r="K984" s="44" t="s">
        <v>15</v>
      </c>
      <c r="L984" s="44" t="s">
        <v>58</v>
      </c>
      <c r="M984" s="44">
        <v>44</v>
      </c>
      <c r="N984" s="44">
        <f>COUNTIF('[1]MATRICULAS EM LISTA'!$I:$I,B984)</f>
        <v>36</v>
      </c>
      <c r="O984" s="44" t="s">
        <v>14</v>
      </c>
      <c r="P984" s="44" t="s">
        <v>14</v>
      </c>
      <c r="Q984" s="44" t="s">
        <v>572</v>
      </c>
      <c r="R984" s="44" t="s">
        <v>1114</v>
      </c>
      <c r="S984" s="44"/>
      <c r="T984" s="44">
        <v>12</v>
      </c>
      <c r="U984" s="44">
        <v>12</v>
      </c>
      <c r="V984" s="44" t="s">
        <v>575</v>
      </c>
      <c r="W984" s="35" t="s">
        <v>3892</v>
      </c>
      <c r="X984" s="46" t="s">
        <v>381</v>
      </c>
      <c r="Y984" s="48" t="s">
        <v>3974</v>
      </c>
    </row>
    <row r="985" spans="1:25" s="1" customFormat="1" ht="12.75" customHeight="1" x14ac:dyDescent="0.25">
      <c r="A985" s="4" t="str">
        <f>Q985</f>
        <v>LICENCIATURA EM CIÊNCIAS NATURAIS E EXATAS</v>
      </c>
      <c r="B985" s="4" t="str">
        <f>E985</f>
        <v>DA1NHZ5023-18SA</v>
      </c>
      <c r="C985" s="20" t="str">
        <f>CONCATENATE(D985," ",G985,"-",K985," (",J985,")",IF(G985="I"," - TURMA MINISTRADA EM INGLÊS",IF(G985="P"," - TURMA COMPARTILHADA COM A PÓS-GRADUAÇÃO",IF(G985="S"," - TURMA SEMIPRESENCIAL",""))))</f>
        <v>Práticas escolares em educação especial e inclusiva A1-diurno (Santo André)</v>
      </c>
      <c r="D985" s="44" t="s">
        <v>3049</v>
      </c>
      <c r="E985" s="44" t="s">
        <v>870</v>
      </c>
      <c r="F985" s="44" t="s">
        <v>3050</v>
      </c>
      <c r="G985" s="44" t="s">
        <v>13</v>
      </c>
      <c r="H985" s="44" t="s">
        <v>3051</v>
      </c>
      <c r="I985" s="44"/>
      <c r="J985" s="44" t="s">
        <v>9</v>
      </c>
      <c r="K985" s="44" t="s">
        <v>10</v>
      </c>
      <c r="L985" s="44" t="s">
        <v>210</v>
      </c>
      <c r="M985" s="44">
        <v>45</v>
      </c>
      <c r="N985" s="44">
        <f>COUNTIF('[1]MATRICULAS EM LISTA'!$I:$I,B985)</f>
        <v>37</v>
      </c>
      <c r="O985" s="44"/>
      <c r="P985" s="44"/>
      <c r="Q985" s="44" t="s">
        <v>572</v>
      </c>
      <c r="R985" s="44" t="s">
        <v>2931</v>
      </c>
      <c r="S985" s="44"/>
      <c r="T985" s="44">
        <v>16</v>
      </c>
      <c r="U985" s="44">
        <v>16</v>
      </c>
      <c r="V985" s="44" t="s">
        <v>575</v>
      </c>
      <c r="W985" s="35" t="s">
        <v>511</v>
      </c>
      <c r="X985" s="46" t="s">
        <v>381</v>
      </c>
      <c r="Y985" s="48" t="s">
        <v>3974</v>
      </c>
    </row>
    <row r="986" spans="1:25" s="1" customFormat="1" ht="12.75" customHeight="1" x14ac:dyDescent="0.25">
      <c r="A986" s="4" t="str">
        <f>Q986</f>
        <v>LICENCIATURA EM CIÊNCIAS NATURAIS E EXATAS</v>
      </c>
      <c r="B986" s="4" t="str">
        <f>E986</f>
        <v>NA1NHZ5023-18SA</v>
      </c>
      <c r="C986" s="20" t="str">
        <f>CONCATENATE(D986," ",G986,"-",K986," (",J986,")",IF(G986="I"," - TURMA MINISTRADA EM INGLÊS",IF(G986="P"," - TURMA COMPARTILHADA COM A PÓS-GRADUAÇÃO",IF(G986="S"," - TURMA SEMIPRESENCIAL",""))))</f>
        <v>Práticas escolares em educação especial e inclusiva A1-noturno (Santo André)</v>
      </c>
      <c r="D986" s="44" t="s">
        <v>3049</v>
      </c>
      <c r="E986" s="44" t="s">
        <v>871</v>
      </c>
      <c r="F986" s="44" t="s">
        <v>3050</v>
      </c>
      <c r="G986" s="44" t="s">
        <v>13</v>
      </c>
      <c r="H986" s="44" t="s">
        <v>1427</v>
      </c>
      <c r="I986" s="44"/>
      <c r="J986" s="44" t="s">
        <v>9</v>
      </c>
      <c r="K986" s="44" t="s">
        <v>15</v>
      </c>
      <c r="L986" s="44" t="s">
        <v>210</v>
      </c>
      <c r="M986" s="44">
        <v>45</v>
      </c>
      <c r="N986" s="44">
        <f>COUNTIF('[1]MATRICULAS EM LISTA'!$I:$I,B986)</f>
        <v>36</v>
      </c>
      <c r="O986" s="44"/>
      <c r="P986" s="44"/>
      <c r="Q986" s="44" t="s">
        <v>572</v>
      </c>
      <c r="R986" s="44" t="s">
        <v>2931</v>
      </c>
      <c r="S986" s="44"/>
      <c r="T986" s="44">
        <v>16</v>
      </c>
      <c r="U986" s="44">
        <v>16</v>
      </c>
      <c r="V986" s="44" t="s">
        <v>575</v>
      </c>
      <c r="W986" s="35" t="s">
        <v>510</v>
      </c>
      <c r="X986" s="46" t="s">
        <v>381</v>
      </c>
      <c r="Y986" s="48" t="s">
        <v>3974</v>
      </c>
    </row>
    <row r="987" spans="1:25" s="1" customFormat="1" ht="12.75" customHeight="1" x14ac:dyDescent="0.25">
      <c r="A987" s="4" t="str">
        <f>Q987</f>
        <v>LICENCIATURA EM CIÊNCIAS NATURAIS E EXATAS</v>
      </c>
      <c r="B987" s="4" t="str">
        <f>E987</f>
        <v>DB1NHZ5023-18SA</v>
      </c>
      <c r="C987" s="20" t="str">
        <f>CONCATENATE(D987," ",G987,"-",K987," (",J987,")",IF(G987="I"," - TURMA MINISTRADA EM INGLÊS",IF(G987="P"," - TURMA COMPARTILHADA COM A PÓS-GRADUAÇÃO",IF(G987="S"," - TURMA SEMIPRESENCIAL",""))))</f>
        <v>Práticas escolares em educação especial e inclusiva B1-diurno (Santo André)</v>
      </c>
      <c r="D987" s="44" t="s">
        <v>3049</v>
      </c>
      <c r="E987" s="44" t="s">
        <v>872</v>
      </c>
      <c r="F987" s="44" t="s">
        <v>3050</v>
      </c>
      <c r="G987" s="44" t="s">
        <v>22</v>
      </c>
      <c r="H987" s="44" t="s">
        <v>3052</v>
      </c>
      <c r="I987" s="44"/>
      <c r="J987" s="44" t="s">
        <v>9</v>
      </c>
      <c r="K987" s="44" t="s">
        <v>10</v>
      </c>
      <c r="L987" s="44" t="s">
        <v>210</v>
      </c>
      <c r="M987" s="44">
        <v>45</v>
      </c>
      <c r="N987" s="44">
        <f>COUNTIF('[1]MATRICULAS EM LISTA'!$I:$I,B987)</f>
        <v>37</v>
      </c>
      <c r="O987" s="44"/>
      <c r="P987" s="44"/>
      <c r="Q987" s="44" t="s">
        <v>572</v>
      </c>
      <c r="R987" s="44" t="s">
        <v>629</v>
      </c>
      <c r="S987" s="44"/>
      <c r="T987" s="44">
        <v>16</v>
      </c>
      <c r="U987" s="44">
        <v>16</v>
      </c>
      <c r="V987" s="44" t="s">
        <v>575</v>
      </c>
      <c r="W987" s="35" t="s">
        <v>532</v>
      </c>
      <c r="X987" s="46" t="s">
        <v>381</v>
      </c>
      <c r="Y987" s="48" t="s">
        <v>3974</v>
      </c>
    </row>
    <row r="988" spans="1:25" s="1" customFormat="1" ht="12.75" customHeight="1" x14ac:dyDescent="0.25">
      <c r="A988" s="4" t="str">
        <f>Q988</f>
        <v>LICENCIATURA EM CIÊNCIAS NATURAIS E EXATAS</v>
      </c>
      <c r="B988" s="4" t="str">
        <f>E988</f>
        <v>NB1NHZ5023-18SA</v>
      </c>
      <c r="C988" s="20" t="str">
        <f>CONCATENATE(D988," ",G988,"-",K988," (",J988,")",IF(G988="I"," - TURMA MINISTRADA EM INGLÊS",IF(G988="P"," - TURMA COMPARTILHADA COM A PÓS-GRADUAÇÃO",IF(G988="S"," - TURMA SEMIPRESENCIAL",""))))</f>
        <v>Práticas escolares em educação especial e inclusiva B1-noturno (Santo André)</v>
      </c>
      <c r="D988" s="44" t="s">
        <v>3049</v>
      </c>
      <c r="E988" s="44" t="s">
        <v>873</v>
      </c>
      <c r="F988" s="44" t="s">
        <v>3050</v>
      </c>
      <c r="G988" s="44" t="s">
        <v>22</v>
      </c>
      <c r="H988" s="44" t="s">
        <v>3053</v>
      </c>
      <c r="I988" s="44"/>
      <c r="J988" s="44" t="s">
        <v>9</v>
      </c>
      <c r="K988" s="44" t="s">
        <v>15</v>
      </c>
      <c r="L988" s="44" t="s">
        <v>210</v>
      </c>
      <c r="M988" s="44">
        <v>45</v>
      </c>
      <c r="N988" s="44">
        <f>COUNTIF('[1]MATRICULAS EM LISTA'!$I:$I,B988)</f>
        <v>36</v>
      </c>
      <c r="O988" s="44"/>
      <c r="P988" s="44"/>
      <c r="Q988" s="44" t="s">
        <v>572</v>
      </c>
      <c r="R988" s="44" t="s">
        <v>924</v>
      </c>
      <c r="S988" s="44"/>
      <c r="T988" s="44">
        <v>16</v>
      </c>
      <c r="U988" s="44">
        <v>16</v>
      </c>
      <c r="V988" s="44" t="s">
        <v>575</v>
      </c>
      <c r="W988" s="35" t="s">
        <v>533</v>
      </c>
      <c r="X988" s="46" t="s">
        <v>381</v>
      </c>
      <c r="Y988" s="48" t="s">
        <v>3974</v>
      </c>
    </row>
    <row r="989" spans="1:25" s="1" customFormat="1" ht="12.75" customHeight="1" x14ac:dyDescent="0.25">
      <c r="A989" s="4" t="str">
        <f>Q989</f>
        <v>LICENCIATURA EM CIÊNCIAS NATURAIS E EXATAS</v>
      </c>
      <c r="B989" s="4" t="str">
        <f>E989</f>
        <v>DA1NHZ5019-15SA</v>
      </c>
      <c r="C989" s="20" t="str">
        <f>CONCATENATE(D989," ",G989,"-",K989," (",J989,")",IF(G989="I"," - TURMA MINISTRADA EM INGLÊS",IF(G989="P"," - TURMA COMPARTILHADA COM A PÓS-GRADUAÇÃO",IF(G989="S"," - TURMA SEMIPRESENCIAL",""))))</f>
        <v>Tecnologias da Informação e Comunicação na Educação A1-diurno (Santo André)</v>
      </c>
      <c r="D989" s="44" t="s">
        <v>3054</v>
      </c>
      <c r="E989" s="44" t="s">
        <v>917</v>
      </c>
      <c r="F989" s="44" t="s">
        <v>3055</v>
      </c>
      <c r="G989" s="44" t="s">
        <v>13</v>
      </c>
      <c r="H989" s="44" t="s">
        <v>3056</v>
      </c>
      <c r="I989" s="44"/>
      <c r="J989" s="44" t="s">
        <v>9</v>
      </c>
      <c r="K989" s="44" t="s">
        <v>10</v>
      </c>
      <c r="L989" s="44" t="s">
        <v>58</v>
      </c>
      <c r="M989" s="44">
        <v>44</v>
      </c>
      <c r="N989" s="44">
        <f>COUNTIF('[1]MATRICULAS EM LISTA'!$I:$I,B989)</f>
        <v>37</v>
      </c>
      <c r="O989" s="44" t="s">
        <v>14</v>
      </c>
      <c r="P989" s="44" t="s">
        <v>14</v>
      </c>
      <c r="Q989" s="44" t="s">
        <v>572</v>
      </c>
      <c r="R989" s="44" t="s">
        <v>1107</v>
      </c>
      <c r="S989" s="44"/>
      <c r="T989" s="44">
        <v>12</v>
      </c>
      <c r="U989" s="44">
        <v>12</v>
      </c>
      <c r="V989" s="44" t="s">
        <v>575</v>
      </c>
      <c r="W989" s="35" t="s">
        <v>3850</v>
      </c>
      <c r="X989" s="46" t="s">
        <v>381</v>
      </c>
      <c r="Y989" s="48" t="s">
        <v>3974</v>
      </c>
    </row>
    <row r="990" spans="1:25" s="1" customFormat="1" ht="12.75" customHeight="1" x14ac:dyDescent="0.25">
      <c r="A990" s="4" t="str">
        <f>Q990</f>
        <v>LICENCIATURA EM CIÊNCIAS NATURAIS E EXATAS</v>
      </c>
      <c r="B990" s="4" t="str">
        <f>E990</f>
        <v>NA1NHZ5019-15SA</v>
      </c>
      <c r="C990" s="20" t="str">
        <f>CONCATENATE(D990," ",G990,"-",K990," (",J990,")",IF(G990="I"," - TURMA MINISTRADA EM INGLÊS",IF(G990="P"," - TURMA COMPARTILHADA COM A PÓS-GRADUAÇÃO",IF(G990="S"," - TURMA SEMIPRESENCIAL",""))))</f>
        <v>Tecnologias da Informação e Comunicação na Educação A1-noturno (Santo André)</v>
      </c>
      <c r="D990" s="44" t="s">
        <v>3054</v>
      </c>
      <c r="E990" s="44" t="s">
        <v>918</v>
      </c>
      <c r="F990" s="44" t="s">
        <v>3055</v>
      </c>
      <c r="G990" s="44" t="s">
        <v>13</v>
      </c>
      <c r="H990" s="44" t="s">
        <v>3059</v>
      </c>
      <c r="I990" s="44"/>
      <c r="J990" s="44" t="s">
        <v>9</v>
      </c>
      <c r="K990" s="44" t="s">
        <v>15</v>
      </c>
      <c r="L990" s="44" t="s">
        <v>58</v>
      </c>
      <c r="M990" s="44">
        <v>44</v>
      </c>
      <c r="N990" s="44">
        <f>COUNTIF('[1]MATRICULAS EM LISTA'!$I:$I,B990)</f>
        <v>36</v>
      </c>
      <c r="O990" s="44" t="s">
        <v>14</v>
      </c>
      <c r="P990" s="44" t="s">
        <v>14</v>
      </c>
      <c r="Q990" s="44" t="s">
        <v>572</v>
      </c>
      <c r="R990" s="44" t="s">
        <v>3060</v>
      </c>
      <c r="S990" s="44"/>
      <c r="T990" s="44">
        <v>12</v>
      </c>
      <c r="U990" s="44">
        <v>12</v>
      </c>
      <c r="V990" s="44" t="s">
        <v>575</v>
      </c>
      <c r="W990" s="35" t="s">
        <v>3849</v>
      </c>
      <c r="X990" s="46" t="s">
        <v>381</v>
      </c>
      <c r="Y990" s="48" t="s">
        <v>3974</v>
      </c>
    </row>
    <row r="991" spans="1:25" s="1" customFormat="1" ht="12.75" customHeight="1" x14ac:dyDescent="0.25">
      <c r="A991" s="4" t="str">
        <f>Q991</f>
        <v>LICENCIATURA EM CIÊNCIAS NATURAIS E EXATAS</v>
      </c>
      <c r="B991" s="4" t="str">
        <f>E991</f>
        <v>DB1NHZ5019-15SA</v>
      </c>
      <c r="C991" s="20" t="str">
        <f>CONCATENATE(D991," ",G991,"-",K991," (",J991,")",IF(G991="I"," - TURMA MINISTRADA EM INGLÊS",IF(G991="P"," - TURMA COMPARTILHADA COM A PÓS-GRADUAÇÃO",IF(G991="S"," - TURMA SEMIPRESENCIAL",""))))</f>
        <v>Tecnologias da Informação e Comunicação na Educação B1-diurno (Santo André)</v>
      </c>
      <c r="D991" s="44" t="s">
        <v>3054</v>
      </c>
      <c r="E991" s="44" t="s">
        <v>3057</v>
      </c>
      <c r="F991" s="44" t="s">
        <v>3055</v>
      </c>
      <c r="G991" s="44" t="s">
        <v>22</v>
      </c>
      <c r="H991" s="44" t="s">
        <v>3058</v>
      </c>
      <c r="I991" s="44"/>
      <c r="J991" s="44" t="s">
        <v>9</v>
      </c>
      <c r="K991" s="44" t="s">
        <v>10</v>
      </c>
      <c r="L991" s="44" t="s">
        <v>58</v>
      </c>
      <c r="M991" s="44">
        <v>44</v>
      </c>
      <c r="N991" s="44">
        <f>COUNTIF('[1]MATRICULAS EM LISTA'!$I:$I,B991)</f>
        <v>37</v>
      </c>
      <c r="O991" s="44" t="s">
        <v>14</v>
      </c>
      <c r="P991" s="44" t="s">
        <v>14</v>
      </c>
      <c r="Q991" s="44" t="s">
        <v>572</v>
      </c>
      <c r="R991" s="44" t="s">
        <v>1107</v>
      </c>
      <c r="S991" s="44"/>
      <c r="T991" s="44">
        <v>12</v>
      </c>
      <c r="U991" s="44">
        <v>12</v>
      </c>
      <c r="V991" s="44" t="s">
        <v>575</v>
      </c>
      <c r="W991" s="35" t="s">
        <v>3853</v>
      </c>
      <c r="X991" s="46" t="s">
        <v>381</v>
      </c>
      <c r="Y991" s="48" t="s">
        <v>3974</v>
      </c>
    </row>
    <row r="992" spans="1:25" s="1" customFormat="1" ht="12.75" customHeight="1" x14ac:dyDescent="0.25">
      <c r="A992" s="4" t="str">
        <f>Q992</f>
        <v>LICENCIATURA EM CIÊNCIAS NATURAIS E EXATAS</v>
      </c>
      <c r="B992" s="4" t="str">
        <f>E992</f>
        <v>NB1NHZ5019-15SA</v>
      </c>
      <c r="C992" s="20" t="str">
        <f>CONCATENATE(D992," ",G992,"-",K992," (",J992,")",IF(G992="I"," - TURMA MINISTRADA EM INGLÊS",IF(G992="P"," - TURMA COMPARTILHADA COM A PÓS-GRADUAÇÃO",IF(G992="S"," - TURMA SEMIPRESENCIAL",""))))</f>
        <v>Tecnologias da Informação e Comunicação na Educação B1-noturno (Santo André)</v>
      </c>
      <c r="D992" s="44" t="s">
        <v>3054</v>
      </c>
      <c r="E992" s="44" t="s">
        <v>3061</v>
      </c>
      <c r="F992" s="44" t="s">
        <v>3055</v>
      </c>
      <c r="G992" s="44" t="s">
        <v>22</v>
      </c>
      <c r="H992" s="44" t="s">
        <v>3062</v>
      </c>
      <c r="I992" s="44"/>
      <c r="J992" s="44" t="s">
        <v>9</v>
      </c>
      <c r="K992" s="44" t="s">
        <v>15</v>
      </c>
      <c r="L992" s="44" t="s">
        <v>58</v>
      </c>
      <c r="M992" s="44">
        <v>44</v>
      </c>
      <c r="N992" s="44">
        <f>COUNTIF('[1]MATRICULAS EM LISTA'!$I:$I,B992)</f>
        <v>36</v>
      </c>
      <c r="O992" s="44" t="s">
        <v>14</v>
      </c>
      <c r="P992" s="44" t="s">
        <v>14</v>
      </c>
      <c r="Q992" s="44" t="s">
        <v>572</v>
      </c>
      <c r="R992" s="44" t="s">
        <v>3063</v>
      </c>
      <c r="S992" s="44"/>
      <c r="T992" s="44">
        <v>12</v>
      </c>
      <c r="U992" s="44">
        <v>12</v>
      </c>
      <c r="V992" s="44" t="s">
        <v>575</v>
      </c>
      <c r="W992" s="35" t="s">
        <v>3893</v>
      </c>
      <c r="X992" s="46" t="s">
        <v>381</v>
      </c>
      <c r="Y992" s="48" t="s">
        <v>3974</v>
      </c>
    </row>
    <row r="993" spans="1:25" s="1" customFormat="1" ht="12.75" customHeight="1" x14ac:dyDescent="0.25">
      <c r="A993" s="4" t="str">
        <f>Q993</f>
        <v>LICENCIATURA EM FILOSOFIA</v>
      </c>
      <c r="B993" s="4" t="str">
        <f>E993</f>
        <v>DA1NHZ2092-16SB</v>
      </c>
      <c r="C993" s="20" t="str">
        <f>CONCATENATE(D993," ",G993,"-",K993," (",J993,")",IF(G993="I"," - TURMA MINISTRADA EM INGLÊS",IF(G993="P"," - TURMA COMPARTILHADA COM A PÓS-GRADUAÇÃO",IF(G993="S"," - TURMA SEMIPRESENCIAL",""))))</f>
        <v>Arte e ensino A1-diurno (São Bernardo do Campo)</v>
      </c>
      <c r="D993" s="44" t="s">
        <v>2451</v>
      </c>
      <c r="E993" s="44" t="s">
        <v>3123</v>
      </c>
      <c r="F993" s="44" t="s">
        <v>2453</v>
      </c>
      <c r="G993" s="44" t="s">
        <v>13</v>
      </c>
      <c r="H993" s="44" t="s">
        <v>3124</v>
      </c>
      <c r="I993" s="44"/>
      <c r="J993" s="44" t="s">
        <v>27</v>
      </c>
      <c r="K993" s="44" t="s">
        <v>10</v>
      </c>
      <c r="L993" s="44" t="s">
        <v>17</v>
      </c>
      <c r="M993" s="44">
        <v>40</v>
      </c>
      <c r="N993" s="44">
        <f>COUNTIF('[1]MATRICULAS EM LISTA'!$I:$I,B993)</f>
        <v>0</v>
      </c>
      <c r="O993" s="44"/>
      <c r="P993" s="44" t="s">
        <v>14</v>
      </c>
      <c r="Q993" s="44" t="s">
        <v>168</v>
      </c>
      <c r="R993" s="44" t="s">
        <v>632</v>
      </c>
      <c r="S993" s="44"/>
      <c r="T993" s="44">
        <v>16</v>
      </c>
      <c r="U993" s="44">
        <v>16</v>
      </c>
      <c r="V993" s="44" t="s">
        <v>575</v>
      </c>
      <c r="W993" s="35" t="s">
        <v>515</v>
      </c>
      <c r="X993" s="46" t="s">
        <v>381</v>
      </c>
      <c r="Y993" s="48" t="s">
        <v>3974</v>
      </c>
    </row>
    <row r="994" spans="1:25" s="1" customFormat="1" ht="12.75" customHeight="1" x14ac:dyDescent="0.25">
      <c r="A994" s="4" t="str">
        <f>Q994</f>
        <v>LICENCIATURA EM FILOSOFIA</v>
      </c>
      <c r="B994" s="4" t="str">
        <f>E994</f>
        <v>NANHZ2092-16SB</v>
      </c>
      <c r="C994" s="20" t="str">
        <f>CONCATENATE(D994," ",G994,"-",K994," (",J994,")",IF(G994="I"," - TURMA MINISTRADA EM INGLÊS",IF(G994="P"," - TURMA COMPARTILHADA COM A PÓS-GRADUAÇÃO",IF(G994="S"," - TURMA SEMIPRESENCIAL",""))))</f>
        <v>Arte e ensino A-noturno (São Bernardo do Campo)</v>
      </c>
      <c r="D994" s="44" t="s">
        <v>2451</v>
      </c>
      <c r="E994" s="44" t="s">
        <v>2452</v>
      </c>
      <c r="F994" s="44" t="s">
        <v>2453</v>
      </c>
      <c r="G994" s="44" t="s">
        <v>8</v>
      </c>
      <c r="H994" s="44" t="s">
        <v>2454</v>
      </c>
      <c r="I994" s="44"/>
      <c r="J994" s="44" t="s">
        <v>27</v>
      </c>
      <c r="K994" s="44" t="s">
        <v>15</v>
      </c>
      <c r="L994" s="44" t="s">
        <v>17</v>
      </c>
      <c r="M994" s="44">
        <v>40</v>
      </c>
      <c r="N994" s="44">
        <f>COUNTIF('[1]MATRICULAS EM LISTA'!$I:$I,B994)</f>
        <v>0</v>
      </c>
      <c r="O994" s="44"/>
      <c r="P994" s="44" t="s">
        <v>14</v>
      </c>
      <c r="Q994" s="44" t="s">
        <v>168</v>
      </c>
      <c r="R994" s="44" t="s">
        <v>632</v>
      </c>
      <c r="S994" s="44"/>
      <c r="T994" s="44">
        <v>16</v>
      </c>
      <c r="U994" s="44">
        <v>16</v>
      </c>
      <c r="V994" s="44" t="s">
        <v>575</v>
      </c>
      <c r="W994" s="35" t="s">
        <v>535</v>
      </c>
      <c r="X994" s="46" t="s">
        <v>381</v>
      </c>
      <c r="Y994" s="48" t="s">
        <v>3974</v>
      </c>
    </row>
    <row r="995" spans="1:25" s="1" customFormat="1" ht="12.75" customHeight="1" x14ac:dyDescent="0.25">
      <c r="A995" s="4" t="str">
        <f>Q995</f>
        <v>LICENCIATURA EM FILOSOFIA</v>
      </c>
      <c r="B995" s="4" t="str">
        <f>E995</f>
        <v>DA1NHH2017-16SB</v>
      </c>
      <c r="C995" s="20" t="str">
        <f>CONCATENATE(D995," ",G995,"-",K995," (",J995,")",IF(G995="I"," - TURMA MINISTRADA EM INGLÊS",IF(G995="P"," - TURMA COMPARTILHADA COM A PÓS-GRADUAÇÃO",IF(G995="S"," - TURMA SEMIPRESENCIAL",""))))</f>
        <v>Filosofia da Educação A1-diurno (São Bernardo do Campo)</v>
      </c>
      <c r="D995" s="44" t="s">
        <v>3090</v>
      </c>
      <c r="E995" s="44" t="s">
        <v>3094</v>
      </c>
      <c r="F995" s="44" t="s">
        <v>3092</v>
      </c>
      <c r="G995" s="44" t="s">
        <v>13</v>
      </c>
      <c r="H995" s="44" t="s">
        <v>3095</v>
      </c>
      <c r="I995" s="44"/>
      <c r="J995" s="44" t="s">
        <v>27</v>
      </c>
      <c r="K995" s="44" t="s">
        <v>10</v>
      </c>
      <c r="L995" s="44" t="s">
        <v>17</v>
      </c>
      <c r="M995" s="44">
        <v>40</v>
      </c>
      <c r="N995" s="44">
        <f>COUNTIF('[1]MATRICULAS EM LISTA'!$I:$I,B995)</f>
        <v>0</v>
      </c>
      <c r="O995" s="44" t="s">
        <v>14</v>
      </c>
      <c r="P995" s="44" t="s">
        <v>14</v>
      </c>
      <c r="Q995" s="44" t="s">
        <v>168</v>
      </c>
      <c r="R995" s="44" t="s">
        <v>628</v>
      </c>
      <c r="S995" s="44"/>
      <c r="T995" s="44">
        <v>16</v>
      </c>
      <c r="U995" s="44">
        <v>16</v>
      </c>
      <c r="V995" s="44" t="s">
        <v>575</v>
      </c>
      <c r="W995" s="35" t="s">
        <v>774</v>
      </c>
      <c r="X995" s="46" t="s">
        <v>381</v>
      </c>
      <c r="Y995" s="48" t="s">
        <v>3974</v>
      </c>
    </row>
    <row r="996" spans="1:25" s="1" customFormat="1" ht="12.75" customHeight="1" x14ac:dyDescent="0.25">
      <c r="A996" s="4" t="str">
        <f>Q996</f>
        <v>LICENCIATURA EM FILOSOFIA</v>
      </c>
      <c r="B996" s="4" t="str">
        <f>E996</f>
        <v>NA1NHH2017-16SB</v>
      </c>
      <c r="C996" s="20" t="str">
        <f>CONCATENATE(D996," ",G996,"-",K996," (",J996,")",IF(G996="I"," - TURMA MINISTRADA EM INGLÊS",IF(G996="P"," - TURMA COMPARTILHADA COM A PÓS-GRADUAÇÃO",IF(G996="S"," - TURMA SEMIPRESENCIAL",""))))</f>
        <v>Filosofia da Educação A1-noturno (São Bernardo do Campo)</v>
      </c>
      <c r="D996" s="44" t="s">
        <v>3090</v>
      </c>
      <c r="E996" s="44" t="s">
        <v>3091</v>
      </c>
      <c r="F996" s="44" t="s">
        <v>3092</v>
      </c>
      <c r="G996" s="44" t="s">
        <v>13</v>
      </c>
      <c r="H996" s="44" t="s">
        <v>3093</v>
      </c>
      <c r="I996" s="44"/>
      <c r="J996" s="44" t="s">
        <v>27</v>
      </c>
      <c r="K996" s="44" t="s">
        <v>15</v>
      </c>
      <c r="L996" s="44" t="s">
        <v>17</v>
      </c>
      <c r="M996" s="44">
        <v>40</v>
      </c>
      <c r="N996" s="44">
        <f>COUNTIF('[1]MATRICULAS EM LISTA'!$I:$I,B996)</f>
        <v>0</v>
      </c>
      <c r="O996" s="44" t="s">
        <v>14</v>
      </c>
      <c r="P996" s="44" t="s">
        <v>14</v>
      </c>
      <c r="Q996" s="44" t="s">
        <v>168</v>
      </c>
      <c r="R996" s="44" t="s">
        <v>628</v>
      </c>
      <c r="S996" s="44"/>
      <c r="T996" s="44">
        <v>16</v>
      </c>
      <c r="U996" s="44">
        <v>16</v>
      </c>
      <c r="V996" s="44" t="s">
        <v>575</v>
      </c>
      <c r="W996" s="35" t="s">
        <v>3894</v>
      </c>
      <c r="X996" s="46" t="s">
        <v>381</v>
      </c>
      <c r="Y996" s="48" t="s">
        <v>3974</v>
      </c>
    </row>
    <row r="997" spans="1:25" s="1" customFormat="1" ht="12.75" customHeight="1" x14ac:dyDescent="0.25">
      <c r="A997" s="4" t="str">
        <f>Q997</f>
        <v>LICENCIATURA EM FILOSOFIA</v>
      </c>
      <c r="B997" s="4" t="str">
        <f>E997</f>
        <v>DA1NHH2089-16SB</v>
      </c>
      <c r="C997" s="20" t="str">
        <f>CONCATENATE(D997," ",G997,"-",K997," (",J997,")",IF(G997="I"," - TURMA MINISTRADA EM INGLÊS",IF(G997="P"," - TURMA COMPARTILHADA COM A PÓS-GRADUAÇÃO",IF(G997="S"," - TURMA SEMIPRESENCIAL",""))))</f>
        <v>Prática de Ensino de Filosofia: Metodologias A1-diurno (São Bernardo do Campo)</v>
      </c>
      <c r="D997" s="44" t="s">
        <v>3096</v>
      </c>
      <c r="E997" s="44" t="s">
        <v>3097</v>
      </c>
      <c r="F997" s="44" t="s">
        <v>3098</v>
      </c>
      <c r="G997" s="44" t="s">
        <v>13</v>
      </c>
      <c r="H997" s="44" t="s">
        <v>2033</v>
      </c>
      <c r="I997" s="44"/>
      <c r="J997" s="44" t="s">
        <v>27</v>
      </c>
      <c r="K997" s="44" t="s">
        <v>10</v>
      </c>
      <c r="L997" s="44" t="s">
        <v>17</v>
      </c>
      <c r="M997" s="44">
        <v>40</v>
      </c>
      <c r="N997" s="44">
        <f>COUNTIF('[1]MATRICULAS EM LISTA'!$I:$I,B997)</f>
        <v>0</v>
      </c>
      <c r="O997" s="44"/>
      <c r="P997" s="44" t="s">
        <v>14</v>
      </c>
      <c r="Q997" s="44" t="s">
        <v>168</v>
      </c>
      <c r="R997" s="44" t="s">
        <v>3099</v>
      </c>
      <c r="S997" s="44"/>
      <c r="T997" s="44">
        <v>16</v>
      </c>
      <c r="U997" s="44">
        <v>16</v>
      </c>
      <c r="V997" s="44" t="s">
        <v>575</v>
      </c>
      <c r="W997" s="35" t="s">
        <v>743</v>
      </c>
      <c r="X997" s="46" t="s">
        <v>381</v>
      </c>
      <c r="Y997" s="48" t="s">
        <v>3974</v>
      </c>
    </row>
    <row r="998" spans="1:25" s="1" customFormat="1" ht="12.75" customHeight="1" x14ac:dyDescent="0.25">
      <c r="A998" s="4" t="str">
        <f>Q998</f>
        <v>LICENCIATURA EM FILOSOFIA</v>
      </c>
      <c r="B998" s="4" t="str">
        <f>E998</f>
        <v>NA1NHH2089-16SB</v>
      </c>
      <c r="C998" s="20" t="str">
        <f>CONCATENATE(D998," ",G998,"-",K998," (",J998,")",IF(G998="I"," - TURMA MINISTRADA EM INGLÊS",IF(G998="P"," - TURMA COMPARTILHADA COM A PÓS-GRADUAÇÃO",IF(G998="S"," - TURMA SEMIPRESENCIAL",""))))</f>
        <v>Prática de Ensino de Filosofia: Metodologias A1-noturno (São Bernardo do Campo)</v>
      </c>
      <c r="D998" s="44" t="s">
        <v>3096</v>
      </c>
      <c r="E998" s="44" t="s">
        <v>3125</v>
      </c>
      <c r="F998" s="44" t="s">
        <v>3098</v>
      </c>
      <c r="G998" s="44" t="s">
        <v>13</v>
      </c>
      <c r="H998" s="44" t="s">
        <v>3126</v>
      </c>
      <c r="I998" s="44"/>
      <c r="J998" s="44" t="s">
        <v>27</v>
      </c>
      <c r="K998" s="44" t="s">
        <v>15</v>
      </c>
      <c r="L998" s="44" t="s">
        <v>17</v>
      </c>
      <c r="M998" s="44">
        <v>40</v>
      </c>
      <c r="N998" s="44">
        <f>COUNTIF('[1]MATRICULAS EM LISTA'!$I:$I,B998)</f>
        <v>0</v>
      </c>
      <c r="O998" s="44"/>
      <c r="P998" s="44" t="s">
        <v>14</v>
      </c>
      <c r="Q998" s="44" t="s">
        <v>168</v>
      </c>
      <c r="R998" s="44" t="s">
        <v>3099</v>
      </c>
      <c r="S998" s="44"/>
      <c r="T998" s="44">
        <v>16</v>
      </c>
      <c r="U998" s="44">
        <v>16</v>
      </c>
      <c r="V998" s="44" t="s">
        <v>575</v>
      </c>
      <c r="W998" s="35" t="s">
        <v>750</v>
      </c>
      <c r="X998" s="46" t="s">
        <v>381</v>
      </c>
      <c r="Y998" s="48" t="s">
        <v>3974</v>
      </c>
    </row>
    <row r="999" spans="1:25" s="1" customFormat="1" ht="12.75" customHeight="1" x14ac:dyDescent="0.25">
      <c r="A999" s="4" t="str">
        <f>Q999</f>
        <v>LICENCIATURA EM FILOSOFIA</v>
      </c>
      <c r="B999" s="4" t="str">
        <f>E999</f>
        <v>DA1NHZ2100-16SB</v>
      </c>
      <c r="C999" s="20" t="str">
        <f>CONCATENATE(D999," ",G999,"-",K999," (",J999,")",IF(G999="I"," - TURMA MINISTRADA EM INGLÊS",IF(G999="P"," - TURMA COMPARTILHADA COM A PÓS-GRADUAÇÃO",IF(G999="S"," - TURMA SEMIPRESENCIAL",""))))</f>
        <v>Tópicos de Filosofia e Práticas de ensino A1-diurno (São Bernardo do Campo)</v>
      </c>
      <c r="D999" s="44" t="s">
        <v>3127</v>
      </c>
      <c r="E999" s="44" t="s">
        <v>3128</v>
      </c>
      <c r="F999" s="44" t="s">
        <v>3129</v>
      </c>
      <c r="G999" s="44" t="s">
        <v>13</v>
      </c>
      <c r="H999" s="44" t="s">
        <v>826</v>
      </c>
      <c r="I999" s="44"/>
      <c r="J999" s="44" t="s">
        <v>27</v>
      </c>
      <c r="K999" s="44" t="s">
        <v>10</v>
      </c>
      <c r="L999" s="44" t="s">
        <v>17</v>
      </c>
      <c r="M999" s="44">
        <v>40</v>
      </c>
      <c r="N999" s="44">
        <f>COUNTIF('[1]MATRICULAS EM LISTA'!$I:$I,B999)</f>
        <v>0</v>
      </c>
      <c r="O999" s="44"/>
      <c r="P999" s="44"/>
      <c r="Q999" s="44" t="s">
        <v>168</v>
      </c>
      <c r="R999" s="44" t="s">
        <v>3130</v>
      </c>
      <c r="S999" s="44"/>
      <c r="T999" s="44">
        <v>16</v>
      </c>
      <c r="U999" s="44">
        <v>16</v>
      </c>
      <c r="V999" s="44" t="s">
        <v>575</v>
      </c>
      <c r="W999" s="35" t="s">
        <v>749</v>
      </c>
      <c r="X999" s="46" t="s">
        <v>381</v>
      </c>
      <c r="Y999" s="48" t="s">
        <v>3974</v>
      </c>
    </row>
    <row r="1000" spans="1:25" s="1" customFormat="1" ht="12.75" customHeight="1" x14ac:dyDescent="0.25">
      <c r="A1000" s="4" t="str">
        <f>Q1000</f>
        <v>LICENCIATURA EM FÍSICA</v>
      </c>
      <c r="B1000" s="4" t="str">
        <f>E1000</f>
        <v>NANHI5001-15SA</v>
      </c>
      <c r="C1000" s="20" t="str">
        <f>CONCATENATE(D1000," ",G1000,"-",K1000," (",J1000,")",IF(G1000="I"," - TURMA MINISTRADA EM INGLÊS",IF(G1000="P"," - TURMA COMPARTILHADA COM A PÓS-GRADUAÇÃO",IF(G1000="S"," - TURMA SEMIPRESENCIAL",""))))</f>
        <v>Desenvolvimento e Aprendizagem A-noturno (Santo André)</v>
      </c>
      <c r="D1000" s="44" t="s">
        <v>1248</v>
      </c>
      <c r="E1000" s="44" t="s">
        <v>2589</v>
      </c>
      <c r="F1000" s="44" t="s">
        <v>1249</v>
      </c>
      <c r="G1000" s="44" t="s">
        <v>8</v>
      </c>
      <c r="H1000" s="44" t="s">
        <v>2590</v>
      </c>
      <c r="I1000" s="44"/>
      <c r="J1000" s="44" t="s">
        <v>9</v>
      </c>
      <c r="K1000" s="44" t="s">
        <v>15</v>
      </c>
      <c r="L1000" s="44" t="s">
        <v>17</v>
      </c>
      <c r="M1000" s="44">
        <v>30</v>
      </c>
      <c r="N1000" s="44">
        <f>COUNTIF('[1]MATRICULAS EM LISTA'!$I:$I,B1000)</f>
        <v>0</v>
      </c>
      <c r="O1000" s="44" t="s">
        <v>14</v>
      </c>
      <c r="P1000" s="44" t="s">
        <v>14</v>
      </c>
      <c r="Q1000" s="44" t="s">
        <v>169</v>
      </c>
      <c r="R1000" s="44" t="s">
        <v>2591</v>
      </c>
      <c r="S1000" s="44"/>
      <c r="T1000" s="44">
        <v>16</v>
      </c>
      <c r="U1000" s="44">
        <v>16</v>
      </c>
      <c r="V1000" s="44" t="s">
        <v>575</v>
      </c>
      <c r="W1000" s="35" t="s">
        <v>533</v>
      </c>
      <c r="X1000" s="46" t="s">
        <v>381</v>
      </c>
      <c r="Y1000" s="48" t="s">
        <v>3974</v>
      </c>
    </row>
    <row r="1001" spans="1:25" s="1" customFormat="1" ht="12.75" customHeight="1" x14ac:dyDescent="0.25">
      <c r="A1001" s="4" t="str">
        <f>Q1001</f>
        <v>LICENCIATURA EM FÍSICA</v>
      </c>
      <c r="B1001" s="4" t="str">
        <f>E1001</f>
        <v>NANHZ3084-15SA</v>
      </c>
      <c r="C1001" s="20" t="str">
        <f>CONCATENATE(D1001," ",G1001,"-",K1001," (",J1001,")",IF(G1001="I"," - TURMA MINISTRADA EM INGLÊS",IF(G1001="P"," - TURMA COMPARTILHADA COM A PÓS-GRADUAÇÃO",IF(G1001="S"," - TURMA SEMIPRESENCIAL",""))))</f>
        <v>Física do Meio Ambiente A-noturno (Santo André)</v>
      </c>
      <c r="D1001" s="44" t="s">
        <v>3110</v>
      </c>
      <c r="E1001" s="44" t="s">
        <v>3111</v>
      </c>
      <c r="F1001" s="44" t="s">
        <v>3112</v>
      </c>
      <c r="G1001" s="44" t="s">
        <v>8</v>
      </c>
      <c r="H1001" s="44" t="s">
        <v>3113</v>
      </c>
      <c r="I1001" s="44"/>
      <c r="J1001" s="44" t="s">
        <v>9</v>
      </c>
      <c r="K1001" s="44" t="s">
        <v>15</v>
      </c>
      <c r="L1001" s="44" t="s">
        <v>17</v>
      </c>
      <c r="M1001" s="44">
        <v>30</v>
      </c>
      <c r="N1001" s="44">
        <f>COUNTIF('[1]MATRICULAS EM LISTA'!$I:$I,B1001)</f>
        <v>0</v>
      </c>
      <c r="O1001" s="44" t="s">
        <v>14</v>
      </c>
      <c r="P1001" s="44"/>
      <c r="Q1001" s="44" t="s">
        <v>169</v>
      </c>
      <c r="R1001" s="44" t="s">
        <v>2591</v>
      </c>
      <c r="S1001" s="44"/>
      <c r="T1001" s="44">
        <v>16</v>
      </c>
      <c r="U1001" s="44">
        <v>16</v>
      </c>
      <c r="V1001" s="44" t="s">
        <v>575</v>
      </c>
      <c r="W1001" s="35" t="s">
        <v>510</v>
      </c>
      <c r="X1001" s="46" t="s">
        <v>381</v>
      </c>
      <c r="Y1001" s="48" t="s">
        <v>3974</v>
      </c>
    </row>
    <row r="1002" spans="1:25" s="1" customFormat="1" ht="12.75" customHeight="1" x14ac:dyDescent="0.25">
      <c r="A1002" s="4" t="str">
        <f>Q1002</f>
        <v>LICENCIATURA EM FÍSICA</v>
      </c>
      <c r="B1002" s="4" t="str">
        <f>E1002</f>
        <v>NANHT3037-13SA</v>
      </c>
      <c r="C1002" s="20" t="str">
        <f>CONCATENATE(D1002," ",G1002,"-",K1002," (",J1002,")",IF(G1002="I"," - TURMA MINISTRADA EM INGLÊS",IF(G1002="P"," - TURMA COMPARTILHADA COM A PÓS-GRADUAÇÃO",IF(G1002="S"," - TURMA SEMIPRESENCIAL",""))))</f>
        <v>Mecânica Geral A-noturno (Santo André)</v>
      </c>
      <c r="D1002" s="44" t="s">
        <v>2600</v>
      </c>
      <c r="E1002" s="44" t="s">
        <v>2601</v>
      </c>
      <c r="F1002" s="44" t="s">
        <v>2602</v>
      </c>
      <c r="G1002" s="44" t="s">
        <v>8</v>
      </c>
      <c r="H1002" s="44" t="s">
        <v>2603</v>
      </c>
      <c r="I1002" s="44"/>
      <c r="J1002" s="44" t="s">
        <v>9</v>
      </c>
      <c r="K1002" s="44" t="s">
        <v>15</v>
      </c>
      <c r="L1002" s="44" t="s">
        <v>17</v>
      </c>
      <c r="M1002" s="44">
        <v>30</v>
      </c>
      <c r="N1002" s="44">
        <f>COUNTIF('[1]MATRICULAS EM LISTA'!$I:$I,B1002)</f>
        <v>0</v>
      </c>
      <c r="O1002" s="44" t="s">
        <v>14</v>
      </c>
      <c r="P1002" s="44"/>
      <c r="Q1002" s="44" t="s">
        <v>169</v>
      </c>
      <c r="R1002" s="44" t="s">
        <v>638</v>
      </c>
      <c r="S1002" s="44"/>
      <c r="T1002" s="44">
        <v>16</v>
      </c>
      <c r="U1002" s="44">
        <v>16</v>
      </c>
      <c r="V1002" s="44" t="s">
        <v>575</v>
      </c>
      <c r="W1002" s="35" t="s">
        <v>537</v>
      </c>
      <c r="X1002" s="46" t="s">
        <v>381</v>
      </c>
      <c r="Y1002" s="48" t="s">
        <v>3974</v>
      </c>
    </row>
    <row r="1003" spans="1:25" s="1" customFormat="1" ht="12.75" customHeight="1" x14ac:dyDescent="0.25">
      <c r="A1003" s="4" t="str">
        <f>Q1003</f>
        <v>LICENCIATURA EM FÍSICA</v>
      </c>
      <c r="B1003" s="4" t="str">
        <f>E1003</f>
        <v>DANHT5012-15SA</v>
      </c>
      <c r="C1003" s="20" t="str">
        <f>CONCATENATE(D1003," ",G1003,"-",K1003," (",J1003,")",IF(G1003="I"," - TURMA MINISTRADA EM INGLÊS",IF(G1003="P"," - TURMA COMPARTILHADA COM A PÓS-GRADUAÇÃO",IF(G1003="S"," - TURMA SEMIPRESENCIAL",""))))</f>
        <v>Práticas de Ciências no Ensino Fundamental A-diurno (Santo André)</v>
      </c>
      <c r="D1003" s="44" t="s">
        <v>2412</v>
      </c>
      <c r="E1003" s="44" t="s">
        <v>2592</v>
      </c>
      <c r="F1003" s="44" t="s">
        <v>2414</v>
      </c>
      <c r="G1003" s="44" t="s">
        <v>8</v>
      </c>
      <c r="H1003" s="44" t="s">
        <v>2593</v>
      </c>
      <c r="I1003" s="44"/>
      <c r="J1003" s="44" t="s">
        <v>9</v>
      </c>
      <c r="K1003" s="44" t="s">
        <v>10</v>
      </c>
      <c r="L1003" s="44" t="s">
        <v>17</v>
      </c>
      <c r="M1003" s="44">
        <v>30</v>
      </c>
      <c r="N1003" s="44">
        <f>COUNTIF('[1]MATRICULAS EM LISTA'!$I:$I,B1003)</f>
        <v>0</v>
      </c>
      <c r="O1003" s="44" t="s">
        <v>14</v>
      </c>
      <c r="P1003" s="44" t="s">
        <v>14</v>
      </c>
      <c r="Q1003" s="44" t="s">
        <v>169</v>
      </c>
      <c r="R1003" s="44" t="s">
        <v>636</v>
      </c>
      <c r="S1003" s="44"/>
      <c r="T1003" s="44">
        <v>16</v>
      </c>
      <c r="U1003" s="44">
        <v>16</v>
      </c>
      <c r="V1003" s="44" t="s">
        <v>575</v>
      </c>
      <c r="W1003" s="35" t="s">
        <v>753</v>
      </c>
      <c r="X1003" s="46" t="s">
        <v>381</v>
      </c>
      <c r="Y1003" s="49" t="s">
        <v>3974</v>
      </c>
    </row>
    <row r="1004" spans="1:25" s="1" customFormat="1" ht="12.75" customHeight="1" x14ac:dyDescent="0.25">
      <c r="A1004" s="4" t="str">
        <f>Q1004</f>
        <v>LICENCIATURA EM FÍSICA</v>
      </c>
      <c r="B1004" s="4" t="str">
        <f>E1004</f>
        <v>DANHT3091-15SA</v>
      </c>
      <c r="C1004" s="20" t="str">
        <f>CONCATENATE(D1004," ",G1004,"-",K1004," (",J1004,")",IF(G1004="I"," - TURMA MINISTRADA EM INGLÊS",IF(G1004="P"," - TURMA COMPARTILHADA COM A PÓS-GRADUAÇÃO",IF(G1004="S"," - TURMA SEMIPRESENCIAL",""))))</f>
        <v>Práticas de Ensino de Física III A-diurno (Santo André)</v>
      </c>
      <c r="D1004" s="44" t="s">
        <v>2594</v>
      </c>
      <c r="E1004" s="44" t="s">
        <v>2595</v>
      </c>
      <c r="F1004" s="44" t="s">
        <v>2596</v>
      </c>
      <c r="G1004" s="44" t="s">
        <v>8</v>
      </c>
      <c r="H1004" s="44" t="s">
        <v>2597</v>
      </c>
      <c r="I1004" s="44"/>
      <c r="J1004" s="44" t="s">
        <v>9</v>
      </c>
      <c r="K1004" s="44" t="s">
        <v>10</v>
      </c>
      <c r="L1004" s="44" t="s">
        <v>210</v>
      </c>
      <c r="M1004" s="44">
        <v>30</v>
      </c>
      <c r="N1004" s="44">
        <f>COUNTIF('[1]MATRICULAS EM LISTA'!$I:$I,B1004)</f>
        <v>0</v>
      </c>
      <c r="O1004" s="44"/>
      <c r="P1004" s="44"/>
      <c r="Q1004" s="44" t="s">
        <v>169</v>
      </c>
      <c r="R1004" s="44" t="s">
        <v>636</v>
      </c>
      <c r="S1004" s="44" t="s">
        <v>636</v>
      </c>
      <c r="T1004" s="44">
        <v>16</v>
      </c>
      <c r="U1004" s="44">
        <v>16</v>
      </c>
      <c r="V1004" s="44" t="s">
        <v>575</v>
      </c>
      <c r="W1004" s="35" t="s">
        <v>751</v>
      </c>
      <c r="X1004" s="46" t="s">
        <v>381</v>
      </c>
      <c r="Y1004" s="48" t="s">
        <v>3974</v>
      </c>
    </row>
    <row r="1005" spans="1:25" s="1" customFormat="1" ht="12.75" customHeight="1" x14ac:dyDescent="0.25">
      <c r="A1005" s="4" t="str">
        <f>Q1005</f>
        <v>LICENCIATURA EM FÍSICA</v>
      </c>
      <c r="B1005" s="4" t="str">
        <f>E1005</f>
        <v>NANHT3091-15SA</v>
      </c>
      <c r="C1005" s="20" t="str">
        <f>CONCATENATE(D1005," ",G1005,"-",K1005," (",J1005,")",IF(G1005="I"," - TURMA MINISTRADA EM INGLÊS",IF(G1005="P"," - TURMA COMPARTILHADA COM A PÓS-GRADUAÇÃO",IF(G1005="S"," - TURMA SEMIPRESENCIAL",""))))</f>
        <v>Práticas de Ensino de Física III A-noturno (Santo André)</v>
      </c>
      <c r="D1005" s="44" t="s">
        <v>2594</v>
      </c>
      <c r="E1005" s="44" t="s">
        <v>2598</v>
      </c>
      <c r="F1005" s="44" t="s">
        <v>2596</v>
      </c>
      <c r="G1005" s="44" t="s">
        <v>8</v>
      </c>
      <c r="H1005" s="44" t="s">
        <v>2599</v>
      </c>
      <c r="I1005" s="44"/>
      <c r="J1005" s="44" t="s">
        <v>9</v>
      </c>
      <c r="K1005" s="44" t="s">
        <v>15</v>
      </c>
      <c r="L1005" s="44" t="s">
        <v>210</v>
      </c>
      <c r="M1005" s="44">
        <v>30</v>
      </c>
      <c r="N1005" s="44">
        <f>COUNTIF('[1]MATRICULAS EM LISTA'!$I:$I,B1005)</f>
        <v>0</v>
      </c>
      <c r="O1005" s="44"/>
      <c r="P1005" s="44"/>
      <c r="Q1005" s="44" t="s">
        <v>169</v>
      </c>
      <c r="R1005" s="44" t="s">
        <v>637</v>
      </c>
      <c r="S1005" s="44" t="s">
        <v>637</v>
      </c>
      <c r="T1005" s="44">
        <v>16</v>
      </c>
      <c r="U1005" s="44">
        <v>16</v>
      </c>
      <c r="V1005" s="44" t="s">
        <v>575</v>
      </c>
      <c r="W1005" s="35" t="s">
        <v>752</v>
      </c>
      <c r="X1005" s="46" t="s">
        <v>381</v>
      </c>
      <c r="Y1005" s="48" t="s">
        <v>3974</v>
      </c>
    </row>
    <row r="1006" spans="1:25" s="1" customFormat="1" ht="12.75" customHeight="1" x14ac:dyDescent="0.25">
      <c r="A1006" s="4" t="str">
        <f>Q1006</f>
        <v>LICENCIATURA EM MATEMÁTICA</v>
      </c>
      <c r="B1006" s="4" t="str">
        <f>E1006</f>
        <v>DAMCTD022-18SA</v>
      </c>
      <c r="C1006" s="20" t="str">
        <f>CONCATENATE(D1006," ",G1006,"-",K1006," (",J1006,")",IF(G1006="I"," - TURMA MINISTRADA EM INGLÊS",IF(G1006="P"," - TURMA COMPARTILHADA COM A PÓS-GRADUAÇÃO",IF(G1006="S"," - TURMA SEMIPRESENCIAL",""))))</f>
        <v>Álgebra na Educação Básica A-diurno (Santo André)</v>
      </c>
      <c r="D1006" s="44" t="s">
        <v>3139</v>
      </c>
      <c r="E1006" s="44" t="s">
        <v>3140</v>
      </c>
      <c r="F1006" s="44" t="s">
        <v>3141</v>
      </c>
      <c r="G1006" s="44" t="s">
        <v>8</v>
      </c>
      <c r="H1006" s="44"/>
      <c r="I1006" s="44" t="s">
        <v>3142</v>
      </c>
      <c r="J1006" s="44" t="s">
        <v>9</v>
      </c>
      <c r="K1006" s="44" t="s">
        <v>10</v>
      </c>
      <c r="L1006" s="44" t="s">
        <v>83</v>
      </c>
      <c r="M1006" s="44">
        <v>45</v>
      </c>
      <c r="N1006" s="44">
        <f>COUNTIF('[1]MATRICULAS EM LISTA'!$I:$I,B1006)</f>
        <v>0</v>
      </c>
      <c r="O1006" s="44"/>
      <c r="P1006" s="44"/>
      <c r="Q1006" s="44" t="s">
        <v>170</v>
      </c>
      <c r="R1006" s="44" t="s">
        <v>3143</v>
      </c>
      <c r="S1006" s="44" t="s">
        <v>3143</v>
      </c>
      <c r="T1006" s="44">
        <v>8</v>
      </c>
      <c r="U1006" s="44">
        <v>8</v>
      </c>
      <c r="V1006" s="44" t="s">
        <v>575</v>
      </c>
      <c r="W1006" s="35" t="s">
        <v>381</v>
      </c>
      <c r="X1006" s="46" t="s">
        <v>530</v>
      </c>
      <c r="Y1006" s="48" t="s">
        <v>3974</v>
      </c>
    </row>
    <row r="1007" spans="1:25" s="1" customFormat="1" ht="12.75" customHeight="1" x14ac:dyDescent="0.25">
      <c r="A1007" s="4" t="str">
        <f>Q1007</f>
        <v>LICENCIATURA EM MATEMÁTICA</v>
      </c>
      <c r="B1007" s="4" t="str">
        <f>E1007</f>
        <v>NAMCTD022-18SA</v>
      </c>
      <c r="C1007" s="20" t="str">
        <f>CONCATENATE(D1007," ",G1007,"-",K1007," (",J1007,")",IF(G1007="I"," - TURMA MINISTRADA EM INGLÊS",IF(G1007="P"," - TURMA COMPARTILHADA COM A PÓS-GRADUAÇÃO",IF(G1007="S"," - TURMA SEMIPRESENCIAL",""))))</f>
        <v>Álgebra na Educação Básica A-noturno (Santo André)</v>
      </c>
      <c r="D1007" s="44" t="s">
        <v>3139</v>
      </c>
      <c r="E1007" s="44" t="s">
        <v>3144</v>
      </c>
      <c r="F1007" s="44" t="s">
        <v>3141</v>
      </c>
      <c r="G1007" s="44" t="s">
        <v>8</v>
      </c>
      <c r="H1007" s="44"/>
      <c r="I1007" s="44" t="s">
        <v>3145</v>
      </c>
      <c r="J1007" s="44" t="s">
        <v>9</v>
      </c>
      <c r="K1007" s="44" t="s">
        <v>15</v>
      </c>
      <c r="L1007" s="44" t="s">
        <v>83</v>
      </c>
      <c r="M1007" s="44">
        <v>45</v>
      </c>
      <c r="N1007" s="44">
        <f>COUNTIF('[1]MATRICULAS EM LISTA'!$I:$I,B1007)</f>
        <v>0</v>
      </c>
      <c r="O1007" s="44"/>
      <c r="P1007" s="44"/>
      <c r="Q1007" s="44" t="s">
        <v>170</v>
      </c>
      <c r="R1007" s="44" t="s">
        <v>3143</v>
      </c>
      <c r="S1007" s="44" t="s">
        <v>3143</v>
      </c>
      <c r="T1007" s="44">
        <v>8</v>
      </c>
      <c r="U1007" s="44">
        <v>8</v>
      </c>
      <c r="V1007" s="44" t="s">
        <v>575</v>
      </c>
      <c r="W1007" s="35" t="s">
        <v>381</v>
      </c>
      <c r="X1007" s="46" t="s">
        <v>531</v>
      </c>
      <c r="Y1007" s="48" t="s">
        <v>3974</v>
      </c>
    </row>
    <row r="1008" spans="1:25" ht="15" customHeight="1" x14ac:dyDescent="0.25">
      <c r="A1008" s="4" t="str">
        <f>Q1008</f>
        <v>LICENCIATURA EM MATEMÁTICA</v>
      </c>
      <c r="B1008" s="4" t="str">
        <f>E1008</f>
        <v>DAMCTD020-18SA</v>
      </c>
      <c r="C1008" s="20" t="str">
        <f>CONCATENATE(D1008," ",G1008,"-",K1008," (",J1008,")",IF(G1008="I"," - TURMA MINISTRADA EM INGLÊS",IF(G1008="P"," - TURMA COMPARTILHADA COM A PÓS-GRADUAÇÃO",IF(G1008="S"," - TURMA SEMIPRESENCIAL",""))))</f>
        <v>Construções Geométricas e Geometria Métrica A-diurno (Santo André)</v>
      </c>
      <c r="D1008" s="44" t="s">
        <v>2774</v>
      </c>
      <c r="E1008" s="44" t="s">
        <v>2775</v>
      </c>
      <c r="F1008" s="44" t="s">
        <v>2776</v>
      </c>
      <c r="G1008" s="44" t="s">
        <v>8</v>
      </c>
      <c r="H1008" s="44"/>
      <c r="I1008" s="44" t="s">
        <v>2777</v>
      </c>
      <c r="J1008" s="44" t="s">
        <v>9</v>
      </c>
      <c r="K1008" s="44" t="s">
        <v>10</v>
      </c>
      <c r="L1008" s="44" t="s">
        <v>17</v>
      </c>
      <c r="M1008" s="44">
        <v>45</v>
      </c>
      <c r="N1008" s="44">
        <f>COUNTIF('[1]MATRICULAS EM LISTA'!$I:$I,B1008)</f>
        <v>0</v>
      </c>
      <c r="O1008" s="44"/>
      <c r="P1008" s="44"/>
      <c r="Q1008" s="44" t="s">
        <v>170</v>
      </c>
      <c r="R1008" s="44" t="s">
        <v>276</v>
      </c>
      <c r="S1008" s="44"/>
      <c r="T1008" s="44">
        <v>16</v>
      </c>
      <c r="U1008" s="44">
        <v>16</v>
      </c>
      <c r="V1008" s="44" t="s">
        <v>575</v>
      </c>
      <c r="W1008" s="35" t="s">
        <v>381</v>
      </c>
      <c r="X1008" s="46" t="s">
        <v>534</v>
      </c>
      <c r="Y1008" s="48" t="s">
        <v>3974</v>
      </c>
    </row>
    <row r="1009" spans="1:25" ht="15" customHeight="1" x14ac:dyDescent="0.25">
      <c r="A1009" s="4" t="str">
        <f>Q1009</f>
        <v>LICENCIATURA EM MATEMÁTICA</v>
      </c>
      <c r="B1009" s="4" t="str">
        <f>E1009</f>
        <v>NAMCTD020-18SA</v>
      </c>
      <c r="C1009" s="20" t="str">
        <f>CONCATENATE(D1009," ",G1009,"-",K1009," (",J1009,")",IF(G1009="I"," - TURMA MINISTRADA EM INGLÊS",IF(G1009="P"," - TURMA COMPARTILHADA COM A PÓS-GRADUAÇÃO",IF(G1009="S"," - TURMA SEMIPRESENCIAL",""))))</f>
        <v>Construções Geométricas e Geometria Métrica A-noturno (Santo André)</v>
      </c>
      <c r="D1009" s="44" t="s">
        <v>2774</v>
      </c>
      <c r="E1009" s="44" t="s">
        <v>2778</v>
      </c>
      <c r="F1009" s="44" t="s">
        <v>2776</v>
      </c>
      <c r="G1009" s="44" t="s">
        <v>8</v>
      </c>
      <c r="H1009" s="44"/>
      <c r="I1009" s="44" t="s">
        <v>2779</v>
      </c>
      <c r="J1009" s="44" t="s">
        <v>9</v>
      </c>
      <c r="K1009" s="44" t="s">
        <v>15</v>
      </c>
      <c r="L1009" s="44" t="s">
        <v>17</v>
      </c>
      <c r="M1009" s="44">
        <v>45</v>
      </c>
      <c r="N1009" s="44">
        <f>COUNTIF('[1]MATRICULAS EM LISTA'!$I:$I,B1009)</f>
        <v>0</v>
      </c>
      <c r="O1009" s="44"/>
      <c r="P1009" s="44"/>
      <c r="Q1009" s="44" t="s">
        <v>170</v>
      </c>
      <c r="R1009" s="44" t="s">
        <v>276</v>
      </c>
      <c r="S1009" s="44"/>
      <c r="T1009" s="44">
        <v>16</v>
      </c>
      <c r="U1009" s="44">
        <v>16</v>
      </c>
      <c r="V1009" s="44" t="s">
        <v>575</v>
      </c>
      <c r="W1009" s="35" t="s">
        <v>381</v>
      </c>
      <c r="X1009" s="46" t="s">
        <v>535</v>
      </c>
      <c r="Y1009" s="48" t="s">
        <v>3974</v>
      </c>
    </row>
    <row r="1010" spans="1:25" ht="15" customHeight="1" x14ac:dyDescent="0.25">
      <c r="A1010" s="4" t="str">
        <f>Q1010</f>
        <v>LICENCIATURA EM MATEMÁTICA</v>
      </c>
      <c r="B1010" s="4" t="str">
        <f>E1010</f>
        <v>NAMCZD001-18SA</v>
      </c>
      <c r="C1010" s="20" t="str">
        <f>CONCATENATE(D1010," ",G1010,"-",K1010," (",J1010,")",IF(G1010="I"," - TURMA MINISTRADA EM INGLÊS",IF(G1010="P"," - TURMA COMPARTILHADA COM A PÓS-GRADUAÇÃO",IF(G1010="S"," - TURMA SEMIPRESENCIAL",""))))</f>
        <v>Didática da Matemática A-noturno (Santo André)</v>
      </c>
      <c r="D1010" s="44" t="s">
        <v>2785</v>
      </c>
      <c r="E1010" s="44" t="s">
        <v>2786</v>
      </c>
      <c r="F1010" s="44" t="s">
        <v>2787</v>
      </c>
      <c r="G1010" s="44" t="s">
        <v>8</v>
      </c>
      <c r="H1010" s="44"/>
      <c r="I1010" s="44" t="s">
        <v>1385</v>
      </c>
      <c r="J1010" s="44" t="s">
        <v>9</v>
      </c>
      <c r="K1010" s="44" t="s">
        <v>15</v>
      </c>
      <c r="L1010" s="44" t="s">
        <v>210</v>
      </c>
      <c r="M1010" s="44">
        <v>45</v>
      </c>
      <c r="N1010" s="44">
        <f>COUNTIF('[1]MATRICULAS EM LISTA'!$I:$I,B1010)</f>
        <v>0</v>
      </c>
      <c r="O1010" s="44"/>
      <c r="P1010" s="44"/>
      <c r="Q1010" s="44" t="s">
        <v>170</v>
      </c>
      <c r="R1010" s="44" t="s">
        <v>2788</v>
      </c>
      <c r="S1010" s="44" t="s">
        <v>2788</v>
      </c>
      <c r="T1010" s="44">
        <v>16</v>
      </c>
      <c r="U1010" s="44">
        <v>16</v>
      </c>
      <c r="V1010" s="44" t="s">
        <v>575</v>
      </c>
      <c r="W1010" s="35" t="s">
        <v>381</v>
      </c>
      <c r="X1010" s="46" t="s">
        <v>516</v>
      </c>
      <c r="Y1010" s="48" t="s">
        <v>3974</v>
      </c>
    </row>
    <row r="1011" spans="1:25" ht="15" customHeight="1" x14ac:dyDescent="0.25">
      <c r="A1011" s="4" t="str">
        <f>Q1011</f>
        <v>LICENCIATURA EM MATEMÁTICA</v>
      </c>
      <c r="B1011" s="4" t="str">
        <f>E1011</f>
        <v>DABHQ0002-15SA</v>
      </c>
      <c r="C1011" s="20" t="str">
        <f>CONCATENATE(D1011," ",G1011,"-",K1011," (",J1011,")",IF(G1011="I"," - TURMA MINISTRADA EM INGLÊS",IF(G1011="P"," - TURMA COMPARTILHADA COM A PÓS-GRADUAÇÃO",IF(G1011="S"," - TURMA SEMIPRESENCIAL",""))))</f>
        <v>Estudos Étnico-Raciais A-diurno (Santo André)</v>
      </c>
      <c r="D1011" s="44" t="s">
        <v>591</v>
      </c>
      <c r="E1011" s="44" t="s">
        <v>2393</v>
      </c>
      <c r="F1011" s="44" t="s">
        <v>592</v>
      </c>
      <c r="G1011" s="44" t="s">
        <v>8</v>
      </c>
      <c r="H1011" s="44" t="s">
        <v>2394</v>
      </c>
      <c r="I1011" s="44"/>
      <c r="J1011" s="44" t="s">
        <v>9</v>
      </c>
      <c r="K1011" s="44" t="s">
        <v>10</v>
      </c>
      <c r="L1011" s="44" t="s">
        <v>31</v>
      </c>
      <c r="M1011" s="44">
        <v>45</v>
      </c>
      <c r="N1011" s="44">
        <f>COUNTIF('[1]MATRICULAS EM LISTA'!$I:$I,B1011)</f>
        <v>0</v>
      </c>
      <c r="O1011" s="44" t="s">
        <v>14</v>
      </c>
      <c r="P1011" s="44" t="s">
        <v>26</v>
      </c>
      <c r="Q1011" s="44" t="s">
        <v>170</v>
      </c>
      <c r="R1011" s="44" t="s">
        <v>2395</v>
      </c>
      <c r="S1011" s="44"/>
      <c r="T1011" s="44">
        <v>12</v>
      </c>
      <c r="U1011" s="44">
        <v>12</v>
      </c>
      <c r="V1011" s="44" t="s">
        <v>575</v>
      </c>
      <c r="W1011" s="35" t="s">
        <v>3854</v>
      </c>
      <c r="X1011" s="46" t="s">
        <v>381</v>
      </c>
      <c r="Y1011" s="48" t="s">
        <v>3974</v>
      </c>
    </row>
    <row r="1012" spans="1:25" ht="15" customHeight="1" x14ac:dyDescent="0.25">
      <c r="A1012" s="4" t="str">
        <f>Q1012</f>
        <v>LICENCIATURA EM MATEMÁTICA</v>
      </c>
      <c r="B1012" s="4" t="str">
        <f>E1012</f>
        <v>NABHQ0002-15SA</v>
      </c>
      <c r="C1012" s="20" t="str">
        <f>CONCATENATE(D1012," ",G1012,"-",K1012," (",J1012,")",IF(G1012="I"," - TURMA MINISTRADA EM INGLÊS",IF(G1012="P"," - TURMA COMPARTILHADA COM A PÓS-GRADUAÇÃO",IF(G1012="S"," - TURMA SEMIPRESENCIAL",""))))</f>
        <v>Estudos Étnico-Raciais A-noturno (Santo André)</v>
      </c>
      <c r="D1012" s="44" t="s">
        <v>591</v>
      </c>
      <c r="E1012" s="44" t="s">
        <v>2396</v>
      </c>
      <c r="F1012" s="44" t="s">
        <v>592</v>
      </c>
      <c r="G1012" s="44" t="s">
        <v>8</v>
      </c>
      <c r="H1012" s="44" t="s">
        <v>2397</v>
      </c>
      <c r="I1012" s="44"/>
      <c r="J1012" s="44" t="s">
        <v>9</v>
      </c>
      <c r="K1012" s="44" t="s">
        <v>15</v>
      </c>
      <c r="L1012" s="44" t="s">
        <v>31</v>
      </c>
      <c r="M1012" s="44">
        <v>45</v>
      </c>
      <c r="N1012" s="44">
        <f>COUNTIF('[1]MATRICULAS EM LISTA'!$I:$I,B1012)</f>
        <v>0</v>
      </c>
      <c r="O1012" s="44" t="s">
        <v>14</v>
      </c>
      <c r="P1012" s="44" t="s">
        <v>26</v>
      </c>
      <c r="Q1012" s="44" t="s">
        <v>170</v>
      </c>
      <c r="R1012" s="44" t="s">
        <v>2395</v>
      </c>
      <c r="S1012" s="44"/>
      <c r="T1012" s="44">
        <v>12</v>
      </c>
      <c r="U1012" s="44">
        <v>12</v>
      </c>
      <c r="V1012" s="44" t="s">
        <v>575</v>
      </c>
      <c r="W1012" s="35" t="s">
        <v>3855</v>
      </c>
      <c r="X1012" s="46" t="s">
        <v>381</v>
      </c>
      <c r="Y1012" s="48" t="s">
        <v>3974</v>
      </c>
    </row>
    <row r="1013" spans="1:25" ht="15" customHeight="1" x14ac:dyDescent="0.25">
      <c r="A1013" s="4" t="str">
        <f>Q1013</f>
        <v>LICENCIATURA EM MATEMÁTICA</v>
      </c>
      <c r="B1013" s="4" t="str">
        <f>E1013</f>
        <v>NAMCZB035-17SA</v>
      </c>
      <c r="C1013" s="20" t="str">
        <f>CONCATENATE(D1013," ",G1013,"-",K1013," (",J1013,")",IF(G1013="I"," - TURMA MINISTRADA EM INGLÊS",IF(G1013="P"," - TURMA COMPARTILHADA COM A PÓS-GRADUAÇÃO",IF(G1013="S"," - TURMA SEMIPRESENCIAL",""))))</f>
        <v>Evolução dos Conceitos Matemáticos A-noturno (Santo André)</v>
      </c>
      <c r="D1013" s="44" t="s">
        <v>3152</v>
      </c>
      <c r="E1013" s="44" t="s">
        <v>3153</v>
      </c>
      <c r="F1013" s="44" t="s">
        <v>3154</v>
      </c>
      <c r="G1013" s="44" t="s">
        <v>8</v>
      </c>
      <c r="H1013" s="44"/>
      <c r="I1013" s="44" t="s">
        <v>3155</v>
      </c>
      <c r="J1013" s="44" t="s">
        <v>9</v>
      </c>
      <c r="K1013" s="44" t="s">
        <v>15</v>
      </c>
      <c r="L1013" s="44" t="s">
        <v>17</v>
      </c>
      <c r="M1013" s="44">
        <v>45</v>
      </c>
      <c r="N1013" s="44">
        <f>COUNTIF('[1]MATRICULAS EM LISTA'!$I:$I,B1013)</f>
        <v>0</v>
      </c>
      <c r="O1013" s="44" t="s">
        <v>14</v>
      </c>
      <c r="P1013" s="44"/>
      <c r="Q1013" s="44" t="s">
        <v>170</v>
      </c>
      <c r="R1013" s="44" t="s">
        <v>3156</v>
      </c>
      <c r="S1013" s="44" t="s">
        <v>3156</v>
      </c>
      <c r="T1013" s="44">
        <v>16</v>
      </c>
      <c r="U1013" s="44">
        <v>16</v>
      </c>
      <c r="V1013" s="44" t="s">
        <v>575</v>
      </c>
      <c r="W1013" s="35" t="s">
        <v>381</v>
      </c>
      <c r="X1013" s="46" t="s">
        <v>744</v>
      </c>
      <c r="Y1013" s="48" t="s">
        <v>3974</v>
      </c>
    </row>
    <row r="1014" spans="1:25" ht="15" customHeight="1" x14ac:dyDescent="0.25">
      <c r="A1014" s="4" t="str">
        <f>Q1014</f>
        <v>LICENCIATURA EM MATEMÁTICA</v>
      </c>
      <c r="B1014" s="4" t="str">
        <f>E1014</f>
        <v>DAMCTD016-18SA</v>
      </c>
      <c r="C1014" s="20" t="str">
        <f>CONCATENATE(D1014," ",G1014,"-",K1014," (",J1014,")",IF(G1014="I"," - TURMA MINISTRADA EM INGLÊS",IF(G1014="P"," - TURMA COMPARTILHADA COM A PÓS-GRADUAÇÃO",IF(G1014="S"," - TURMA SEMIPRESENCIAL",""))))</f>
        <v>Práticas de Ensino de Matemática I A-diurno (Santo André)</v>
      </c>
      <c r="D1014" s="44" t="s">
        <v>2398</v>
      </c>
      <c r="E1014" s="44" t="s">
        <v>2399</v>
      </c>
      <c r="F1014" s="44" t="s">
        <v>2400</v>
      </c>
      <c r="G1014" s="44" t="s">
        <v>8</v>
      </c>
      <c r="H1014" s="44"/>
      <c r="I1014" s="44" t="s">
        <v>2401</v>
      </c>
      <c r="J1014" s="44" t="s">
        <v>9</v>
      </c>
      <c r="K1014" s="44" t="s">
        <v>10</v>
      </c>
      <c r="L1014" s="44" t="s">
        <v>210</v>
      </c>
      <c r="M1014" s="44">
        <v>30</v>
      </c>
      <c r="N1014" s="44">
        <f>COUNTIF('[1]MATRICULAS EM LISTA'!$I:$I,B1014)</f>
        <v>0</v>
      </c>
      <c r="O1014" s="44"/>
      <c r="P1014" s="44"/>
      <c r="Q1014" s="44" t="s">
        <v>170</v>
      </c>
      <c r="R1014" s="44" t="s">
        <v>680</v>
      </c>
      <c r="S1014" s="44" t="s">
        <v>680</v>
      </c>
      <c r="T1014" s="44">
        <v>16</v>
      </c>
      <c r="U1014" s="44">
        <v>16</v>
      </c>
      <c r="V1014" s="44" t="s">
        <v>575</v>
      </c>
      <c r="W1014" s="35" t="s">
        <v>381</v>
      </c>
      <c r="X1014" s="46" t="s">
        <v>3945</v>
      </c>
      <c r="Y1014" s="48" t="s">
        <v>3974</v>
      </c>
    </row>
    <row r="1015" spans="1:25" ht="15" customHeight="1" x14ac:dyDescent="0.25">
      <c r="A1015" s="4" t="str">
        <f>Q1015</f>
        <v>LICENCIATURA EM MATEMÁTICA</v>
      </c>
      <c r="B1015" s="4" t="str">
        <f>E1015</f>
        <v>NAMCTD016-18SA</v>
      </c>
      <c r="C1015" s="20" t="str">
        <f>CONCATENATE(D1015," ",G1015,"-",K1015," (",J1015,")",IF(G1015="I"," - TURMA MINISTRADA EM INGLÊS",IF(G1015="P"," - TURMA COMPARTILHADA COM A PÓS-GRADUAÇÃO",IF(G1015="S"," - TURMA SEMIPRESENCIAL",""))))</f>
        <v>Práticas de Ensino de Matemática I A-noturno (Santo André)</v>
      </c>
      <c r="D1015" s="44" t="s">
        <v>2398</v>
      </c>
      <c r="E1015" s="44" t="s">
        <v>2402</v>
      </c>
      <c r="F1015" s="44" t="s">
        <v>2400</v>
      </c>
      <c r="G1015" s="44" t="s">
        <v>8</v>
      </c>
      <c r="H1015" s="44"/>
      <c r="I1015" s="44" t="s">
        <v>2403</v>
      </c>
      <c r="J1015" s="44" t="s">
        <v>9</v>
      </c>
      <c r="K1015" s="44" t="s">
        <v>15</v>
      </c>
      <c r="L1015" s="44" t="s">
        <v>210</v>
      </c>
      <c r="M1015" s="44">
        <v>30</v>
      </c>
      <c r="N1015" s="44">
        <f>COUNTIF('[1]MATRICULAS EM LISTA'!$I:$I,B1015)</f>
        <v>0</v>
      </c>
      <c r="O1015" s="44"/>
      <c r="P1015" s="44"/>
      <c r="Q1015" s="44" t="s">
        <v>170</v>
      </c>
      <c r="R1015" s="44" t="s">
        <v>680</v>
      </c>
      <c r="S1015" s="44" t="s">
        <v>680</v>
      </c>
      <c r="T1015" s="44">
        <v>16</v>
      </c>
      <c r="U1015" s="44">
        <v>16</v>
      </c>
      <c r="V1015" s="44" t="s">
        <v>575</v>
      </c>
      <c r="W1015" s="35" t="s">
        <v>381</v>
      </c>
      <c r="X1015" s="46" t="s">
        <v>3946</v>
      </c>
      <c r="Y1015" s="48" t="s">
        <v>3974</v>
      </c>
    </row>
    <row r="1016" spans="1:25" ht="15" customHeight="1" x14ac:dyDescent="0.25">
      <c r="A1016" s="4" t="str">
        <f>Q1016</f>
        <v>LICENCIATURA EM MATEMÁTICA</v>
      </c>
      <c r="B1016" s="4" t="str">
        <f>E1016</f>
        <v>DA1MCTD019-18SA</v>
      </c>
      <c r="C1016" s="20" t="str">
        <f>CONCATENATE(D1016," ",G1016,"-",K1016," (",J1016,")",IF(G1016="I"," - TURMA MINISTRADA EM INGLÊS",IF(G1016="P"," - TURMA COMPARTILHADA COM A PÓS-GRADUAÇÃO",IF(G1016="S"," - TURMA SEMIPRESENCIAL",""))))</f>
        <v>Práticas de Ensino de Matemática IV A1-diurno (Santo André)</v>
      </c>
      <c r="D1016" s="44" t="s">
        <v>2404</v>
      </c>
      <c r="E1016" s="44" t="s">
        <v>2767</v>
      </c>
      <c r="F1016" s="44" t="s">
        <v>2406</v>
      </c>
      <c r="G1016" s="44" t="s">
        <v>13</v>
      </c>
      <c r="H1016" s="44"/>
      <c r="I1016" s="44" t="s">
        <v>2768</v>
      </c>
      <c r="J1016" s="44" t="s">
        <v>9</v>
      </c>
      <c r="K1016" s="44" t="s">
        <v>10</v>
      </c>
      <c r="L1016" s="44" t="s">
        <v>210</v>
      </c>
      <c r="M1016" s="44">
        <v>30</v>
      </c>
      <c r="N1016" s="44">
        <f>COUNTIF('[1]MATRICULAS EM LISTA'!$I:$I,B1016)</f>
        <v>0</v>
      </c>
      <c r="O1016" s="44"/>
      <c r="P1016" s="44"/>
      <c r="Q1016" s="44" t="s">
        <v>170</v>
      </c>
      <c r="R1016" s="44" t="s">
        <v>2407</v>
      </c>
      <c r="S1016" s="44" t="s">
        <v>2407</v>
      </c>
      <c r="T1016" s="44">
        <v>16</v>
      </c>
      <c r="U1016" s="44">
        <v>16</v>
      </c>
      <c r="V1016" s="44" t="s">
        <v>575</v>
      </c>
      <c r="W1016" s="35" t="s">
        <v>381</v>
      </c>
      <c r="X1016" s="46" t="s">
        <v>753</v>
      </c>
      <c r="Y1016" s="48" t="s">
        <v>3974</v>
      </c>
    </row>
    <row r="1017" spans="1:25" ht="15" customHeight="1" x14ac:dyDescent="0.25">
      <c r="A1017" s="4" t="str">
        <f>Q1017</f>
        <v>LICENCIATURA EM MATEMÁTICA</v>
      </c>
      <c r="B1017" s="4" t="str">
        <f>E1017</f>
        <v>NAMCTD019-18SA</v>
      </c>
      <c r="C1017" s="20" t="str">
        <f>CONCATENATE(D1017," ",G1017,"-",K1017," (",J1017,")",IF(G1017="I"," - TURMA MINISTRADA EM INGLÊS",IF(G1017="P"," - TURMA COMPARTILHADA COM A PÓS-GRADUAÇÃO",IF(G1017="S"," - TURMA SEMIPRESENCIAL",""))))</f>
        <v>Práticas de Ensino de Matemática IV A-noturno (Santo André)</v>
      </c>
      <c r="D1017" s="44" t="s">
        <v>2404</v>
      </c>
      <c r="E1017" s="44" t="s">
        <v>2405</v>
      </c>
      <c r="F1017" s="44" t="s">
        <v>2406</v>
      </c>
      <c r="G1017" s="44" t="s">
        <v>8</v>
      </c>
      <c r="H1017" s="44"/>
      <c r="I1017" s="44" t="s">
        <v>1113</v>
      </c>
      <c r="J1017" s="44" t="s">
        <v>9</v>
      </c>
      <c r="K1017" s="44" t="s">
        <v>15</v>
      </c>
      <c r="L1017" s="44" t="s">
        <v>210</v>
      </c>
      <c r="M1017" s="44">
        <v>30</v>
      </c>
      <c r="N1017" s="44">
        <f>COUNTIF('[1]MATRICULAS EM LISTA'!$I:$I,B1017)</f>
        <v>0</v>
      </c>
      <c r="O1017" s="44"/>
      <c r="P1017" s="44"/>
      <c r="Q1017" s="44" t="s">
        <v>170</v>
      </c>
      <c r="R1017" s="44" t="s">
        <v>2407</v>
      </c>
      <c r="S1017" s="44" t="s">
        <v>2407</v>
      </c>
      <c r="T1017" s="44">
        <v>16</v>
      </c>
      <c r="U1017" s="44">
        <v>16</v>
      </c>
      <c r="V1017" s="44" t="s">
        <v>575</v>
      </c>
      <c r="W1017" s="35" t="s">
        <v>381</v>
      </c>
      <c r="X1017" s="46" t="s">
        <v>754</v>
      </c>
      <c r="Y1017" s="48" t="s">
        <v>3974</v>
      </c>
    </row>
    <row r="1018" spans="1:25" ht="15" customHeight="1" x14ac:dyDescent="0.25">
      <c r="A1018" s="4" t="str">
        <f>Q1018</f>
        <v>LICENCIATURA EM MATEMÁTICA</v>
      </c>
      <c r="B1018" s="4" t="str">
        <f>E1018</f>
        <v>DAMCZD009-18SA</v>
      </c>
      <c r="C1018" s="20" t="str">
        <f>CONCATENATE(D1018," ",G1018,"-",K1018," (",J1018,")",IF(G1018="I"," - TURMA MINISTRADA EM INGLÊS",IF(G1018="P"," - TURMA COMPARTILHADA COM A PÓS-GRADUAÇÃO",IF(G1018="S"," - TURMA SEMIPRESENCIAL",""))))</f>
        <v>Seminários de Pesquisa em Educação Matemática I A-diurno (Santo André)</v>
      </c>
      <c r="D1018" s="44" t="s">
        <v>2769</v>
      </c>
      <c r="E1018" s="44" t="s">
        <v>2770</v>
      </c>
      <c r="F1018" s="44" t="s">
        <v>2771</v>
      </c>
      <c r="G1018" s="44" t="s">
        <v>8</v>
      </c>
      <c r="H1018" s="44"/>
      <c r="I1018" s="44" t="s">
        <v>2772</v>
      </c>
      <c r="J1018" s="44" t="s">
        <v>9</v>
      </c>
      <c r="K1018" s="44" t="s">
        <v>10</v>
      </c>
      <c r="L1018" s="44" t="s">
        <v>84</v>
      </c>
      <c r="M1018" s="44">
        <v>45</v>
      </c>
      <c r="N1018" s="44">
        <f>COUNTIF('[1]MATRICULAS EM LISTA'!$I:$I,B1018)</f>
        <v>0</v>
      </c>
      <c r="O1018" s="44"/>
      <c r="P1018" s="44"/>
      <c r="Q1018" s="44" t="s">
        <v>170</v>
      </c>
      <c r="R1018" s="44" t="s">
        <v>2773</v>
      </c>
      <c r="S1018" s="44" t="s">
        <v>2773</v>
      </c>
      <c r="T1018" s="44">
        <v>8</v>
      </c>
      <c r="U1018" s="44">
        <v>8</v>
      </c>
      <c r="V1018" s="44" t="s">
        <v>575</v>
      </c>
      <c r="W1018" s="35" t="s">
        <v>381</v>
      </c>
      <c r="X1018" s="46" t="s">
        <v>778</v>
      </c>
      <c r="Y1018" s="48" t="s">
        <v>3974</v>
      </c>
    </row>
    <row r="1019" spans="1:25" ht="15" customHeight="1" x14ac:dyDescent="0.25">
      <c r="A1019" s="4" t="str">
        <f>Q1019</f>
        <v>LICENCIATURA EM MATEMÁTICA</v>
      </c>
      <c r="B1019" s="4" t="str">
        <f>E1019</f>
        <v>DAMCZD007-18SA</v>
      </c>
      <c r="C1019" s="20" t="str">
        <f>CONCATENATE(D1019," ",G1019,"-",K1019," (",J1019,")",IF(G1019="I"," - TURMA MINISTRADA EM INGLÊS",IF(G1019="P"," - TURMA COMPARTILHADA COM A PÓS-GRADUAÇÃO",IF(G1019="S"," - TURMA SEMIPRESENCIAL",""))))</f>
        <v>Tendências em Educação Matemática A-diurno (Santo André)</v>
      </c>
      <c r="D1019" s="44" t="s">
        <v>3148</v>
      </c>
      <c r="E1019" s="44" t="s">
        <v>3149</v>
      </c>
      <c r="F1019" s="44" t="s">
        <v>3150</v>
      </c>
      <c r="G1019" s="44" t="s">
        <v>8</v>
      </c>
      <c r="H1019" s="44"/>
      <c r="I1019" s="44" t="s">
        <v>3151</v>
      </c>
      <c r="J1019" s="44" t="s">
        <v>9</v>
      </c>
      <c r="K1019" s="44" t="s">
        <v>10</v>
      </c>
      <c r="L1019" s="44" t="s">
        <v>210</v>
      </c>
      <c r="M1019" s="44">
        <v>45</v>
      </c>
      <c r="N1019" s="44">
        <f>COUNTIF('[1]MATRICULAS EM LISTA'!$I:$I,B1019)</f>
        <v>0</v>
      </c>
      <c r="O1019" s="44"/>
      <c r="P1019" s="44"/>
      <c r="Q1019" s="44" t="s">
        <v>170</v>
      </c>
      <c r="R1019" s="44" t="s">
        <v>2788</v>
      </c>
      <c r="S1019" s="44" t="s">
        <v>2788</v>
      </c>
      <c r="T1019" s="44">
        <v>16</v>
      </c>
      <c r="U1019" s="44">
        <v>16</v>
      </c>
      <c r="V1019" s="44" t="s">
        <v>575</v>
      </c>
      <c r="W1019" s="35" t="s">
        <v>381</v>
      </c>
      <c r="X1019" s="46" t="s">
        <v>541</v>
      </c>
      <c r="Y1019" s="48" t="s">
        <v>3974</v>
      </c>
    </row>
    <row r="1020" spans="1:25" ht="15" customHeight="1" x14ac:dyDescent="0.25">
      <c r="A1020" s="4" t="str">
        <f>Q1020</f>
        <v>LICENCIATURA EM QUÍMICA</v>
      </c>
      <c r="B1020" s="4" t="str">
        <f>E1020</f>
        <v>DANHT4072-15SA</v>
      </c>
      <c r="C1020" s="20" t="str">
        <f>CONCATENATE(D1020," ",G1020,"-",K1020," (",J1020,")",IF(G1020="I"," - TURMA MINISTRADA EM INGLÊS",IF(G1020="P"," - TURMA COMPARTILHADA COM A PÓS-GRADUAÇÃO",IF(G1020="S"," - TURMA SEMIPRESENCIAL",""))))</f>
        <v>Avaliação no Ensino de Química A-diurno (Santo André)</v>
      </c>
      <c r="D1020" s="44" t="s">
        <v>3100</v>
      </c>
      <c r="E1020" s="44" t="s">
        <v>3101</v>
      </c>
      <c r="F1020" s="44" t="s">
        <v>3102</v>
      </c>
      <c r="G1020" s="44" t="s">
        <v>8</v>
      </c>
      <c r="H1020" s="44"/>
      <c r="I1020" s="44" t="s">
        <v>3103</v>
      </c>
      <c r="J1020" s="44" t="s">
        <v>9</v>
      </c>
      <c r="K1020" s="44" t="s">
        <v>10</v>
      </c>
      <c r="L1020" s="44" t="s">
        <v>31</v>
      </c>
      <c r="M1020" s="44">
        <v>30</v>
      </c>
      <c r="N1020" s="44">
        <f>COUNTIF('[1]MATRICULAS EM LISTA'!$I:$I,B1020)</f>
        <v>0</v>
      </c>
      <c r="O1020" s="44"/>
      <c r="P1020" s="44"/>
      <c r="Q1020" s="44" t="s">
        <v>171</v>
      </c>
      <c r="R1020" s="44" t="s">
        <v>1252</v>
      </c>
      <c r="S1020" s="44"/>
      <c r="T1020" s="44">
        <v>12</v>
      </c>
      <c r="U1020" s="44">
        <v>12</v>
      </c>
      <c r="V1020" s="44" t="s">
        <v>575</v>
      </c>
      <c r="W1020" s="35" t="s">
        <v>381</v>
      </c>
      <c r="X1020" s="46" t="s">
        <v>3958</v>
      </c>
      <c r="Y1020" s="48" t="s">
        <v>3974</v>
      </c>
    </row>
    <row r="1021" spans="1:25" ht="15" customHeight="1" x14ac:dyDescent="0.25">
      <c r="A1021" s="4" t="str">
        <f>Q1021</f>
        <v>LICENCIATURA EM QUÍMICA</v>
      </c>
      <c r="B1021" s="4" t="str">
        <f>E1021</f>
        <v>NANHT4072-15SA</v>
      </c>
      <c r="C1021" s="20" t="str">
        <f>CONCATENATE(D1021," ",G1021,"-",K1021," (",J1021,")",IF(G1021="I"," - TURMA MINISTRADA EM INGLÊS",IF(G1021="P"," - TURMA COMPARTILHADA COM A PÓS-GRADUAÇÃO",IF(G1021="S"," - TURMA SEMIPRESENCIAL",""))))</f>
        <v>Avaliação no Ensino de Química A-noturno (Santo André)</v>
      </c>
      <c r="D1021" s="44" t="s">
        <v>3100</v>
      </c>
      <c r="E1021" s="44" t="s">
        <v>3104</v>
      </c>
      <c r="F1021" s="44" t="s">
        <v>3102</v>
      </c>
      <c r="G1021" s="44" t="s">
        <v>8</v>
      </c>
      <c r="H1021" s="44"/>
      <c r="I1021" s="44" t="s">
        <v>3105</v>
      </c>
      <c r="J1021" s="44" t="s">
        <v>9</v>
      </c>
      <c r="K1021" s="44" t="s">
        <v>15</v>
      </c>
      <c r="L1021" s="44" t="s">
        <v>31</v>
      </c>
      <c r="M1021" s="44">
        <v>30</v>
      </c>
      <c r="N1021" s="44">
        <f>COUNTIF('[1]MATRICULAS EM LISTA'!$I:$I,B1021)</f>
        <v>0</v>
      </c>
      <c r="O1021" s="44"/>
      <c r="P1021" s="44"/>
      <c r="Q1021" s="44" t="s">
        <v>171</v>
      </c>
      <c r="R1021" s="44" t="s">
        <v>1252</v>
      </c>
      <c r="S1021" s="44"/>
      <c r="T1021" s="44">
        <v>12</v>
      </c>
      <c r="U1021" s="44">
        <v>12</v>
      </c>
      <c r="V1021" s="44" t="s">
        <v>575</v>
      </c>
      <c r="W1021" s="35" t="s">
        <v>381</v>
      </c>
      <c r="X1021" s="46" t="s">
        <v>3959</v>
      </c>
      <c r="Y1021" s="48" t="s">
        <v>3974</v>
      </c>
    </row>
    <row r="1022" spans="1:25" ht="15" customHeight="1" x14ac:dyDescent="0.25">
      <c r="A1022" s="4" t="str">
        <f>Q1022</f>
        <v>LICENCIATURA EM QUÍMICA</v>
      </c>
      <c r="B1022" s="4" t="str">
        <f>E1022</f>
        <v>NANHZ2093-16SA</v>
      </c>
      <c r="C1022" s="20" t="str">
        <f>CONCATENATE(D1022," ",G1022,"-",K1022," (",J1022,")",IF(G1022="I"," - TURMA MINISTRADA EM INGLÊS",IF(G1022="P"," - TURMA COMPARTILHADA COM A PÓS-GRADUAÇÃO",IF(G1022="S"," - TURMA SEMIPRESENCIAL",""))))</f>
        <v>Corpo, sexualidade e questões de gênero A-noturno (Santo André)</v>
      </c>
      <c r="D1022" s="44" t="s">
        <v>3108</v>
      </c>
      <c r="E1022" s="44" t="s">
        <v>925</v>
      </c>
      <c r="F1022" s="44" t="s">
        <v>3109</v>
      </c>
      <c r="G1022" s="44" t="s">
        <v>8</v>
      </c>
      <c r="H1022" s="44" t="s">
        <v>1299</v>
      </c>
      <c r="I1022" s="44"/>
      <c r="J1022" s="44" t="s">
        <v>9</v>
      </c>
      <c r="K1022" s="44" t="s">
        <v>15</v>
      </c>
      <c r="L1022" s="44" t="s">
        <v>17</v>
      </c>
      <c r="M1022" s="44">
        <v>50</v>
      </c>
      <c r="N1022" s="44">
        <f>COUNTIF('[1]MATRICULAS EM LISTA'!$I:$I,B1022)</f>
        <v>0</v>
      </c>
      <c r="O1022" s="44"/>
      <c r="P1022" s="44"/>
      <c r="Q1022" s="44" t="s">
        <v>171</v>
      </c>
      <c r="R1022" s="44" t="s">
        <v>3038</v>
      </c>
      <c r="S1022" s="44"/>
      <c r="T1022" s="44">
        <v>16</v>
      </c>
      <c r="U1022" s="44">
        <v>16</v>
      </c>
      <c r="V1022" s="44" t="s">
        <v>575</v>
      </c>
      <c r="W1022" s="35" t="s">
        <v>752</v>
      </c>
      <c r="X1022" s="46" t="s">
        <v>381</v>
      </c>
      <c r="Y1022" s="48" t="s">
        <v>3974</v>
      </c>
    </row>
    <row r="1023" spans="1:25" ht="15" customHeight="1" x14ac:dyDescent="0.25">
      <c r="A1023" s="4" t="str">
        <f>Q1023</f>
        <v>LICENCIATURA EM QUÍMICA</v>
      </c>
      <c r="B1023" s="4" t="str">
        <f>E1023</f>
        <v>DANHI5001-15SA</v>
      </c>
      <c r="C1023" s="20" t="str">
        <f>CONCATENATE(D1023," ",G1023,"-",K1023," (",J1023,")",IF(G1023="I"," - TURMA MINISTRADA EM INGLÊS",IF(G1023="P"," - TURMA COMPARTILHADA COM A PÓS-GRADUAÇÃO",IF(G1023="S"," - TURMA SEMIPRESENCIAL",""))))</f>
        <v>Desenvolvimento e Aprendizagem A-diurno (Santo André)</v>
      </c>
      <c r="D1023" s="44" t="s">
        <v>1248</v>
      </c>
      <c r="E1023" s="44" t="s">
        <v>2586</v>
      </c>
      <c r="F1023" s="44" t="s">
        <v>1249</v>
      </c>
      <c r="G1023" s="44" t="s">
        <v>8</v>
      </c>
      <c r="H1023" s="44"/>
      <c r="I1023" s="44" t="s">
        <v>2587</v>
      </c>
      <c r="J1023" s="44" t="s">
        <v>9</v>
      </c>
      <c r="K1023" s="44" t="s">
        <v>10</v>
      </c>
      <c r="L1023" s="44" t="s">
        <v>17</v>
      </c>
      <c r="M1023" s="44">
        <v>30</v>
      </c>
      <c r="N1023" s="44">
        <f>COUNTIF('[1]MATRICULAS EM LISTA'!$I:$I,B1023)</f>
        <v>0</v>
      </c>
      <c r="O1023" s="44" t="s">
        <v>14</v>
      </c>
      <c r="P1023" s="44" t="s">
        <v>14</v>
      </c>
      <c r="Q1023" s="44" t="s">
        <v>171</v>
      </c>
      <c r="R1023" s="44" t="s">
        <v>2588</v>
      </c>
      <c r="S1023" s="44"/>
      <c r="T1023" s="44">
        <v>16</v>
      </c>
      <c r="U1023" s="44">
        <v>16</v>
      </c>
      <c r="V1023" s="44" t="s">
        <v>575</v>
      </c>
      <c r="W1023" s="35" t="s">
        <v>381</v>
      </c>
      <c r="X1023" s="46" t="s">
        <v>532</v>
      </c>
      <c r="Y1023" s="48" t="s">
        <v>3974</v>
      </c>
    </row>
    <row r="1024" spans="1:25" ht="15" customHeight="1" x14ac:dyDescent="0.25">
      <c r="A1024" s="4" t="str">
        <f>Q1024</f>
        <v>LICENCIATURA EM QUÍMICA</v>
      </c>
      <c r="B1024" s="4" t="str">
        <f>E1024</f>
        <v>NANHZ4077-20SA</v>
      </c>
      <c r="C1024" s="20" t="str">
        <f>CONCATENATE(D1024," ",G1024,"-",K1024," (",J1024,")",IF(G1024="I"," - TURMA MINISTRADA EM INGLÊS",IF(G1024="P"," - TURMA COMPARTILHADA COM A PÓS-GRADUAÇÃO",IF(G1024="S"," - TURMA SEMIPRESENCIAL",""))))</f>
        <v>Estudos Queer e Educação A-noturno (Santo André)</v>
      </c>
      <c r="D1024" s="44" t="s">
        <v>3689</v>
      </c>
      <c r="E1024" s="44" t="s">
        <v>725</v>
      </c>
      <c r="F1024" s="44" t="s">
        <v>3690</v>
      </c>
      <c r="G1024" s="44" t="s">
        <v>8</v>
      </c>
      <c r="H1024" s="44"/>
      <c r="I1024" s="44" t="s">
        <v>3691</v>
      </c>
      <c r="J1024" s="44" t="s">
        <v>9</v>
      </c>
      <c r="K1024" s="44" t="s">
        <v>15</v>
      </c>
      <c r="L1024" s="44" t="s">
        <v>31</v>
      </c>
      <c r="M1024" s="44">
        <v>30</v>
      </c>
      <c r="N1024" s="44">
        <f>COUNTIF('[1]MATRICULAS EM LISTA'!$I:$I,B1024)</f>
        <v>0</v>
      </c>
      <c r="O1024" s="44"/>
      <c r="P1024" s="44"/>
      <c r="Q1024" s="44" t="s">
        <v>171</v>
      </c>
      <c r="R1024" s="44" t="s">
        <v>3038</v>
      </c>
      <c r="S1024" s="44"/>
      <c r="T1024" s="44">
        <v>12</v>
      </c>
      <c r="U1024" s="44">
        <v>12</v>
      </c>
      <c r="V1024" s="44" t="s">
        <v>575</v>
      </c>
      <c r="W1024" s="35" t="s">
        <v>381</v>
      </c>
      <c r="X1024" s="46" t="s">
        <v>3969</v>
      </c>
      <c r="Y1024" s="48" t="s">
        <v>3974</v>
      </c>
    </row>
    <row r="1025" spans="1:25" ht="15" customHeight="1" x14ac:dyDescent="0.25">
      <c r="A1025" s="4" t="str">
        <f>Q1025</f>
        <v>LICENCIATURA EM QUÍMICA</v>
      </c>
      <c r="B1025" s="4" t="str">
        <f>E1025</f>
        <v>NANHI5015-15SA</v>
      </c>
      <c r="C1025" s="20" t="str">
        <f>CONCATENATE(D1025," ",G1025,"-",K1025," (",J1025,")",IF(G1025="I"," - TURMA MINISTRADA EM INGLÊS",IF(G1025="P"," - TURMA COMPARTILHADA COM A PÓS-GRADUAÇÃO",IF(G1025="S"," - TURMA SEMIPRESENCIAL",""))))</f>
        <v>LIBRAS A-noturno (Santo André)</v>
      </c>
      <c r="D1025" s="44" t="s">
        <v>645</v>
      </c>
      <c r="E1025" s="44" t="s">
        <v>727</v>
      </c>
      <c r="F1025" s="44" t="s">
        <v>646</v>
      </c>
      <c r="G1025" s="44" t="s">
        <v>8</v>
      </c>
      <c r="H1025" s="44"/>
      <c r="I1025" s="44" t="s">
        <v>3204</v>
      </c>
      <c r="J1025" s="44" t="s">
        <v>9</v>
      </c>
      <c r="K1025" s="44" t="s">
        <v>15</v>
      </c>
      <c r="L1025" s="44" t="s">
        <v>614</v>
      </c>
      <c r="M1025" s="44">
        <v>30</v>
      </c>
      <c r="N1025" s="44">
        <f>COUNTIF('[1]MATRICULAS EM LISTA'!$I:$I,B1025)</f>
        <v>0</v>
      </c>
      <c r="O1025" s="44" t="s">
        <v>14</v>
      </c>
      <c r="P1025" s="44" t="s">
        <v>14</v>
      </c>
      <c r="Q1025" s="44" t="s">
        <v>171</v>
      </c>
      <c r="R1025" s="44" t="s">
        <v>924</v>
      </c>
      <c r="S1025" s="44"/>
      <c r="T1025" s="44">
        <v>16</v>
      </c>
      <c r="U1025" s="44">
        <v>16</v>
      </c>
      <c r="V1025" s="44" t="s">
        <v>575</v>
      </c>
      <c r="W1025" s="35" t="s">
        <v>381</v>
      </c>
      <c r="X1025" s="46" t="s">
        <v>3825</v>
      </c>
      <c r="Y1025" s="48" t="s">
        <v>3974</v>
      </c>
    </row>
    <row r="1026" spans="1:25" ht="15" customHeight="1" x14ac:dyDescent="0.25">
      <c r="A1026" s="4" t="str">
        <f>Q1026</f>
        <v>LICENCIATURA EM QUÍMICA</v>
      </c>
      <c r="B1026" s="4" t="str">
        <f>E1026</f>
        <v>NANHT5012-15SA</v>
      </c>
      <c r="C1026" s="20" t="str">
        <f>CONCATENATE(D1026," ",G1026,"-",K1026," (",J1026,")",IF(G1026="I"," - TURMA MINISTRADA EM INGLÊS",IF(G1026="P"," - TURMA COMPARTILHADA COM A PÓS-GRADUAÇÃO",IF(G1026="S"," - TURMA SEMIPRESENCIAL",""))))</f>
        <v>Práticas de Ciências no Ensino Fundamental A-noturno (Santo André)</v>
      </c>
      <c r="D1026" s="44" t="s">
        <v>2412</v>
      </c>
      <c r="E1026" s="44" t="s">
        <v>2413</v>
      </c>
      <c r="F1026" s="44" t="s">
        <v>2414</v>
      </c>
      <c r="G1026" s="44" t="s">
        <v>8</v>
      </c>
      <c r="H1026" s="44" t="s">
        <v>2415</v>
      </c>
      <c r="I1026" s="44"/>
      <c r="J1026" s="44" t="s">
        <v>9</v>
      </c>
      <c r="K1026" s="44" t="s">
        <v>15</v>
      </c>
      <c r="L1026" s="44" t="s">
        <v>17</v>
      </c>
      <c r="M1026" s="44">
        <v>30</v>
      </c>
      <c r="N1026" s="44">
        <f>COUNTIF('[1]MATRICULAS EM LISTA'!$I:$I,B1026)</f>
        <v>0</v>
      </c>
      <c r="O1026" s="44" t="s">
        <v>14</v>
      </c>
      <c r="P1026" s="44" t="s">
        <v>14</v>
      </c>
      <c r="Q1026" s="44" t="s">
        <v>171</v>
      </c>
      <c r="R1026" s="44" t="s">
        <v>560</v>
      </c>
      <c r="S1026" s="44"/>
      <c r="T1026" s="44">
        <v>16</v>
      </c>
      <c r="U1026" s="44">
        <v>16</v>
      </c>
      <c r="V1026" s="44" t="s">
        <v>575</v>
      </c>
      <c r="W1026" s="35" t="s">
        <v>754</v>
      </c>
      <c r="X1026" s="46" t="s">
        <v>381</v>
      </c>
      <c r="Y1026" s="48" t="s">
        <v>3974</v>
      </c>
    </row>
    <row r="1027" spans="1:25" ht="15" customHeight="1" x14ac:dyDescent="0.25">
      <c r="A1027" s="4" t="str">
        <f>Q1027</f>
        <v>LICENCIATURA EM QUÍMICA</v>
      </c>
      <c r="B1027" s="4" t="str">
        <f>E1027</f>
        <v>DANHT4032-15SA</v>
      </c>
      <c r="C1027" s="20" t="str">
        <f>CONCATENATE(D1027," ",G1027,"-",K1027," (",J1027,")",IF(G1027="I"," - TURMA MINISTRADA EM INGLÊS",IF(G1027="P"," - TURMA COMPARTILHADA COM A PÓS-GRADUAÇÃO",IF(G1027="S"," - TURMA SEMIPRESENCIAL",""))))</f>
        <v>Práticas de Ensino de Química III A-diurno (Santo André)</v>
      </c>
      <c r="D1027" s="44" t="s">
        <v>2408</v>
      </c>
      <c r="E1027" s="44" t="s">
        <v>3106</v>
      </c>
      <c r="F1027" s="44" t="s">
        <v>2410</v>
      </c>
      <c r="G1027" s="44" t="s">
        <v>8</v>
      </c>
      <c r="H1027" s="44"/>
      <c r="I1027" s="44" t="s">
        <v>3107</v>
      </c>
      <c r="J1027" s="44" t="s">
        <v>9</v>
      </c>
      <c r="K1027" s="44" t="s">
        <v>10</v>
      </c>
      <c r="L1027" s="44" t="s">
        <v>31</v>
      </c>
      <c r="M1027" s="44">
        <v>30</v>
      </c>
      <c r="N1027" s="44">
        <f>COUNTIF('[1]MATRICULAS EM LISTA'!$I:$I,B1027)</f>
        <v>0</v>
      </c>
      <c r="O1027" s="44"/>
      <c r="P1027" s="44"/>
      <c r="Q1027" s="44" t="s">
        <v>171</v>
      </c>
      <c r="R1027" s="44" t="s">
        <v>630</v>
      </c>
      <c r="S1027" s="44"/>
      <c r="T1027" s="44">
        <v>12</v>
      </c>
      <c r="U1027" s="44">
        <v>12</v>
      </c>
      <c r="V1027" s="44" t="s">
        <v>575</v>
      </c>
      <c r="W1027" s="35" t="s">
        <v>381</v>
      </c>
      <c r="X1027" s="46" t="s">
        <v>3960</v>
      </c>
      <c r="Y1027" s="48" t="s">
        <v>3974</v>
      </c>
    </row>
    <row r="1028" spans="1:25" ht="15" customHeight="1" x14ac:dyDescent="0.25">
      <c r="A1028" s="4" t="str">
        <f>Q1028</f>
        <v>LICENCIATURA EM QUÍMICA</v>
      </c>
      <c r="B1028" s="4" t="str">
        <f>E1028</f>
        <v>NANHT4032-15SA</v>
      </c>
      <c r="C1028" s="20" t="str">
        <f>CONCATENATE(D1028," ",G1028,"-",K1028," (",J1028,")",IF(G1028="I"," - TURMA MINISTRADA EM INGLÊS",IF(G1028="P"," - TURMA COMPARTILHADA COM A PÓS-GRADUAÇÃO",IF(G1028="S"," - TURMA SEMIPRESENCIAL",""))))</f>
        <v>Práticas de Ensino de Química III A-noturno (Santo André)</v>
      </c>
      <c r="D1028" s="44" t="s">
        <v>2408</v>
      </c>
      <c r="E1028" s="44" t="s">
        <v>2409</v>
      </c>
      <c r="F1028" s="44" t="s">
        <v>2410</v>
      </c>
      <c r="G1028" s="44" t="s">
        <v>8</v>
      </c>
      <c r="H1028" s="44" t="s">
        <v>2411</v>
      </c>
      <c r="I1028" s="44"/>
      <c r="J1028" s="44" t="s">
        <v>9</v>
      </c>
      <c r="K1028" s="44" t="s">
        <v>15</v>
      </c>
      <c r="L1028" s="44" t="s">
        <v>31</v>
      </c>
      <c r="M1028" s="44">
        <v>30</v>
      </c>
      <c r="N1028" s="44">
        <f>COUNTIF('[1]MATRICULAS EM LISTA'!$I:$I,B1028)</f>
        <v>0</v>
      </c>
      <c r="O1028" s="44"/>
      <c r="P1028" s="44"/>
      <c r="Q1028" s="44" t="s">
        <v>171</v>
      </c>
      <c r="R1028" s="44" t="s">
        <v>630</v>
      </c>
      <c r="S1028" s="44"/>
      <c r="T1028" s="44">
        <v>12</v>
      </c>
      <c r="U1028" s="44">
        <v>12</v>
      </c>
      <c r="V1028" s="44" t="s">
        <v>575</v>
      </c>
      <c r="W1028" s="35" t="s">
        <v>3856</v>
      </c>
      <c r="X1028" s="46" t="s">
        <v>381</v>
      </c>
      <c r="Y1028" s="48" t="s">
        <v>3974</v>
      </c>
    </row>
  </sheetData>
  <autoFilter ref="A1:AB1028">
    <sortState ref="A2:AB1028">
      <sortCondition ref="A2:A1028"/>
      <sortCondition ref="C2:C1028"/>
    </sortState>
  </autoFilter>
  <sortState ref="A2:AB1091">
    <sortCondition ref="A2:A1091"/>
    <sortCondition ref="C2:C1091"/>
  </sortState>
  <phoneticPr fontId="6" type="noConversion"/>
  <conditionalFormatting sqref="B1">
    <cfRule type="duplicateValues" dxfId="4" priority="9" stopIfTrue="1"/>
  </conditionalFormatting>
  <conditionalFormatting sqref="B1:B991 B1029:B1048576">
    <cfRule type="duplicateValues" dxfId="3" priority="8"/>
  </conditionalFormatting>
  <conditionalFormatting sqref="C2:C991">
    <cfRule type="duplicateValues" dxfId="2" priority="5"/>
  </conditionalFormatting>
  <conditionalFormatting sqref="B992:B1028">
    <cfRule type="duplicateValues" dxfId="1" priority="2"/>
  </conditionalFormatting>
  <conditionalFormatting sqref="C992:C1028">
    <cfRule type="duplicateValues" dxfId="0" priority="1"/>
  </conditionalFormatting>
  <pageMargins left="0.511811024" right="0.511811024" top="0.78740157499999996" bottom="0.78740157499999996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1"/>
  <sheetViews>
    <sheetView windowProtection="1" topLeftCell="A1016" zoomScale="110" zoomScaleNormal="110" workbookViewId="0">
      <selection activeCell="B2" sqref="B2:B1028"/>
    </sheetView>
  </sheetViews>
  <sheetFormatPr defaultRowHeight="15" x14ac:dyDescent="0.25"/>
  <cols>
    <col min="1" max="1" width="18.140625" style="1" bestFit="1" customWidth="1"/>
    <col min="2" max="2" width="33.42578125" style="15" customWidth="1"/>
    <col min="3" max="3" width="32.140625" style="15" customWidth="1"/>
    <col min="4" max="20" width="33.42578125" style="15" customWidth="1"/>
  </cols>
  <sheetData>
    <row r="1" spans="1:20" s="8" customFormat="1" ht="15.75" thickBot="1" x14ac:dyDescent="0.3">
      <c r="A1" s="10" t="s">
        <v>952</v>
      </c>
      <c r="B1" s="30" t="s">
        <v>955</v>
      </c>
      <c r="C1" s="30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3"/>
      <c r="P1" s="33"/>
      <c r="Q1" s="32"/>
      <c r="R1" s="33"/>
      <c r="S1" s="33"/>
      <c r="T1" s="32"/>
    </row>
    <row r="2" spans="1:20" ht="15.75" thickBot="1" x14ac:dyDescent="0.3">
      <c r="A2" s="24" t="s">
        <v>1529</v>
      </c>
      <c r="B2" s="34" t="str">
        <f t="shared" ref="B2:B65" si="0">IF(C2="","",CONCATENATE(C2,",",E2,IF(F2="","",CONCATENATE(";",F2,",",H2,IF(I2="","",CONCATENATE(";",I2,",",K2))))))</f>
        <v>segunda das 10:00 às 12:00, quinzenal II</v>
      </c>
      <c r="C2" s="14" t="s">
        <v>464</v>
      </c>
      <c r="D2" s="15" t="s">
        <v>1485</v>
      </c>
      <c r="E2" s="15" t="s">
        <v>449</v>
      </c>
      <c r="M2" s="13"/>
      <c r="N2" s="14"/>
    </row>
    <row r="3" spans="1:20" ht="15.75" thickBot="1" x14ac:dyDescent="0.3">
      <c r="A3" s="24" t="s">
        <v>205</v>
      </c>
      <c r="B3" s="34" t="str">
        <f t="shared" si="0"/>
        <v/>
      </c>
      <c r="C3" s="14"/>
      <c r="M3" s="13"/>
      <c r="N3" s="14"/>
    </row>
    <row r="4" spans="1:20" ht="15.75" thickBot="1" x14ac:dyDescent="0.3">
      <c r="A4" s="24" t="s">
        <v>1536</v>
      </c>
      <c r="B4" s="34" t="str">
        <f t="shared" si="0"/>
        <v/>
      </c>
      <c r="C4" s="14"/>
      <c r="M4" s="13"/>
      <c r="N4" s="14"/>
    </row>
    <row r="5" spans="1:20" ht="15.75" thickBot="1" x14ac:dyDescent="0.3">
      <c r="A5" s="24" t="s">
        <v>1539</v>
      </c>
      <c r="B5" s="34" t="str">
        <f t="shared" si="0"/>
        <v/>
      </c>
      <c r="C5" s="14"/>
      <c r="M5" s="13"/>
      <c r="N5" s="14"/>
    </row>
    <row r="6" spans="1:20" ht="15.75" thickBot="1" x14ac:dyDescent="0.3">
      <c r="A6" s="24" t="s">
        <v>1542</v>
      </c>
      <c r="B6" s="34" t="str">
        <f t="shared" si="0"/>
        <v/>
      </c>
      <c r="C6" s="14"/>
      <c r="M6" s="13"/>
      <c r="N6" s="14"/>
    </row>
    <row r="7" spans="1:20" ht="15.75" thickBot="1" x14ac:dyDescent="0.3">
      <c r="A7" s="24" t="s">
        <v>1544</v>
      </c>
      <c r="B7" s="34" t="str">
        <f t="shared" si="0"/>
        <v/>
      </c>
      <c r="C7" s="14"/>
      <c r="M7" s="13"/>
      <c r="N7" s="14"/>
    </row>
    <row r="8" spans="1:20" ht="15.75" thickBot="1" x14ac:dyDescent="0.3">
      <c r="A8" s="24" t="s">
        <v>1546</v>
      </c>
      <c r="B8" s="34" t="str">
        <f t="shared" si="0"/>
        <v/>
      </c>
      <c r="C8" s="16"/>
      <c r="M8" s="13"/>
      <c r="N8" s="16"/>
    </row>
    <row r="9" spans="1:20" ht="15.75" thickBot="1" x14ac:dyDescent="0.3">
      <c r="A9" s="24" t="s">
        <v>1549</v>
      </c>
      <c r="B9" s="34" t="str">
        <f t="shared" si="0"/>
        <v/>
      </c>
      <c r="C9" s="14"/>
      <c r="M9" s="13"/>
      <c r="N9" s="14"/>
    </row>
    <row r="10" spans="1:20" ht="15.75" thickBot="1" x14ac:dyDescent="0.3">
      <c r="A10" s="24" t="s">
        <v>1552</v>
      </c>
      <c r="B10" s="34" t="str">
        <f t="shared" si="0"/>
        <v/>
      </c>
      <c r="C10" s="14"/>
      <c r="M10" s="13"/>
      <c r="N10" s="14"/>
    </row>
    <row r="11" spans="1:20" ht="15.75" thickBot="1" x14ac:dyDescent="0.3">
      <c r="A11" s="24" t="s">
        <v>1555</v>
      </c>
      <c r="B11" s="34" t="str">
        <f t="shared" si="0"/>
        <v/>
      </c>
      <c r="C11" s="14"/>
      <c r="M11" s="13"/>
      <c r="N11" s="14"/>
    </row>
    <row r="12" spans="1:20" ht="15.75" thickBot="1" x14ac:dyDescent="0.3">
      <c r="A12" s="24" t="s">
        <v>1558</v>
      </c>
      <c r="B12" s="34" t="str">
        <f t="shared" si="0"/>
        <v/>
      </c>
      <c r="C12" s="14"/>
      <c r="M12" s="13"/>
      <c r="N12" s="14"/>
    </row>
    <row r="13" spans="1:20" ht="15.75" thickBot="1" x14ac:dyDescent="0.3">
      <c r="A13" s="24" t="s">
        <v>1562</v>
      </c>
      <c r="B13" s="34" t="str">
        <f t="shared" si="0"/>
        <v/>
      </c>
      <c r="C13" s="14"/>
      <c r="M13" s="13"/>
      <c r="N13" s="14"/>
    </row>
    <row r="14" spans="1:20" ht="15.75" thickBot="1" x14ac:dyDescent="0.3">
      <c r="A14" s="24" t="s">
        <v>1565</v>
      </c>
      <c r="B14" s="34" t="str">
        <f t="shared" si="0"/>
        <v/>
      </c>
      <c r="C14" s="14"/>
      <c r="M14" s="13"/>
      <c r="N14" s="14"/>
    </row>
    <row r="15" spans="1:20" ht="15.75" thickBot="1" x14ac:dyDescent="0.3">
      <c r="A15" s="24" t="s">
        <v>1569</v>
      </c>
      <c r="B15" s="34" t="str">
        <f t="shared" si="0"/>
        <v/>
      </c>
      <c r="C15" s="14"/>
      <c r="M15" s="13"/>
      <c r="N15" s="14"/>
    </row>
    <row r="16" spans="1:20" ht="15.75" thickBot="1" x14ac:dyDescent="0.3">
      <c r="A16" s="24" t="s">
        <v>1573</v>
      </c>
      <c r="B16" s="34" t="str">
        <f t="shared" si="0"/>
        <v/>
      </c>
      <c r="C16" s="14"/>
      <c r="M16" s="13"/>
      <c r="N16" s="14"/>
    </row>
    <row r="17" spans="1:14" ht="15.75" thickBot="1" x14ac:dyDescent="0.3">
      <c r="A17" s="24" t="s">
        <v>1576</v>
      </c>
      <c r="B17" s="34" t="str">
        <f t="shared" si="0"/>
        <v/>
      </c>
      <c r="C17" s="14"/>
      <c r="M17" s="13"/>
      <c r="N17" s="14"/>
    </row>
    <row r="18" spans="1:14" ht="15.75" thickBot="1" x14ac:dyDescent="0.3">
      <c r="A18" s="24" t="s">
        <v>1579</v>
      </c>
      <c r="B18" s="34" t="str">
        <f t="shared" si="0"/>
        <v/>
      </c>
      <c r="C18" s="14"/>
      <c r="M18" s="13"/>
      <c r="N18" s="14"/>
    </row>
    <row r="19" spans="1:14" ht="15.75" thickBot="1" x14ac:dyDescent="0.3">
      <c r="A19" s="24" t="s">
        <v>1582</v>
      </c>
      <c r="B19" s="34" t="str">
        <f t="shared" si="0"/>
        <v/>
      </c>
      <c r="C19" s="14"/>
      <c r="M19" s="13"/>
      <c r="N19" s="14"/>
    </row>
    <row r="20" spans="1:14" ht="15.75" thickBot="1" x14ac:dyDescent="0.3">
      <c r="A20" s="24" t="s">
        <v>1585</v>
      </c>
      <c r="B20" s="34" t="str">
        <f t="shared" si="0"/>
        <v/>
      </c>
      <c r="C20" s="14"/>
      <c r="M20" s="13"/>
      <c r="N20" s="14"/>
    </row>
    <row r="21" spans="1:14" ht="15.75" thickBot="1" x14ac:dyDescent="0.3">
      <c r="A21" s="24" t="s">
        <v>32</v>
      </c>
      <c r="B21" s="34" t="str">
        <f t="shared" si="0"/>
        <v/>
      </c>
      <c r="C21" s="14"/>
      <c r="M21" s="13"/>
      <c r="N21" s="14"/>
    </row>
    <row r="22" spans="1:14" ht="15.75" thickBot="1" x14ac:dyDescent="0.3">
      <c r="A22" s="24" t="s">
        <v>34</v>
      </c>
      <c r="B22" s="34" t="str">
        <f t="shared" si="0"/>
        <v/>
      </c>
      <c r="C22" s="14"/>
      <c r="M22" s="13"/>
      <c r="N22" s="14"/>
    </row>
    <row r="23" spans="1:14" ht="15.75" thickBot="1" x14ac:dyDescent="0.3">
      <c r="A23" s="24" t="s">
        <v>59</v>
      </c>
      <c r="B23" s="34" t="str">
        <f t="shared" si="0"/>
        <v/>
      </c>
      <c r="C23" s="16"/>
      <c r="M23" s="13"/>
      <c r="N23" s="16"/>
    </row>
    <row r="24" spans="1:14" ht="15.75" thickBot="1" x14ac:dyDescent="0.3">
      <c r="A24" s="24" t="s">
        <v>63</v>
      </c>
      <c r="B24" s="34" t="str">
        <f t="shared" si="0"/>
        <v/>
      </c>
      <c r="C24" s="14"/>
      <c r="M24" s="13"/>
      <c r="N24" s="14"/>
    </row>
    <row r="25" spans="1:14" ht="15.75" thickBot="1" x14ac:dyDescent="0.3">
      <c r="A25" s="24" t="s">
        <v>1593</v>
      </c>
      <c r="B25" s="34" t="str">
        <f t="shared" si="0"/>
        <v xml:space="preserve">quinta das 10:00 às 12:00, semanal </v>
      </c>
      <c r="C25" s="14" t="s">
        <v>489</v>
      </c>
      <c r="D25" s="15" t="s">
        <v>480</v>
      </c>
      <c r="E25" s="15" t="s">
        <v>454</v>
      </c>
      <c r="M25" s="13"/>
      <c r="N25" s="14"/>
    </row>
    <row r="26" spans="1:14" ht="15.75" thickBot="1" x14ac:dyDescent="0.3">
      <c r="A26" s="24" t="s">
        <v>1597</v>
      </c>
      <c r="B26" s="34" t="str">
        <f t="shared" si="0"/>
        <v xml:space="preserve">quinta das 21:00 às 23:00, semanal </v>
      </c>
      <c r="C26" s="14" t="s">
        <v>479</v>
      </c>
      <c r="D26" s="15" t="s">
        <v>480</v>
      </c>
      <c r="E26" s="15" t="s">
        <v>454</v>
      </c>
      <c r="M26" s="13"/>
      <c r="N26" s="14"/>
    </row>
    <row r="27" spans="1:14" ht="15.75" thickBot="1" x14ac:dyDescent="0.3">
      <c r="A27" s="24" t="s">
        <v>1600</v>
      </c>
      <c r="B27" s="34" t="str">
        <f t="shared" si="0"/>
        <v xml:space="preserve">quinta das 10:00 às 12:00, semanal </v>
      </c>
      <c r="C27" s="14" t="s">
        <v>489</v>
      </c>
      <c r="D27" s="15" t="s">
        <v>455</v>
      </c>
      <c r="E27" s="15" t="s">
        <v>454</v>
      </c>
      <c r="M27" s="13"/>
      <c r="N27" s="14"/>
    </row>
    <row r="28" spans="1:14" ht="15.75" thickBot="1" x14ac:dyDescent="0.3">
      <c r="A28" s="24" t="s">
        <v>1604</v>
      </c>
      <c r="B28" s="34" t="str">
        <f t="shared" si="0"/>
        <v xml:space="preserve">quinta das 21:00 às 23:00, semanal </v>
      </c>
      <c r="C28" s="14" t="s">
        <v>479</v>
      </c>
      <c r="D28" s="15" t="s">
        <v>455</v>
      </c>
      <c r="E28" s="15" t="s">
        <v>454</v>
      </c>
      <c r="M28" s="13"/>
      <c r="N28" s="14"/>
    </row>
    <row r="29" spans="1:14" ht="15.75" thickBot="1" x14ac:dyDescent="0.3">
      <c r="A29" s="24" t="s">
        <v>1609</v>
      </c>
      <c r="B29" s="34" t="str">
        <f t="shared" si="0"/>
        <v xml:space="preserve">sexta das 10:00 às 12:00, semanal </v>
      </c>
      <c r="C29" s="14" t="s">
        <v>490</v>
      </c>
      <c r="D29" s="15" t="s">
        <v>455</v>
      </c>
      <c r="E29" s="15" t="s">
        <v>454</v>
      </c>
      <c r="M29" s="13"/>
      <c r="N29" s="14"/>
    </row>
    <row r="30" spans="1:14" ht="15.75" thickBot="1" x14ac:dyDescent="0.3">
      <c r="A30" s="24" t="s">
        <v>1613</v>
      </c>
      <c r="B30" s="34" t="str">
        <f t="shared" si="0"/>
        <v xml:space="preserve">sexta das 21:00 às 23:00, semanal </v>
      </c>
      <c r="C30" s="14" t="s">
        <v>482</v>
      </c>
      <c r="D30" s="15" t="s">
        <v>455</v>
      </c>
      <c r="E30" s="15" t="s">
        <v>454</v>
      </c>
      <c r="M30" s="13"/>
      <c r="N30" s="14"/>
    </row>
    <row r="31" spans="1:14" ht="15.75" thickBot="1" x14ac:dyDescent="0.3">
      <c r="A31" s="24" t="s">
        <v>1615</v>
      </c>
      <c r="B31" s="34" t="str">
        <f t="shared" si="0"/>
        <v/>
      </c>
      <c r="C31" s="14"/>
      <c r="M31" s="13"/>
      <c r="N31" s="14"/>
    </row>
    <row r="32" spans="1:14" ht="15.75" thickBot="1" x14ac:dyDescent="0.3">
      <c r="A32" s="24" t="s">
        <v>1619</v>
      </c>
      <c r="B32" s="34" t="str">
        <f t="shared" si="0"/>
        <v xml:space="preserve">terça das 10:00 às 12:00, semanal </v>
      </c>
      <c r="C32" s="14" t="s">
        <v>736</v>
      </c>
      <c r="D32" s="15" t="s">
        <v>1482</v>
      </c>
      <c r="E32" s="15" t="s">
        <v>454</v>
      </c>
      <c r="M32" s="13"/>
      <c r="N32" s="14"/>
    </row>
    <row r="33" spans="1:14" ht="15.75" thickBot="1" x14ac:dyDescent="0.3">
      <c r="A33" s="24" t="s">
        <v>1623</v>
      </c>
      <c r="B33" s="34" t="str">
        <f t="shared" si="0"/>
        <v xml:space="preserve">terça das 21:00 às 23:00, semanal </v>
      </c>
      <c r="C33" s="14" t="s">
        <v>737</v>
      </c>
      <c r="D33" s="15" t="s">
        <v>1482</v>
      </c>
      <c r="E33" s="15" t="s">
        <v>454</v>
      </c>
      <c r="M33" s="13"/>
      <c r="N33" s="14"/>
    </row>
    <row r="34" spans="1:14" ht="15.75" thickBot="1" x14ac:dyDescent="0.3">
      <c r="A34" s="24" t="s">
        <v>1626</v>
      </c>
      <c r="B34" s="34" t="str">
        <f>IF(C34="","",CONCATENATE(C34,",",E34,IF(F34="","",CONCATENATE(";",F34,",",H34,IF(I34="","",CONCATENATE(";",I34,",",K34))))))</f>
        <v/>
      </c>
      <c r="C34" s="14"/>
      <c r="M34" s="13"/>
      <c r="N34" s="14"/>
    </row>
    <row r="35" spans="1:14" ht="15.75" thickBot="1" x14ac:dyDescent="0.3">
      <c r="A35" s="24" t="s">
        <v>1627</v>
      </c>
      <c r="B35" s="34" t="str">
        <f t="shared" si="0"/>
        <v/>
      </c>
      <c r="C35" s="14"/>
      <c r="M35" s="13"/>
      <c r="N35" s="14"/>
    </row>
    <row r="36" spans="1:14" ht="15.75" thickBot="1" x14ac:dyDescent="0.3">
      <c r="A36" s="24" t="s">
        <v>1630</v>
      </c>
      <c r="B36" s="34" t="str">
        <f t="shared" si="0"/>
        <v/>
      </c>
      <c r="C36" s="14"/>
      <c r="M36" s="13"/>
      <c r="N36" s="14"/>
    </row>
    <row r="37" spans="1:14" ht="15.75" thickBot="1" x14ac:dyDescent="0.3">
      <c r="A37" s="24" t="s">
        <v>1632</v>
      </c>
      <c r="B37" s="34" t="str">
        <f t="shared" si="0"/>
        <v/>
      </c>
      <c r="C37" s="14"/>
      <c r="M37" s="13"/>
      <c r="N37" s="14"/>
    </row>
    <row r="38" spans="1:14" ht="15.75" thickBot="1" x14ac:dyDescent="0.3">
      <c r="A38" s="24" t="s">
        <v>1635</v>
      </c>
      <c r="B38" s="34" t="str">
        <f t="shared" si="0"/>
        <v/>
      </c>
      <c r="C38" s="14"/>
      <c r="M38" s="13"/>
      <c r="N38" s="14"/>
    </row>
    <row r="39" spans="1:14" ht="15.75" thickBot="1" x14ac:dyDescent="0.3">
      <c r="A39" s="24" t="s">
        <v>1638</v>
      </c>
      <c r="B39" s="34" t="str">
        <f t="shared" si="0"/>
        <v/>
      </c>
      <c r="C39" s="14"/>
      <c r="M39" s="13"/>
      <c r="N39" s="14"/>
    </row>
    <row r="40" spans="1:14" ht="15.75" thickBot="1" x14ac:dyDescent="0.3">
      <c r="A40" s="24" t="s">
        <v>1641</v>
      </c>
      <c r="B40" s="34" t="str">
        <f t="shared" si="0"/>
        <v/>
      </c>
      <c r="C40" s="14"/>
      <c r="M40" s="13"/>
      <c r="N40" s="14"/>
    </row>
    <row r="41" spans="1:14" ht="15.75" thickBot="1" x14ac:dyDescent="0.3">
      <c r="A41" s="24" t="s">
        <v>1644</v>
      </c>
      <c r="B41" s="34" t="str">
        <f t="shared" si="0"/>
        <v/>
      </c>
      <c r="C41" s="14"/>
      <c r="M41" s="13"/>
      <c r="N41" s="14"/>
    </row>
    <row r="42" spans="1:14" ht="15.75" thickBot="1" x14ac:dyDescent="0.3">
      <c r="A42" s="24" t="s">
        <v>1646</v>
      </c>
      <c r="B42" s="34" t="str">
        <f t="shared" si="0"/>
        <v xml:space="preserve">segunda das 10:00 às 12:00, semanal </v>
      </c>
      <c r="C42" s="14" t="s">
        <v>464</v>
      </c>
      <c r="D42" s="15" t="s">
        <v>487</v>
      </c>
      <c r="E42" s="15" t="s">
        <v>454</v>
      </c>
      <c r="M42" s="13"/>
      <c r="N42" s="14"/>
    </row>
    <row r="43" spans="1:14" ht="15.75" thickBot="1" x14ac:dyDescent="0.3">
      <c r="A43" s="24" t="s">
        <v>1650</v>
      </c>
      <c r="B43" s="34" t="str">
        <f t="shared" si="0"/>
        <v/>
      </c>
      <c r="C43" s="14"/>
      <c r="M43" s="13"/>
      <c r="N43" s="14"/>
    </row>
    <row r="44" spans="1:14" ht="15.75" thickBot="1" x14ac:dyDescent="0.3">
      <c r="A44" s="24" t="s">
        <v>1653</v>
      </c>
      <c r="B44" s="34" t="str">
        <f t="shared" si="0"/>
        <v/>
      </c>
      <c r="C44" s="14"/>
      <c r="M44" s="13"/>
      <c r="N44" s="14"/>
    </row>
    <row r="45" spans="1:14" ht="15.75" thickBot="1" x14ac:dyDescent="0.3">
      <c r="A45" s="24" t="s">
        <v>1656</v>
      </c>
      <c r="B45" s="34" t="str">
        <f t="shared" si="0"/>
        <v/>
      </c>
      <c r="C45" s="14"/>
      <c r="M45" s="13"/>
      <c r="N45" s="14"/>
    </row>
    <row r="46" spans="1:14" ht="15.75" thickBot="1" x14ac:dyDescent="0.3">
      <c r="A46" s="24" t="s">
        <v>1659</v>
      </c>
      <c r="B46" s="34" t="str">
        <f t="shared" si="0"/>
        <v/>
      </c>
      <c r="C46" s="14"/>
      <c r="M46" s="13"/>
      <c r="N46" s="14"/>
    </row>
    <row r="47" spans="1:14" ht="15.75" thickBot="1" x14ac:dyDescent="0.3">
      <c r="A47" s="24" t="s">
        <v>1661</v>
      </c>
      <c r="B47" s="34" t="str">
        <f t="shared" si="0"/>
        <v/>
      </c>
      <c r="C47" s="14"/>
      <c r="M47" s="13"/>
      <c r="N47" s="14"/>
    </row>
    <row r="48" spans="1:14" ht="15.75" thickBot="1" x14ac:dyDescent="0.3">
      <c r="A48" s="24" t="s">
        <v>1664</v>
      </c>
      <c r="B48" s="34" t="str">
        <f t="shared" si="0"/>
        <v/>
      </c>
      <c r="C48" s="14"/>
      <c r="M48" s="13"/>
      <c r="N48" s="14"/>
    </row>
    <row r="49" spans="1:14" ht="15.75" thickBot="1" x14ac:dyDescent="0.3">
      <c r="A49" s="24" t="s">
        <v>1666</v>
      </c>
      <c r="B49" s="34" t="str">
        <f t="shared" si="0"/>
        <v/>
      </c>
      <c r="C49" s="14"/>
      <c r="M49" s="13"/>
      <c r="N49" s="14"/>
    </row>
    <row r="50" spans="1:14" ht="15.75" thickBot="1" x14ac:dyDescent="0.3">
      <c r="A50" s="24" t="s">
        <v>1668</v>
      </c>
      <c r="B50" s="34" t="str">
        <f t="shared" si="0"/>
        <v/>
      </c>
      <c r="C50" s="14"/>
      <c r="M50" s="13"/>
      <c r="N50" s="14"/>
    </row>
    <row r="51" spans="1:14" ht="15.75" thickBot="1" x14ac:dyDescent="0.3">
      <c r="A51" s="24" t="s">
        <v>1671</v>
      </c>
      <c r="B51" s="34" t="str">
        <f t="shared" si="0"/>
        <v/>
      </c>
      <c r="C51" s="14"/>
      <c r="M51" s="13"/>
      <c r="N51" s="14"/>
    </row>
    <row r="52" spans="1:14" ht="15.75" thickBot="1" x14ac:dyDescent="0.3">
      <c r="A52" s="24" t="s">
        <v>1673</v>
      </c>
      <c r="B52" s="34" t="str">
        <f t="shared" si="0"/>
        <v/>
      </c>
      <c r="C52" s="14"/>
      <c r="M52" s="13"/>
      <c r="N52" s="14"/>
    </row>
    <row r="53" spans="1:14" ht="15.75" thickBot="1" x14ac:dyDescent="0.3">
      <c r="A53" s="24" t="s">
        <v>1676</v>
      </c>
      <c r="B53" s="34" t="str">
        <f t="shared" si="0"/>
        <v/>
      </c>
      <c r="C53" s="14"/>
      <c r="M53" s="13"/>
      <c r="N53" s="14"/>
    </row>
    <row r="54" spans="1:14" ht="15.75" thickBot="1" x14ac:dyDescent="0.3">
      <c r="A54" s="24" t="s">
        <v>1679</v>
      </c>
      <c r="B54" s="34" t="str">
        <f t="shared" si="0"/>
        <v/>
      </c>
      <c r="C54" s="14"/>
      <c r="M54" s="13"/>
      <c r="N54" s="14"/>
    </row>
    <row r="55" spans="1:14" ht="15.75" thickBot="1" x14ac:dyDescent="0.3">
      <c r="A55" s="24" t="s">
        <v>1683</v>
      </c>
      <c r="B55" s="34" t="str">
        <f t="shared" si="0"/>
        <v/>
      </c>
      <c r="C55" s="14"/>
      <c r="M55" s="13"/>
      <c r="N55" s="14"/>
    </row>
    <row r="56" spans="1:14" ht="15.75" thickBot="1" x14ac:dyDescent="0.3">
      <c r="A56" s="24" t="s">
        <v>192</v>
      </c>
      <c r="B56" s="34" t="str">
        <f t="shared" si="0"/>
        <v/>
      </c>
      <c r="C56" s="14"/>
      <c r="M56" s="13"/>
      <c r="N56" s="14"/>
    </row>
    <row r="57" spans="1:14" ht="15.75" thickBot="1" x14ac:dyDescent="0.3">
      <c r="A57" s="24" t="s">
        <v>1687</v>
      </c>
      <c r="B57" s="34" t="str">
        <f t="shared" si="0"/>
        <v/>
      </c>
      <c r="C57" s="14"/>
      <c r="M57" s="13"/>
      <c r="N57" s="14"/>
    </row>
    <row r="58" spans="1:14" ht="15.75" thickBot="1" x14ac:dyDescent="0.3">
      <c r="A58" s="24" t="s">
        <v>1691</v>
      </c>
      <c r="B58" s="34" t="str">
        <f t="shared" si="0"/>
        <v/>
      </c>
      <c r="C58" s="14"/>
      <c r="M58" s="13"/>
      <c r="N58" s="14"/>
    </row>
    <row r="59" spans="1:14" ht="15.75" thickBot="1" x14ac:dyDescent="0.3">
      <c r="A59" s="24" t="s">
        <v>692</v>
      </c>
      <c r="B59" s="34" t="str">
        <f t="shared" si="0"/>
        <v/>
      </c>
      <c r="C59" s="14"/>
      <c r="M59" s="13"/>
      <c r="N59" s="14"/>
    </row>
    <row r="60" spans="1:14" ht="15.75" thickBot="1" x14ac:dyDescent="0.3">
      <c r="A60" s="24" t="s">
        <v>693</v>
      </c>
      <c r="B60" s="34" t="str">
        <f t="shared" si="0"/>
        <v/>
      </c>
      <c r="C60" s="14"/>
      <c r="M60" s="13"/>
      <c r="N60" s="14"/>
    </row>
    <row r="61" spans="1:14" ht="15.75" thickBot="1" x14ac:dyDescent="0.3">
      <c r="A61" s="24" t="s">
        <v>694</v>
      </c>
      <c r="B61" s="34" t="str">
        <f t="shared" si="0"/>
        <v/>
      </c>
      <c r="C61" s="14"/>
      <c r="M61" s="13"/>
      <c r="N61" s="14"/>
    </row>
    <row r="62" spans="1:14" ht="15.75" thickBot="1" x14ac:dyDescent="0.3">
      <c r="A62" s="24" t="s">
        <v>695</v>
      </c>
      <c r="B62" s="34" t="str">
        <f t="shared" si="0"/>
        <v/>
      </c>
      <c r="C62" s="14"/>
      <c r="M62" s="13"/>
      <c r="N62" s="14"/>
    </row>
    <row r="63" spans="1:14" ht="15.75" thickBot="1" x14ac:dyDescent="0.3">
      <c r="A63" s="24" t="s">
        <v>1701</v>
      </c>
      <c r="B63" s="34" t="str">
        <f t="shared" si="0"/>
        <v/>
      </c>
      <c r="C63" s="14"/>
      <c r="M63" s="13"/>
      <c r="N63" s="14"/>
    </row>
    <row r="64" spans="1:14" ht="15.75" thickBot="1" x14ac:dyDescent="0.3">
      <c r="A64" s="24" t="s">
        <v>1703</v>
      </c>
      <c r="B64" s="34" t="str">
        <f t="shared" si="0"/>
        <v/>
      </c>
      <c r="C64" s="14"/>
      <c r="M64" s="13"/>
      <c r="N64" s="14"/>
    </row>
    <row r="65" spans="1:14" ht="15.75" thickBot="1" x14ac:dyDescent="0.3">
      <c r="A65" s="24" t="s">
        <v>1705</v>
      </c>
      <c r="B65" s="34" t="str">
        <f t="shared" si="0"/>
        <v/>
      </c>
      <c r="C65" s="14"/>
      <c r="M65" s="13"/>
      <c r="N65" s="14"/>
    </row>
    <row r="66" spans="1:14" ht="15.75" thickBot="1" x14ac:dyDescent="0.3">
      <c r="A66" s="24" t="s">
        <v>1707</v>
      </c>
      <c r="B66" s="34" t="str">
        <f t="shared" ref="B66:B129" si="1">IF(C66="","",CONCATENATE(C66,",",E66,IF(F66="","",CONCATENATE(";",F66,",",H66,IF(I66="","",CONCATENATE(";",I66,",",K66))))))</f>
        <v/>
      </c>
      <c r="C66" s="14"/>
      <c r="M66" s="13"/>
      <c r="N66" s="14"/>
    </row>
    <row r="67" spans="1:14" ht="15.75" thickBot="1" x14ac:dyDescent="0.3">
      <c r="A67" s="24" t="s">
        <v>1710</v>
      </c>
      <c r="B67" s="34" t="str">
        <f t="shared" si="1"/>
        <v/>
      </c>
      <c r="C67" s="14"/>
      <c r="M67" s="13"/>
      <c r="N67" s="14"/>
    </row>
    <row r="68" spans="1:14" ht="15.75" thickBot="1" x14ac:dyDescent="0.3">
      <c r="A68" s="24" t="s">
        <v>1713</v>
      </c>
      <c r="B68" s="34" t="str">
        <f t="shared" si="1"/>
        <v/>
      </c>
      <c r="C68" s="14"/>
      <c r="M68" s="13"/>
      <c r="N68" s="14"/>
    </row>
    <row r="69" spans="1:14" ht="15.75" thickBot="1" x14ac:dyDescent="0.3">
      <c r="A69" s="24" t="s">
        <v>1716</v>
      </c>
      <c r="B69" s="34" t="str">
        <f t="shared" si="1"/>
        <v/>
      </c>
      <c r="C69" s="14"/>
      <c r="M69" s="13"/>
      <c r="N69" s="14"/>
    </row>
    <row r="70" spans="1:14" ht="15.75" thickBot="1" x14ac:dyDescent="0.3">
      <c r="A70" s="24" t="s">
        <v>1718</v>
      </c>
      <c r="B70" s="34" t="str">
        <f t="shared" si="1"/>
        <v/>
      </c>
      <c r="C70" s="14"/>
      <c r="M70" s="13"/>
      <c r="N70" s="14"/>
    </row>
    <row r="71" spans="1:14" ht="15.75" thickBot="1" x14ac:dyDescent="0.3">
      <c r="A71" s="24" t="s">
        <v>1720</v>
      </c>
      <c r="B71" s="34" t="str">
        <f t="shared" si="1"/>
        <v/>
      </c>
      <c r="C71" s="14"/>
      <c r="M71" s="13"/>
      <c r="N71" s="14"/>
    </row>
    <row r="72" spans="1:14" ht="26.25" thickBot="1" x14ac:dyDescent="0.3">
      <c r="A72" s="24" t="s">
        <v>1723</v>
      </c>
      <c r="B72" s="34" t="str">
        <f t="shared" si="1"/>
        <v xml:space="preserve">terça das 21:00 às 23:00, semanal ; sexta das 18:00 às 21:00, semanal </v>
      </c>
      <c r="C72" s="14" t="s">
        <v>737</v>
      </c>
      <c r="D72" s="15" t="s">
        <v>495</v>
      </c>
      <c r="E72" s="15" t="s">
        <v>454</v>
      </c>
      <c r="F72" s="15" t="s">
        <v>3795</v>
      </c>
      <c r="G72" s="15" t="s">
        <v>495</v>
      </c>
      <c r="H72" s="15" t="s">
        <v>454</v>
      </c>
      <c r="M72" s="13"/>
      <c r="N72" s="14"/>
    </row>
    <row r="73" spans="1:14" ht="26.25" thickBot="1" x14ac:dyDescent="0.3">
      <c r="A73" s="24" t="s">
        <v>1728</v>
      </c>
      <c r="B73" s="34" t="str">
        <f t="shared" si="1"/>
        <v xml:space="preserve">terça das 10:00 às 13:00, semanal ; sexta das 08:00 às 10:00, semanal </v>
      </c>
      <c r="C73" s="14" t="s">
        <v>742</v>
      </c>
      <c r="D73" s="15" t="s">
        <v>495</v>
      </c>
      <c r="E73" s="15" t="s">
        <v>454</v>
      </c>
      <c r="F73" s="15" t="s">
        <v>473</v>
      </c>
      <c r="G73" s="15" t="s">
        <v>495</v>
      </c>
      <c r="H73" s="15" t="s">
        <v>454</v>
      </c>
      <c r="M73" s="13"/>
      <c r="N73" s="14"/>
    </row>
    <row r="74" spans="1:14" ht="15.75" thickBot="1" x14ac:dyDescent="0.3">
      <c r="A74" s="24" t="s">
        <v>1732</v>
      </c>
      <c r="B74" s="34" t="str">
        <f t="shared" si="1"/>
        <v/>
      </c>
      <c r="C74" s="14"/>
      <c r="M74" s="13"/>
      <c r="N74" s="14"/>
    </row>
    <row r="75" spans="1:14" ht="15.75" thickBot="1" x14ac:dyDescent="0.3">
      <c r="A75" s="24" t="s">
        <v>1735</v>
      </c>
      <c r="B75" s="34" t="str">
        <f t="shared" si="1"/>
        <v/>
      </c>
      <c r="C75" s="14"/>
      <c r="M75" s="13"/>
      <c r="N75" s="14"/>
    </row>
    <row r="76" spans="1:14" ht="15.75" thickBot="1" x14ac:dyDescent="0.3">
      <c r="A76" s="24" t="s">
        <v>1738</v>
      </c>
      <c r="B76" s="34" t="str">
        <f t="shared" si="1"/>
        <v/>
      </c>
      <c r="C76" s="14"/>
      <c r="M76" s="13"/>
      <c r="N76" s="14"/>
    </row>
    <row r="77" spans="1:14" ht="26.25" thickBot="1" x14ac:dyDescent="0.3">
      <c r="A77" s="24" t="s">
        <v>1740</v>
      </c>
      <c r="B77" s="34" t="str">
        <f t="shared" si="1"/>
        <v xml:space="preserve">terça das 21:00 às 23:00, semanal ; sexta das 19:00 às 21:00, semanal </v>
      </c>
      <c r="C77" s="14" t="s">
        <v>737</v>
      </c>
      <c r="D77" s="15" t="s">
        <v>970</v>
      </c>
      <c r="E77" s="15" t="s">
        <v>454</v>
      </c>
      <c r="F77" s="15" t="s">
        <v>470</v>
      </c>
      <c r="G77" s="15" t="s">
        <v>970</v>
      </c>
      <c r="H77" s="15" t="s">
        <v>454</v>
      </c>
      <c r="M77" s="13"/>
      <c r="N77" s="14"/>
    </row>
    <row r="78" spans="1:14" ht="26.25" thickBot="1" x14ac:dyDescent="0.3">
      <c r="A78" s="24" t="s">
        <v>1742</v>
      </c>
      <c r="B78" s="34" t="str">
        <f t="shared" si="1"/>
        <v xml:space="preserve">terça das 19:00 às 21:00, semanal ; quinta das 21:00 às 23:00, semanal </v>
      </c>
      <c r="C78" s="14" t="s">
        <v>739</v>
      </c>
      <c r="D78" s="15" t="s">
        <v>496</v>
      </c>
      <c r="E78" s="15" t="s">
        <v>454</v>
      </c>
      <c r="F78" s="15" t="s">
        <v>477</v>
      </c>
      <c r="G78" s="15" t="s">
        <v>495</v>
      </c>
      <c r="H78" s="15" t="s">
        <v>454</v>
      </c>
      <c r="M78" s="13"/>
      <c r="N78" s="14"/>
    </row>
    <row r="79" spans="1:14" ht="26.25" thickBot="1" x14ac:dyDescent="0.3">
      <c r="A79" s="24" t="s">
        <v>1747</v>
      </c>
      <c r="B79" s="34" t="str">
        <f t="shared" si="1"/>
        <v xml:space="preserve">segunda das 21:00 às 23:00, semanal ; quinta das 19:00 às 21:00, semanal </v>
      </c>
      <c r="C79" s="14" t="s">
        <v>465</v>
      </c>
      <c r="D79" s="15" t="s">
        <v>495</v>
      </c>
      <c r="E79" s="15" t="s">
        <v>454</v>
      </c>
      <c r="F79" s="15" t="s">
        <v>453</v>
      </c>
      <c r="G79" s="15" t="s">
        <v>496</v>
      </c>
      <c r="H79" s="15" t="s">
        <v>454</v>
      </c>
      <c r="M79" s="13"/>
      <c r="N79" s="14"/>
    </row>
    <row r="80" spans="1:14" ht="15.75" thickBot="1" x14ac:dyDescent="0.3">
      <c r="A80" s="24" t="s">
        <v>1751</v>
      </c>
      <c r="B80" s="34" t="str">
        <f t="shared" si="1"/>
        <v/>
      </c>
      <c r="C80" s="14"/>
      <c r="M80" s="13"/>
      <c r="N80" s="14"/>
    </row>
    <row r="81" spans="1:14" ht="15.75" thickBot="1" x14ac:dyDescent="0.3">
      <c r="A81" s="24" t="s">
        <v>1754</v>
      </c>
      <c r="B81" s="34" t="str">
        <f t="shared" si="1"/>
        <v/>
      </c>
      <c r="C81" s="14"/>
      <c r="M81" s="13"/>
      <c r="N81" s="14"/>
    </row>
    <row r="82" spans="1:14" ht="15.75" thickBot="1" x14ac:dyDescent="0.3">
      <c r="A82" s="24" t="s">
        <v>1756</v>
      </c>
      <c r="B82" s="34" t="str">
        <f t="shared" si="1"/>
        <v xml:space="preserve">terça das 08:00 às 10:00, semanal </v>
      </c>
      <c r="C82" s="14" t="s">
        <v>738</v>
      </c>
      <c r="D82" s="15" t="s">
        <v>970</v>
      </c>
      <c r="E82" s="15" t="s">
        <v>454</v>
      </c>
      <c r="M82" s="13"/>
      <c r="N82" s="14"/>
    </row>
    <row r="83" spans="1:14" ht="15.75" thickBot="1" x14ac:dyDescent="0.3">
      <c r="A83" s="24" t="s">
        <v>1759</v>
      </c>
      <c r="B83" s="34" t="str">
        <f t="shared" si="1"/>
        <v xml:space="preserve">terça das 19:00 às 21:00, semanal </v>
      </c>
      <c r="C83" s="14" t="s">
        <v>739</v>
      </c>
      <c r="D83" s="15" t="s">
        <v>970</v>
      </c>
      <c r="E83" s="15" t="s">
        <v>454</v>
      </c>
      <c r="M83" s="13"/>
      <c r="N83" s="14"/>
    </row>
    <row r="84" spans="1:14" ht="26.25" thickBot="1" x14ac:dyDescent="0.3">
      <c r="A84" s="24" t="s">
        <v>1762</v>
      </c>
      <c r="B84" s="34" t="str">
        <f t="shared" si="1"/>
        <v xml:space="preserve">segunda das 08:00 às 10:00, semanal ; quarta das 10:00 às 12:00, semanal </v>
      </c>
      <c r="C84" s="14" t="s">
        <v>474</v>
      </c>
      <c r="D84" s="15" t="s">
        <v>970</v>
      </c>
      <c r="E84" s="15" t="s">
        <v>454</v>
      </c>
      <c r="F84" s="15" t="s">
        <v>485</v>
      </c>
      <c r="G84" s="15" t="s">
        <v>970</v>
      </c>
      <c r="H84" s="15" t="s">
        <v>454</v>
      </c>
      <c r="M84" s="13"/>
      <c r="N84" s="14"/>
    </row>
    <row r="85" spans="1:14" ht="15.75" thickBot="1" x14ac:dyDescent="0.3">
      <c r="A85" s="24" t="s">
        <v>1766</v>
      </c>
      <c r="B85" s="34" t="str">
        <f t="shared" si="1"/>
        <v/>
      </c>
      <c r="C85" s="14"/>
      <c r="M85" s="13"/>
      <c r="N85" s="14"/>
    </row>
    <row r="86" spans="1:14" ht="15.75" thickBot="1" x14ac:dyDescent="0.3">
      <c r="A86" s="24" t="s">
        <v>1769</v>
      </c>
      <c r="B86" s="34" t="str">
        <f t="shared" si="1"/>
        <v/>
      </c>
      <c r="C86" s="14"/>
      <c r="M86" s="13"/>
      <c r="N86" s="14"/>
    </row>
    <row r="87" spans="1:14" ht="15.75" thickBot="1" x14ac:dyDescent="0.3">
      <c r="A87" s="24" t="s">
        <v>1772</v>
      </c>
      <c r="B87" s="34" t="str">
        <f t="shared" si="1"/>
        <v/>
      </c>
      <c r="C87" s="14"/>
      <c r="M87" s="13"/>
      <c r="N87" s="14"/>
    </row>
    <row r="88" spans="1:14" ht="15.75" thickBot="1" x14ac:dyDescent="0.3">
      <c r="A88" s="24" t="s">
        <v>1775</v>
      </c>
      <c r="B88" s="34" t="str">
        <f t="shared" si="1"/>
        <v/>
      </c>
      <c r="C88" s="14"/>
      <c r="M88" s="13"/>
      <c r="N88" s="14"/>
    </row>
    <row r="89" spans="1:14" ht="15.75" thickBot="1" x14ac:dyDescent="0.3">
      <c r="A89" s="24" t="s">
        <v>1778</v>
      </c>
      <c r="B89" s="34" t="str">
        <f t="shared" si="1"/>
        <v/>
      </c>
      <c r="C89" s="14"/>
      <c r="M89" s="13"/>
      <c r="N89" s="14"/>
    </row>
    <row r="90" spans="1:14" ht="15.75" thickBot="1" x14ac:dyDescent="0.3">
      <c r="A90" s="24" t="s">
        <v>1781</v>
      </c>
      <c r="B90" s="34" t="str">
        <f t="shared" si="1"/>
        <v/>
      </c>
      <c r="C90" s="14"/>
      <c r="M90" s="13"/>
      <c r="N90" s="14"/>
    </row>
    <row r="91" spans="1:14" ht="15.75" thickBot="1" x14ac:dyDescent="0.3">
      <c r="A91" s="24" t="s">
        <v>1784</v>
      </c>
      <c r="B91" s="34" t="str">
        <f t="shared" si="1"/>
        <v/>
      </c>
      <c r="C91" s="14"/>
      <c r="M91" s="13"/>
      <c r="N91" s="14"/>
    </row>
    <row r="92" spans="1:14" ht="15.75" thickBot="1" x14ac:dyDescent="0.3">
      <c r="A92" s="24" t="s">
        <v>1787</v>
      </c>
      <c r="B92" s="34" t="str">
        <f t="shared" si="1"/>
        <v/>
      </c>
      <c r="C92" s="14"/>
      <c r="M92" s="13"/>
      <c r="N92" s="14"/>
    </row>
    <row r="93" spans="1:14" ht="15.75" thickBot="1" x14ac:dyDescent="0.3">
      <c r="A93" s="24" t="s">
        <v>1792</v>
      </c>
      <c r="B93" s="34" t="str">
        <f t="shared" si="1"/>
        <v/>
      </c>
      <c r="C93" s="14"/>
      <c r="M93" s="13"/>
      <c r="N93" s="14"/>
    </row>
    <row r="94" spans="1:14" ht="15.75" thickBot="1" x14ac:dyDescent="0.3">
      <c r="A94" s="24" t="s">
        <v>1795</v>
      </c>
      <c r="B94" s="34" t="str">
        <f t="shared" si="1"/>
        <v/>
      </c>
      <c r="C94" s="14"/>
      <c r="M94" s="13"/>
      <c r="N94" s="14"/>
    </row>
    <row r="95" spans="1:14" ht="15.75" thickBot="1" x14ac:dyDescent="0.3">
      <c r="A95" s="24" t="s">
        <v>1797</v>
      </c>
      <c r="B95" s="34" t="str">
        <f t="shared" si="1"/>
        <v/>
      </c>
      <c r="C95" s="14"/>
      <c r="M95" s="13"/>
      <c r="N95" s="14"/>
    </row>
    <row r="96" spans="1:14" ht="15.75" thickBot="1" x14ac:dyDescent="0.3">
      <c r="A96" s="24" t="s">
        <v>1799</v>
      </c>
      <c r="B96" s="34" t="str">
        <f t="shared" si="1"/>
        <v/>
      </c>
      <c r="C96" s="14"/>
      <c r="M96" s="13"/>
      <c r="N96" s="14"/>
    </row>
    <row r="97" spans="1:14" ht="15.75" thickBot="1" x14ac:dyDescent="0.3">
      <c r="A97" s="24" t="s">
        <v>193</v>
      </c>
      <c r="B97" s="34" t="str">
        <f t="shared" si="1"/>
        <v/>
      </c>
      <c r="C97" s="14"/>
      <c r="M97" s="13"/>
      <c r="N97" s="14"/>
    </row>
    <row r="98" spans="1:14" ht="15.75" thickBot="1" x14ac:dyDescent="0.3">
      <c r="A98" s="24" t="s">
        <v>357</v>
      </c>
      <c r="B98" s="34" t="str">
        <f t="shared" si="1"/>
        <v/>
      </c>
      <c r="C98" s="14"/>
      <c r="M98" s="13"/>
      <c r="N98" s="14"/>
    </row>
    <row r="99" spans="1:14" ht="15.75" thickBot="1" x14ac:dyDescent="0.3">
      <c r="A99" s="24" t="s">
        <v>195</v>
      </c>
      <c r="B99" s="34" t="str">
        <f t="shared" si="1"/>
        <v/>
      </c>
      <c r="C99" s="14"/>
      <c r="M99" s="13"/>
      <c r="N99" s="14"/>
    </row>
    <row r="100" spans="1:14" ht="15.75" thickBot="1" x14ac:dyDescent="0.3">
      <c r="A100" s="24" t="s">
        <v>196</v>
      </c>
      <c r="B100" s="34" t="str">
        <f t="shared" si="1"/>
        <v/>
      </c>
      <c r="C100" s="14"/>
      <c r="M100" s="13"/>
      <c r="N100" s="14"/>
    </row>
    <row r="101" spans="1:14" ht="15.75" thickBot="1" x14ac:dyDescent="0.3">
      <c r="A101" s="24" t="s">
        <v>197</v>
      </c>
      <c r="B101" s="34" t="str">
        <f t="shared" si="1"/>
        <v/>
      </c>
      <c r="C101" s="14"/>
      <c r="M101" s="13"/>
      <c r="N101" s="14"/>
    </row>
    <row r="102" spans="1:14" ht="15.75" thickBot="1" x14ac:dyDescent="0.3">
      <c r="A102" s="24" t="s">
        <v>198</v>
      </c>
      <c r="B102" s="34" t="str">
        <f t="shared" si="1"/>
        <v/>
      </c>
      <c r="C102" s="14"/>
      <c r="M102" s="13"/>
      <c r="N102" s="14"/>
    </row>
    <row r="103" spans="1:14" ht="15.75" thickBot="1" x14ac:dyDescent="0.3">
      <c r="A103" s="24" t="s">
        <v>1811</v>
      </c>
      <c r="B103" s="34" t="str">
        <f t="shared" si="1"/>
        <v/>
      </c>
      <c r="C103" s="14"/>
      <c r="M103" s="13"/>
      <c r="N103" s="14"/>
    </row>
    <row r="104" spans="1:14" ht="15.75" thickBot="1" x14ac:dyDescent="0.3">
      <c r="A104" s="24" t="s">
        <v>1814</v>
      </c>
      <c r="B104" s="34" t="str">
        <f t="shared" si="1"/>
        <v/>
      </c>
      <c r="C104" s="14"/>
      <c r="M104" s="13"/>
      <c r="N104" s="14"/>
    </row>
    <row r="105" spans="1:14" ht="15.75" thickBot="1" x14ac:dyDescent="0.3">
      <c r="A105" s="24" t="s">
        <v>1817</v>
      </c>
      <c r="B105" s="34" t="str">
        <f t="shared" si="1"/>
        <v/>
      </c>
      <c r="C105" s="14"/>
      <c r="M105" s="13"/>
      <c r="N105" s="14"/>
    </row>
    <row r="106" spans="1:14" ht="15.75" thickBot="1" x14ac:dyDescent="0.3">
      <c r="A106" s="24" t="s">
        <v>1820</v>
      </c>
      <c r="B106" s="34" t="str">
        <f t="shared" si="1"/>
        <v/>
      </c>
      <c r="C106" s="14"/>
      <c r="M106" s="13"/>
      <c r="N106" s="14"/>
    </row>
    <row r="107" spans="1:14" ht="15.75" thickBot="1" x14ac:dyDescent="0.3">
      <c r="A107" s="24" t="s">
        <v>1822</v>
      </c>
      <c r="B107" s="34" t="str">
        <f t="shared" si="1"/>
        <v/>
      </c>
      <c r="C107" s="14"/>
      <c r="M107" s="13"/>
      <c r="N107" s="14"/>
    </row>
    <row r="108" spans="1:14" ht="15.75" thickBot="1" x14ac:dyDescent="0.3">
      <c r="A108" s="24" t="s">
        <v>1825</v>
      </c>
      <c r="B108" s="34" t="str">
        <f t="shared" si="1"/>
        <v/>
      </c>
      <c r="C108" s="14"/>
      <c r="M108" s="13"/>
      <c r="N108" s="14"/>
    </row>
    <row r="109" spans="1:14" ht="15.75" thickBot="1" x14ac:dyDescent="0.3">
      <c r="A109" s="24" t="s">
        <v>1828</v>
      </c>
      <c r="B109" s="34" t="str">
        <f t="shared" si="1"/>
        <v/>
      </c>
      <c r="C109" s="14"/>
      <c r="M109" s="13"/>
      <c r="N109" s="14"/>
    </row>
    <row r="110" spans="1:14" ht="15.75" thickBot="1" x14ac:dyDescent="0.3">
      <c r="A110" s="24" t="s">
        <v>1831</v>
      </c>
      <c r="B110" s="34" t="str">
        <f t="shared" si="1"/>
        <v/>
      </c>
      <c r="C110" s="14"/>
      <c r="M110" s="13"/>
      <c r="N110" s="14"/>
    </row>
    <row r="111" spans="1:14" ht="15.75" thickBot="1" x14ac:dyDescent="0.3">
      <c r="A111" s="24" t="s">
        <v>1835</v>
      </c>
      <c r="B111" s="34" t="str">
        <f t="shared" si="1"/>
        <v/>
      </c>
      <c r="C111" s="14"/>
      <c r="M111" s="13"/>
      <c r="N111" s="14"/>
    </row>
    <row r="112" spans="1:14" ht="15.75" thickBot="1" x14ac:dyDescent="0.3">
      <c r="A112" s="24" t="s">
        <v>1838</v>
      </c>
      <c r="B112" s="34" t="str">
        <f t="shared" si="1"/>
        <v/>
      </c>
      <c r="C112" s="14"/>
      <c r="M112" s="13"/>
      <c r="N112" s="14"/>
    </row>
    <row r="113" spans="1:14" ht="15.75" thickBot="1" x14ac:dyDescent="0.3">
      <c r="A113" s="24" t="s">
        <v>1841</v>
      </c>
      <c r="B113" s="34" t="str">
        <f t="shared" si="1"/>
        <v/>
      </c>
      <c r="C113" s="14"/>
      <c r="M113" s="13"/>
      <c r="N113" s="14"/>
    </row>
    <row r="114" spans="1:14" ht="15.75" thickBot="1" x14ac:dyDescent="0.3">
      <c r="A114" s="24" t="s">
        <v>1844</v>
      </c>
      <c r="B114" s="34" t="str">
        <f t="shared" si="1"/>
        <v/>
      </c>
      <c r="C114" s="14"/>
      <c r="M114" s="13"/>
      <c r="N114" s="14"/>
    </row>
    <row r="115" spans="1:14" ht="15.75" thickBot="1" x14ac:dyDescent="0.3">
      <c r="A115" s="24" t="s">
        <v>1848</v>
      </c>
      <c r="B115" s="34" t="str">
        <f t="shared" si="1"/>
        <v/>
      </c>
      <c r="C115" s="14"/>
      <c r="M115" s="13"/>
      <c r="N115" s="14"/>
    </row>
    <row r="116" spans="1:14" ht="15.75" thickBot="1" x14ac:dyDescent="0.3">
      <c r="A116" s="24" t="s">
        <v>1851</v>
      </c>
      <c r="B116" s="34" t="str">
        <f t="shared" si="1"/>
        <v/>
      </c>
      <c r="C116" s="14"/>
      <c r="M116" s="13"/>
      <c r="N116" s="14"/>
    </row>
    <row r="117" spans="1:14" ht="15.75" thickBot="1" x14ac:dyDescent="0.3">
      <c r="A117" s="24" t="s">
        <v>1855</v>
      </c>
      <c r="B117" s="34" t="str">
        <f t="shared" si="1"/>
        <v/>
      </c>
      <c r="C117" s="14"/>
      <c r="M117" s="13"/>
      <c r="N117" s="14"/>
    </row>
    <row r="118" spans="1:14" ht="15.75" thickBot="1" x14ac:dyDescent="0.3">
      <c r="A118" s="24" t="s">
        <v>1857</v>
      </c>
      <c r="B118" s="34" t="str">
        <f t="shared" si="1"/>
        <v/>
      </c>
      <c r="C118" s="14"/>
      <c r="M118" s="13"/>
      <c r="N118" s="14"/>
    </row>
    <row r="119" spans="1:14" ht="15.75" thickBot="1" x14ac:dyDescent="0.3">
      <c r="A119" s="24" t="s">
        <v>1118</v>
      </c>
      <c r="B119" s="34" t="str">
        <f t="shared" si="1"/>
        <v/>
      </c>
      <c r="C119" s="16"/>
      <c r="M119" s="13"/>
      <c r="N119" s="16"/>
    </row>
    <row r="120" spans="1:14" ht="15.75" thickBot="1" x14ac:dyDescent="0.3">
      <c r="A120" s="24" t="s">
        <v>1861</v>
      </c>
      <c r="B120" s="34" t="str">
        <f t="shared" si="1"/>
        <v/>
      </c>
      <c r="C120" s="14"/>
      <c r="M120" s="13"/>
      <c r="N120" s="14"/>
    </row>
    <row r="121" spans="1:14" ht="15.75" thickBot="1" x14ac:dyDescent="0.3">
      <c r="A121" s="24" t="s">
        <v>1864</v>
      </c>
      <c r="B121" s="34" t="str">
        <f t="shared" si="1"/>
        <v/>
      </c>
      <c r="C121" s="14"/>
      <c r="M121" s="13"/>
      <c r="N121" s="14"/>
    </row>
    <row r="122" spans="1:14" ht="26.25" thickBot="1" x14ac:dyDescent="0.3">
      <c r="A122" s="24" t="s">
        <v>696</v>
      </c>
      <c r="B122" s="34" t="str">
        <f t="shared" si="1"/>
        <v xml:space="preserve">terça das 21:00 às 23:00, semanal ; quinta das 19:00 às 21:00, semanal </v>
      </c>
      <c r="C122" s="14" t="s">
        <v>737</v>
      </c>
      <c r="D122" s="15" t="s">
        <v>487</v>
      </c>
      <c r="E122" s="15" t="s">
        <v>454</v>
      </c>
      <c r="F122" s="15" t="s">
        <v>453</v>
      </c>
      <c r="G122" s="15" t="s">
        <v>487</v>
      </c>
      <c r="H122" s="15" t="s">
        <v>454</v>
      </c>
      <c r="M122" s="13"/>
      <c r="N122" s="14"/>
    </row>
    <row r="123" spans="1:14" ht="15.75" thickBot="1" x14ac:dyDescent="0.3">
      <c r="A123" s="24" t="s">
        <v>697</v>
      </c>
      <c r="B123" s="34" t="str">
        <f t="shared" si="1"/>
        <v>segunda das 21:00 às 23:00, quinzenal I</v>
      </c>
      <c r="C123" s="14" t="s">
        <v>465</v>
      </c>
      <c r="D123" s="15" t="s">
        <v>487</v>
      </c>
      <c r="E123" s="15" t="s">
        <v>451</v>
      </c>
      <c r="M123" s="13"/>
      <c r="N123" s="14"/>
    </row>
    <row r="124" spans="1:14" ht="15.75" thickBot="1" x14ac:dyDescent="0.3">
      <c r="A124" s="24" t="s">
        <v>1872</v>
      </c>
      <c r="B124" s="34" t="str">
        <f t="shared" si="1"/>
        <v/>
      </c>
      <c r="C124" s="14"/>
      <c r="M124" s="13"/>
      <c r="N124" s="14"/>
    </row>
    <row r="125" spans="1:14" ht="15.75" thickBot="1" x14ac:dyDescent="0.3">
      <c r="A125" s="24" t="s">
        <v>1874</v>
      </c>
      <c r="B125" s="34" t="str">
        <f t="shared" si="1"/>
        <v/>
      </c>
      <c r="C125" s="14"/>
      <c r="M125" s="13"/>
      <c r="N125" s="14"/>
    </row>
    <row r="126" spans="1:14" ht="15.75" thickBot="1" x14ac:dyDescent="0.3">
      <c r="A126" s="24" t="s">
        <v>1393</v>
      </c>
      <c r="B126" s="34" t="str">
        <f t="shared" si="1"/>
        <v/>
      </c>
      <c r="C126" s="14"/>
      <c r="M126" s="13"/>
      <c r="N126" s="14"/>
    </row>
    <row r="127" spans="1:14" ht="15.75" thickBot="1" x14ac:dyDescent="0.3">
      <c r="A127" s="24" t="s">
        <v>1877</v>
      </c>
      <c r="B127" s="34" t="str">
        <f t="shared" si="1"/>
        <v/>
      </c>
      <c r="C127" s="14"/>
      <c r="M127" s="13"/>
      <c r="N127" s="14"/>
    </row>
    <row r="128" spans="1:14" ht="15.75" thickBot="1" x14ac:dyDescent="0.3">
      <c r="A128" s="24" t="s">
        <v>1879</v>
      </c>
      <c r="B128" s="34" t="str">
        <f t="shared" si="1"/>
        <v/>
      </c>
      <c r="C128" s="14"/>
      <c r="M128" s="13"/>
      <c r="N128" s="14"/>
    </row>
    <row r="129" spans="1:14" ht="15.75" thickBot="1" x14ac:dyDescent="0.3">
      <c r="A129" s="24" t="s">
        <v>1882</v>
      </c>
      <c r="B129" s="34" t="str">
        <f t="shared" si="1"/>
        <v>quinta das 08:00 às 10:00, quinzenal II</v>
      </c>
      <c r="C129" s="14" t="s">
        <v>478</v>
      </c>
      <c r="D129" s="15" t="s">
        <v>488</v>
      </c>
      <c r="E129" s="15" t="s">
        <v>449</v>
      </c>
      <c r="M129" s="13"/>
      <c r="N129" s="14"/>
    </row>
    <row r="130" spans="1:14" ht="15.75" thickBot="1" x14ac:dyDescent="0.3">
      <c r="A130" s="24" t="s">
        <v>1886</v>
      </c>
      <c r="B130" s="34" t="str">
        <f t="shared" ref="B130:B193" si="2">IF(C130="","",CONCATENATE(C130,",",E130,IF(F130="","",CONCATENATE(";",F130,",",H130,IF(I130="","",CONCATENATE(";",I130,",",K130))))))</f>
        <v/>
      </c>
      <c r="C130" s="14"/>
      <c r="M130" s="13"/>
      <c r="N130" s="14"/>
    </row>
    <row r="131" spans="1:14" ht="15.75" thickBot="1" x14ac:dyDescent="0.3">
      <c r="A131" s="24" t="s">
        <v>1889</v>
      </c>
      <c r="B131" s="34" t="str">
        <f t="shared" si="2"/>
        <v/>
      </c>
      <c r="C131" s="14"/>
      <c r="M131" s="13"/>
      <c r="N131" s="14"/>
    </row>
    <row r="132" spans="1:14" ht="15.75" thickBot="1" x14ac:dyDescent="0.3">
      <c r="A132" s="24" t="s">
        <v>1893</v>
      </c>
      <c r="B132" s="34" t="str">
        <f t="shared" si="2"/>
        <v/>
      </c>
      <c r="C132" s="14"/>
      <c r="M132" s="13"/>
      <c r="N132" s="14"/>
    </row>
    <row r="133" spans="1:14" ht="15.75" thickBot="1" x14ac:dyDescent="0.3">
      <c r="A133" s="24" t="s">
        <v>1897</v>
      </c>
      <c r="B133" s="34" t="str">
        <f t="shared" si="2"/>
        <v xml:space="preserve">quarta das 10:00 às 12:00, semanal </v>
      </c>
      <c r="C133" s="14" t="s">
        <v>457</v>
      </c>
      <c r="D133" s="15" t="s">
        <v>3916</v>
      </c>
      <c r="E133" s="15" t="s">
        <v>454</v>
      </c>
      <c r="M133" s="13"/>
      <c r="N133" s="14"/>
    </row>
    <row r="134" spans="1:14" ht="15.75" thickBot="1" x14ac:dyDescent="0.3">
      <c r="A134" s="24" t="s">
        <v>1901</v>
      </c>
      <c r="B134" s="34" t="str">
        <f t="shared" si="2"/>
        <v xml:space="preserve">quarta das 21:00 às 23:00, semanal </v>
      </c>
      <c r="C134" s="14" t="s">
        <v>459</v>
      </c>
      <c r="D134" s="15" t="s">
        <v>3916</v>
      </c>
      <c r="E134" s="15" t="s">
        <v>454</v>
      </c>
      <c r="M134" s="13"/>
      <c r="N134" s="14"/>
    </row>
    <row r="135" spans="1:14" ht="15.75" thickBot="1" x14ac:dyDescent="0.3">
      <c r="A135" s="24" t="s">
        <v>1904</v>
      </c>
      <c r="B135" s="34" t="str">
        <f t="shared" si="2"/>
        <v xml:space="preserve">quarta das 19:00 às 21:00, semanal </v>
      </c>
      <c r="C135" s="14" t="s">
        <v>452</v>
      </c>
      <c r="D135" s="15" t="s">
        <v>3916</v>
      </c>
      <c r="E135" s="15" t="s">
        <v>454</v>
      </c>
      <c r="M135" s="13"/>
      <c r="N135" s="14"/>
    </row>
    <row r="136" spans="1:14" ht="15.75" thickBot="1" x14ac:dyDescent="0.3">
      <c r="A136" s="24" t="s">
        <v>1906</v>
      </c>
      <c r="B136" s="34" t="str">
        <f t="shared" si="2"/>
        <v xml:space="preserve">segunda das 19:00 às 23:00, semanal </v>
      </c>
      <c r="C136" s="14" t="s">
        <v>1446</v>
      </c>
      <c r="D136" s="15" t="s">
        <v>499</v>
      </c>
      <c r="E136" s="15" t="s">
        <v>454</v>
      </c>
      <c r="M136" s="13"/>
      <c r="N136" s="14"/>
    </row>
    <row r="137" spans="1:14" ht="15.75" thickBot="1" x14ac:dyDescent="0.3">
      <c r="A137" s="24" t="s">
        <v>698</v>
      </c>
      <c r="B137" s="34" t="str">
        <f t="shared" si="2"/>
        <v xml:space="preserve">quinta das 10:00 às 12:00, semanal </v>
      </c>
      <c r="C137" s="14" t="s">
        <v>489</v>
      </c>
      <c r="D137" s="15" t="s">
        <v>1479</v>
      </c>
      <c r="E137" s="15" t="s">
        <v>454</v>
      </c>
      <c r="M137" s="13"/>
      <c r="N137" s="14"/>
    </row>
    <row r="138" spans="1:14" ht="15.75" thickBot="1" x14ac:dyDescent="0.3">
      <c r="A138" s="24" t="s">
        <v>699</v>
      </c>
      <c r="B138" s="34" t="str">
        <f t="shared" si="2"/>
        <v xml:space="preserve">quinta das 21:00 às 23:00, semanal </v>
      </c>
      <c r="C138" s="14" t="s">
        <v>479</v>
      </c>
      <c r="D138" s="15" t="s">
        <v>1479</v>
      </c>
      <c r="E138" s="15" t="s">
        <v>454</v>
      </c>
      <c r="M138" s="13"/>
      <c r="N138" s="14"/>
    </row>
    <row r="139" spans="1:14" ht="15.75" thickBot="1" x14ac:dyDescent="0.3">
      <c r="A139" s="24" t="s">
        <v>1914</v>
      </c>
      <c r="B139" s="34" t="str">
        <f t="shared" si="2"/>
        <v/>
      </c>
      <c r="C139" s="14"/>
      <c r="M139" s="13"/>
      <c r="N139" s="14"/>
    </row>
    <row r="140" spans="1:14" ht="15.75" thickBot="1" x14ac:dyDescent="0.3">
      <c r="A140" s="24" t="s">
        <v>1917</v>
      </c>
      <c r="B140" s="34" t="str">
        <f t="shared" si="2"/>
        <v/>
      </c>
      <c r="C140" s="14"/>
      <c r="M140" s="13"/>
      <c r="N140" s="14"/>
    </row>
    <row r="141" spans="1:14" ht="15.75" thickBot="1" x14ac:dyDescent="0.3">
      <c r="A141" s="24" t="s">
        <v>1920</v>
      </c>
      <c r="B141" s="34" t="str">
        <f t="shared" si="2"/>
        <v/>
      </c>
      <c r="C141" s="14"/>
      <c r="M141" s="13"/>
      <c r="N141" s="14"/>
    </row>
    <row r="142" spans="1:14" ht="15.75" thickBot="1" x14ac:dyDescent="0.3">
      <c r="A142" s="24" t="s">
        <v>1924</v>
      </c>
      <c r="B142" s="34" t="str">
        <f t="shared" si="2"/>
        <v/>
      </c>
      <c r="C142" s="14"/>
      <c r="M142" s="13"/>
      <c r="N142" s="14"/>
    </row>
    <row r="143" spans="1:14" ht="15.75" thickBot="1" x14ac:dyDescent="0.3">
      <c r="A143" s="24" t="s">
        <v>1927</v>
      </c>
      <c r="B143" s="34" t="str">
        <f t="shared" si="2"/>
        <v/>
      </c>
      <c r="C143" s="14"/>
      <c r="M143" s="13"/>
      <c r="N143" s="14"/>
    </row>
    <row r="144" spans="1:14" ht="15.75" thickBot="1" x14ac:dyDescent="0.3">
      <c r="A144" s="24" t="s">
        <v>1930</v>
      </c>
      <c r="B144" s="34" t="str">
        <f t="shared" si="2"/>
        <v/>
      </c>
      <c r="C144" s="14"/>
      <c r="M144" s="13"/>
      <c r="N144" s="14"/>
    </row>
    <row r="145" spans="1:14" ht="15.75" thickBot="1" x14ac:dyDescent="0.3">
      <c r="A145" s="24" t="s">
        <v>1933</v>
      </c>
      <c r="B145" s="34" t="str">
        <f t="shared" si="2"/>
        <v/>
      </c>
      <c r="C145" s="14"/>
      <c r="M145" s="13"/>
      <c r="N145" s="14"/>
    </row>
    <row r="146" spans="1:14" ht="15.75" thickBot="1" x14ac:dyDescent="0.3">
      <c r="A146" s="24" t="s">
        <v>1936</v>
      </c>
      <c r="B146" s="34" t="str">
        <f t="shared" si="2"/>
        <v/>
      </c>
      <c r="C146" s="14"/>
      <c r="M146" s="13"/>
      <c r="N146" s="14"/>
    </row>
    <row r="147" spans="1:14" ht="15.75" thickBot="1" x14ac:dyDescent="0.3">
      <c r="A147" s="24" t="s">
        <v>1939</v>
      </c>
      <c r="B147" s="34" t="str">
        <f t="shared" si="2"/>
        <v/>
      </c>
      <c r="C147" s="14"/>
      <c r="M147" s="13"/>
      <c r="N147" s="14"/>
    </row>
    <row r="148" spans="1:14" ht="15.75" thickBot="1" x14ac:dyDescent="0.3">
      <c r="A148" s="24" t="s">
        <v>1943</v>
      </c>
      <c r="B148" s="34" t="str">
        <f t="shared" si="2"/>
        <v/>
      </c>
      <c r="C148" s="14"/>
      <c r="M148" s="13"/>
      <c r="N148" s="14"/>
    </row>
    <row r="149" spans="1:14" ht="15.75" thickBot="1" x14ac:dyDescent="0.3">
      <c r="A149" s="24" t="s">
        <v>1945</v>
      </c>
      <c r="B149" s="34" t="str">
        <f t="shared" si="2"/>
        <v xml:space="preserve">terça das 19:00 às 23:00, semanal </v>
      </c>
      <c r="C149" s="14" t="s">
        <v>1442</v>
      </c>
      <c r="D149" s="15" t="s">
        <v>499</v>
      </c>
      <c r="E149" s="15" t="s">
        <v>454</v>
      </c>
      <c r="M149" s="13"/>
      <c r="N149" s="14"/>
    </row>
    <row r="150" spans="1:14" ht="15.75" thickBot="1" x14ac:dyDescent="0.3">
      <c r="A150" s="24" t="s">
        <v>1948</v>
      </c>
      <c r="B150" s="34" t="str">
        <f t="shared" si="2"/>
        <v/>
      </c>
      <c r="C150" s="14"/>
      <c r="M150" s="13"/>
      <c r="N150" s="14"/>
    </row>
    <row r="151" spans="1:14" ht="15.75" thickBot="1" x14ac:dyDescent="0.3">
      <c r="A151" s="24" t="s">
        <v>1952</v>
      </c>
      <c r="B151" s="34" t="str">
        <f t="shared" si="2"/>
        <v/>
      </c>
      <c r="C151" s="14"/>
      <c r="M151" s="13"/>
      <c r="N151" s="14"/>
    </row>
    <row r="152" spans="1:14" ht="15.75" thickBot="1" x14ac:dyDescent="0.3">
      <c r="A152" s="24" t="s">
        <v>1955</v>
      </c>
      <c r="B152" s="34" t="str">
        <f t="shared" si="2"/>
        <v/>
      </c>
      <c r="C152" s="14"/>
      <c r="M152" s="13"/>
      <c r="N152" s="14"/>
    </row>
    <row r="153" spans="1:14" ht="15.75" thickBot="1" x14ac:dyDescent="0.3">
      <c r="A153" s="24" t="s">
        <v>1959</v>
      </c>
      <c r="B153" s="34" t="str">
        <f t="shared" si="2"/>
        <v/>
      </c>
      <c r="C153" s="14"/>
      <c r="M153" s="13"/>
      <c r="N153" s="14"/>
    </row>
    <row r="154" spans="1:14" ht="15.75" thickBot="1" x14ac:dyDescent="0.3">
      <c r="A154" s="24" t="s">
        <v>1962</v>
      </c>
      <c r="B154" s="34" t="str">
        <f t="shared" si="2"/>
        <v/>
      </c>
      <c r="C154" s="14"/>
      <c r="M154" s="13"/>
      <c r="N154" s="14"/>
    </row>
    <row r="155" spans="1:14" ht="15.75" thickBot="1" x14ac:dyDescent="0.3">
      <c r="A155" s="24" t="s">
        <v>1966</v>
      </c>
      <c r="B155" s="34" t="str">
        <f t="shared" si="2"/>
        <v/>
      </c>
      <c r="C155" s="14"/>
      <c r="M155" s="13"/>
      <c r="N155" s="14"/>
    </row>
    <row r="156" spans="1:14" ht="15.75" thickBot="1" x14ac:dyDescent="0.3">
      <c r="A156" s="24" t="s">
        <v>1969</v>
      </c>
      <c r="B156" s="34" t="str">
        <f t="shared" si="2"/>
        <v/>
      </c>
      <c r="C156" s="14"/>
      <c r="M156" s="13"/>
      <c r="N156" s="14"/>
    </row>
    <row r="157" spans="1:14" ht="15.75" thickBot="1" x14ac:dyDescent="0.3">
      <c r="A157" s="24" t="s">
        <v>1972</v>
      </c>
      <c r="B157" s="34" t="str">
        <f t="shared" si="2"/>
        <v/>
      </c>
      <c r="C157" s="14"/>
      <c r="M157" s="13"/>
      <c r="N157" s="14"/>
    </row>
    <row r="158" spans="1:14" ht="15.75" thickBot="1" x14ac:dyDescent="0.3">
      <c r="A158" s="24" t="s">
        <v>1975</v>
      </c>
      <c r="B158" s="34" t="str">
        <f t="shared" si="2"/>
        <v/>
      </c>
      <c r="C158" s="14"/>
      <c r="M158" s="13"/>
      <c r="N158" s="14"/>
    </row>
    <row r="159" spans="1:14" ht="15.75" thickBot="1" x14ac:dyDescent="0.3">
      <c r="A159" s="24" t="s">
        <v>1978</v>
      </c>
      <c r="B159" s="34" t="str">
        <f t="shared" si="2"/>
        <v>terça das 10:00 às 13:00, quinzenal II</v>
      </c>
      <c r="C159" s="14" t="s">
        <v>742</v>
      </c>
      <c r="D159" s="15" t="s">
        <v>3917</v>
      </c>
      <c r="E159" s="15" t="s">
        <v>449</v>
      </c>
      <c r="M159" s="13"/>
      <c r="N159" s="14"/>
    </row>
    <row r="160" spans="1:14" ht="15.75" thickBot="1" x14ac:dyDescent="0.3">
      <c r="A160" s="24" t="s">
        <v>1985</v>
      </c>
      <c r="B160" s="34" t="str">
        <f t="shared" si="2"/>
        <v>sexta das 18:00 às 21:00, quinzenal II</v>
      </c>
      <c r="C160" s="14" t="s">
        <v>3794</v>
      </c>
      <c r="D160" s="15" t="s">
        <v>3917</v>
      </c>
      <c r="E160" s="15" t="s">
        <v>449</v>
      </c>
      <c r="M160" s="13"/>
      <c r="N160" s="14"/>
    </row>
    <row r="161" spans="1:14" ht="15.75" thickBot="1" x14ac:dyDescent="0.3">
      <c r="A161" s="24" t="s">
        <v>1990</v>
      </c>
      <c r="B161" s="34" t="str">
        <f t="shared" si="2"/>
        <v/>
      </c>
      <c r="C161" s="14"/>
      <c r="M161" s="13"/>
      <c r="N161" s="14"/>
    </row>
    <row r="162" spans="1:14" ht="15.75" thickBot="1" x14ac:dyDescent="0.3">
      <c r="A162" s="24" t="s">
        <v>1994</v>
      </c>
      <c r="B162" s="34" t="str">
        <f t="shared" si="2"/>
        <v/>
      </c>
      <c r="C162" s="14"/>
      <c r="M162" s="13"/>
      <c r="N162" s="14"/>
    </row>
    <row r="163" spans="1:14" ht="15.75" thickBot="1" x14ac:dyDescent="0.3">
      <c r="A163" s="24" t="s">
        <v>1997</v>
      </c>
      <c r="B163" s="34" t="str">
        <f t="shared" si="2"/>
        <v/>
      </c>
      <c r="C163" s="14"/>
      <c r="M163" s="13"/>
      <c r="N163" s="14"/>
    </row>
    <row r="164" spans="1:14" ht="15.75" thickBot="1" x14ac:dyDescent="0.3">
      <c r="A164" s="24" t="s">
        <v>2000</v>
      </c>
      <c r="B164" s="34" t="str">
        <f t="shared" si="2"/>
        <v/>
      </c>
      <c r="C164" s="14"/>
      <c r="M164" s="13"/>
      <c r="N164" s="14"/>
    </row>
    <row r="165" spans="1:14" ht="15.75" thickBot="1" x14ac:dyDescent="0.3">
      <c r="A165" s="24" t="s">
        <v>2003</v>
      </c>
      <c r="B165" s="34" t="str">
        <f t="shared" si="2"/>
        <v xml:space="preserve">quarta das 08:00 às 10:00, semanal </v>
      </c>
      <c r="C165" s="14" t="s">
        <v>448</v>
      </c>
      <c r="D165" s="15" t="s">
        <v>491</v>
      </c>
      <c r="E165" s="15" t="s">
        <v>454</v>
      </c>
      <c r="M165" s="13"/>
      <c r="N165" s="14"/>
    </row>
    <row r="166" spans="1:14" ht="15.75" thickBot="1" x14ac:dyDescent="0.3">
      <c r="A166" s="24" t="s">
        <v>2008</v>
      </c>
      <c r="B166" s="34" t="str">
        <f t="shared" si="2"/>
        <v xml:space="preserve">quarta das 19:00 às 21:00, semanal </v>
      </c>
      <c r="C166" s="14" t="s">
        <v>452</v>
      </c>
      <c r="D166" s="15" t="s">
        <v>491</v>
      </c>
      <c r="E166" s="15" t="s">
        <v>454</v>
      </c>
      <c r="M166" s="13"/>
      <c r="N166" s="14"/>
    </row>
    <row r="167" spans="1:14" ht="15.75" thickBot="1" x14ac:dyDescent="0.3">
      <c r="A167" s="24" t="s">
        <v>2012</v>
      </c>
      <c r="B167" s="34" t="str">
        <f t="shared" si="2"/>
        <v xml:space="preserve">quarta das 10:00 às 12:00, semanal </v>
      </c>
      <c r="C167" s="14" t="s">
        <v>457</v>
      </c>
      <c r="D167" s="15" t="s">
        <v>493</v>
      </c>
      <c r="E167" s="15" t="s">
        <v>454</v>
      </c>
      <c r="M167" s="13"/>
      <c r="N167" s="14"/>
    </row>
    <row r="168" spans="1:14" ht="15.75" thickBot="1" x14ac:dyDescent="0.3">
      <c r="A168" s="24" t="s">
        <v>2016</v>
      </c>
      <c r="B168" s="34" t="str">
        <f t="shared" si="2"/>
        <v xml:space="preserve">quarta das 21:00 às 23:00, semanal </v>
      </c>
      <c r="C168" s="14" t="s">
        <v>459</v>
      </c>
      <c r="D168" s="15" t="s">
        <v>493</v>
      </c>
      <c r="E168" s="15" t="s">
        <v>454</v>
      </c>
      <c r="M168" s="13"/>
      <c r="N168" s="14"/>
    </row>
    <row r="169" spans="1:14" ht="26.25" thickBot="1" x14ac:dyDescent="0.3">
      <c r="A169" s="24" t="s">
        <v>2020</v>
      </c>
      <c r="B169" s="34" t="str">
        <f t="shared" si="2"/>
        <v xml:space="preserve">terça das 08:00 às 10:00, semanal ; quinta das 10:00 às 12:00, semanal </v>
      </c>
      <c r="C169" s="14" t="s">
        <v>738</v>
      </c>
      <c r="D169" s="15" t="s">
        <v>488</v>
      </c>
      <c r="E169" s="15" t="s">
        <v>454</v>
      </c>
      <c r="F169" s="15" t="s">
        <v>475</v>
      </c>
      <c r="G169" s="15" t="s">
        <v>491</v>
      </c>
      <c r="H169" s="15" t="s">
        <v>454</v>
      </c>
      <c r="M169" s="13"/>
      <c r="N169" s="14"/>
    </row>
    <row r="170" spans="1:14" ht="26.25" thickBot="1" x14ac:dyDescent="0.3">
      <c r="A170" s="24" t="s">
        <v>2023</v>
      </c>
      <c r="B170" s="34" t="str">
        <f t="shared" si="2"/>
        <v xml:space="preserve">terça das 19:00 às 21:00, semanal ; quinta das 21:00 às 23:00, semanal </v>
      </c>
      <c r="C170" s="16" t="s">
        <v>739</v>
      </c>
      <c r="D170" s="15" t="s">
        <v>488</v>
      </c>
      <c r="E170" s="15" t="s">
        <v>454</v>
      </c>
      <c r="F170" s="15" t="s">
        <v>477</v>
      </c>
      <c r="G170" s="15" t="s">
        <v>488</v>
      </c>
      <c r="H170" s="15" t="s">
        <v>454</v>
      </c>
      <c r="M170" s="13"/>
      <c r="N170" s="16"/>
    </row>
    <row r="171" spans="1:14" ht="15.75" thickBot="1" x14ac:dyDescent="0.3">
      <c r="A171" s="24" t="s">
        <v>2026</v>
      </c>
      <c r="B171" s="34" t="str">
        <f t="shared" si="2"/>
        <v xml:space="preserve">segunda das 10:00 às 12:00, semanal </v>
      </c>
      <c r="C171" s="14" t="s">
        <v>464</v>
      </c>
      <c r="D171" s="15" t="s">
        <v>487</v>
      </c>
      <c r="E171" s="15" t="s">
        <v>454</v>
      </c>
      <c r="M171" s="13"/>
      <c r="N171" s="14"/>
    </row>
    <row r="172" spans="1:14" ht="15.75" thickBot="1" x14ac:dyDescent="0.3">
      <c r="A172" s="24" t="s">
        <v>2029</v>
      </c>
      <c r="B172" s="34" t="str">
        <f t="shared" si="2"/>
        <v xml:space="preserve">segunda das 21:00 às 23:00, semanal </v>
      </c>
      <c r="C172" s="14" t="s">
        <v>465</v>
      </c>
      <c r="D172" s="15" t="s">
        <v>492</v>
      </c>
      <c r="E172" s="15" t="s">
        <v>454</v>
      </c>
      <c r="M172" s="13"/>
      <c r="N172" s="14"/>
    </row>
    <row r="173" spans="1:14" ht="15.75" thickBot="1" x14ac:dyDescent="0.3">
      <c r="A173" s="24" t="s">
        <v>2032</v>
      </c>
      <c r="B173" s="34" t="str">
        <f t="shared" si="2"/>
        <v xml:space="preserve">sexta das 10:00 às 12:00, semanal </v>
      </c>
      <c r="C173" s="14" t="s">
        <v>490</v>
      </c>
      <c r="D173" s="15" t="s">
        <v>3918</v>
      </c>
      <c r="E173" s="15" t="s">
        <v>454</v>
      </c>
      <c r="M173" s="13"/>
      <c r="N173" s="14"/>
    </row>
    <row r="174" spans="1:14" ht="15.75" thickBot="1" x14ac:dyDescent="0.3">
      <c r="A174" s="24" t="s">
        <v>2035</v>
      </c>
      <c r="B174" s="34" t="str">
        <f t="shared" si="2"/>
        <v xml:space="preserve">sexta das 21:00 às 23:00, semanal </v>
      </c>
      <c r="C174" s="14" t="s">
        <v>482</v>
      </c>
      <c r="D174" s="15" t="s">
        <v>3918</v>
      </c>
      <c r="E174" s="15" t="s">
        <v>454</v>
      </c>
      <c r="M174" s="13"/>
      <c r="N174" s="14"/>
    </row>
    <row r="175" spans="1:14" ht="15.75" thickBot="1" x14ac:dyDescent="0.3">
      <c r="A175" s="24" t="s">
        <v>1181</v>
      </c>
      <c r="B175" s="34" t="str">
        <f t="shared" si="2"/>
        <v>sexta das 21:00 às 23:00, quinzenal II</v>
      </c>
      <c r="C175" s="14" t="s">
        <v>482</v>
      </c>
      <c r="D175" s="15" t="s">
        <v>501</v>
      </c>
      <c r="E175" s="15" t="s">
        <v>449</v>
      </c>
      <c r="M175" s="13"/>
      <c r="N175" s="14"/>
    </row>
    <row r="176" spans="1:14" ht="15.75" thickBot="1" x14ac:dyDescent="0.3">
      <c r="A176" s="24" t="s">
        <v>1180</v>
      </c>
      <c r="B176" s="34" t="str">
        <f t="shared" si="2"/>
        <v>sexta das 21:00 às 23:00, quinzenal II</v>
      </c>
      <c r="C176" s="14" t="s">
        <v>482</v>
      </c>
      <c r="D176" s="15" t="s">
        <v>469</v>
      </c>
      <c r="E176" s="15" t="s">
        <v>449</v>
      </c>
      <c r="M176" s="13"/>
      <c r="N176" s="14"/>
    </row>
    <row r="177" spans="1:14" ht="15.75" thickBot="1" x14ac:dyDescent="0.3">
      <c r="A177" s="24" t="s">
        <v>2041</v>
      </c>
      <c r="B177" s="34" t="str">
        <f t="shared" si="2"/>
        <v/>
      </c>
      <c r="C177" s="14"/>
      <c r="M177" s="13"/>
      <c r="N177" s="14"/>
    </row>
    <row r="178" spans="1:14" ht="15.75" thickBot="1" x14ac:dyDescent="0.3">
      <c r="A178" s="24" t="s">
        <v>2043</v>
      </c>
      <c r="B178" s="34" t="str">
        <f t="shared" si="2"/>
        <v/>
      </c>
      <c r="C178" s="14"/>
      <c r="M178" s="13"/>
      <c r="N178" s="14"/>
    </row>
    <row r="179" spans="1:14" ht="15.75" thickBot="1" x14ac:dyDescent="0.3">
      <c r="A179" s="24" t="s">
        <v>2044</v>
      </c>
      <c r="B179" s="34" t="str">
        <f t="shared" si="2"/>
        <v/>
      </c>
      <c r="C179" s="14"/>
      <c r="M179" s="13"/>
      <c r="N179" s="14"/>
    </row>
    <row r="180" spans="1:14" ht="26.25" thickBot="1" x14ac:dyDescent="0.3">
      <c r="A180" s="24" t="s">
        <v>2046</v>
      </c>
      <c r="B180" s="34" t="str">
        <f t="shared" si="2"/>
        <v xml:space="preserve">quarta das 14:00 às 16:00, semanal ; sexta das 14:00 às 16:00, semanal </v>
      </c>
      <c r="C180" s="14" t="s">
        <v>1445</v>
      </c>
      <c r="D180" s="15" t="s">
        <v>1484</v>
      </c>
      <c r="E180" s="15" t="s">
        <v>454</v>
      </c>
      <c r="F180" s="15" t="s">
        <v>1490</v>
      </c>
      <c r="G180" s="15" t="s">
        <v>1484</v>
      </c>
      <c r="H180" s="15" t="s">
        <v>454</v>
      </c>
      <c r="M180" s="13"/>
      <c r="N180" s="14"/>
    </row>
    <row r="181" spans="1:14" ht="26.25" thickBot="1" x14ac:dyDescent="0.3">
      <c r="A181" s="24" t="s">
        <v>2048</v>
      </c>
      <c r="B181" s="34" t="str">
        <f t="shared" si="2"/>
        <v xml:space="preserve">quarta das 14:00 às 16:00, semanal ; sexta das 14:00 às 16:00, semanal </v>
      </c>
      <c r="C181" s="14" t="s">
        <v>1445</v>
      </c>
      <c r="D181" s="15" t="s">
        <v>1482</v>
      </c>
      <c r="E181" s="15" t="s">
        <v>454</v>
      </c>
      <c r="F181" s="15" t="s">
        <v>1490</v>
      </c>
      <c r="G181" s="15" t="s">
        <v>1482</v>
      </c>
      <c r="H181" s="15" t="s">
        <v>454</v>
      </c>
      <c r="M181" s="13"/>
      <c r="N181" s="14"/>
    </row>
    <row r="182" spans="1:14" ht="26.25" thickBot="1" x14ac:dyDescent="0.3">
      <c r="A182" s="24" t="s">
        <v>2050</v>
      </c>
      <c r="B182" s="34" t="str">
        <f t="shared" si="2"/>
        <v xml:space="preserve">quarta das 19:00 às 21:00, semanal ; sexta das 21:00 às 23:00, semanal </v>
      </c>
      <c r="C182" s="14" t="s">
        <v>452</v>
      </c>
      <c r="D182" s="15" t="s">
        <v>1484</v>
      </c>
      <c r="E182" s="15" t="s">
        <v>454</v>
      </c>
      <c r="F182" s="15" t="s">
        <v>471</v>
      </c>
      <c r="G182" s="15" t="s">
        <v>1484</v>
      </c>
      <c r="H182" s="15" t="s">
        <v>454</v>
      </c>
      <c r="M182" s="13"/>
      <c r="N182" s="14"/>
    </row>
    <row r="183" spans="1:14" ht="15.75" thickBot="1" x14ac:dyDescent="0.3">
      <c r="A183" s="24" t="s">
        <v>2052</v>
      </c>
      <c r="B183" s="34" t="str">
        <f t="shared" si="2"/>
        <v/>
      </c>
      <c r="C183" s="14"/>
      <c r="M183" s="13"/>
      <c r="N183" s="14"/>
    </row>
    <row r="184" spans="1:14" ht="15.75" thickBot="1" x14ac:dyDescent="0.3">
      <c r="A184" s="24" t="s">
        <v>2054</v>
      </c>
      <c r="B184" s="34" t="str">
        <f t="shared" si="2"/>
        <v/>
      </c>
      <c r="C184" s="14"/>
      <c r="M184" s="13"/>
      <c r="N184" s="14"/>
    </row>
    <row r="185" spans="1:14" ht="15.75" thickBot="1" x14ac:dyDescent="0.3">
      <c r="A185" s="24" t="s">
        <v>2058</v>
      </c>
      <c r="B185" s="34" t="str">
        <f t="shared" si="2"/>
        <v/>
      </c>
      <c r="C185" s="14"/>
      <c r="M185" s="13"/>
      <c r="N185" s="14"/>
    </row>
    <row r="186" spans="1:14" ht="15.75" thickBot="1" x14ac:dyDescent="0.3">
      <c r="A186" s="24" t="s">
        <v>2061</v>
      </c>
      <c r="B186" s="34" t="str">
        <f t="shared" si="2"/>
        <v/>
      </c>
      <c r="C186" s="14"/>
      <c r="M186" s="13"/>
      <c r="N186" s="14"/>
    </row>
    <row r="187" spans="1:14" ht="15.75" thickBot="1" x14ac:dyDescent="0.3">
      <c r="A187" s="24" t="s">
        <v>2064</v>
      </c>
      <c r="B187" s="34" t="str">
        <f t="shared" si="2"/>
        <v/>
      </c>
      <c r="C187" s="14"/>
      <c r="M187" s="13"/>
      <c r="N187" s="14"/>
    </row>
    <row r="188" spans="1:14" ht="15.75" thickBot="1" x14ac:dyDescent="0.3">
      <c r="A188" s="24" t="s">
        <v>2068</v>
      </c>
      <c r="B188" s="34" t="str">
        <f t="shared" si="2"/>
        <v/>
      </c>
      <c r="C188" s="14"/>
      <c r="M188" s="13"/>
      <c r="N188" s="14"/>
    </row>
    <row r="189" spans="1:14" ht="15.75" thickBot="1" x14ac:dyDescent="0.3">
      <c r="A189" s="24" t="s">
        <v>2071</v>
      </c>
      <c r="B189" s="34" t="str">
        <f t="shared" si="2"/>
        <v/>
      </c>
      <c r="C189" s="14"/>
      <c r="M189" s="13"/>
      <c r="N189" s="14"/>
    </row>
    <row r="190" spans="1:14" ht="15.75" thickBot="1" x14ac:dyDescent="0.3">
      <c r="A190" s="24" t="s">
        <v>2074</v>
      </c>
      <c r="B190" s="34" t="str">
        <f t="shared" si="2"/>
        <v/>
      </c>
      <c r="C190" s="14"/>
      <c r="M190" s="13"/>
      <c r="N190" s="14"/>
    </row>
    <row r="191" spans="1:14" ht="15.75" thickBot="1" x14ac:dyDescent="0.3">
      <c r="A191" s="24" t="s">
        <v>2078</v>
      </c>
      <c r="B191" s="34" t="str">
        <f t="shared" si="2"/>
        <v/>
      </c>
      <c r="C191" s="14"/>
      <c r="M191" s="13"/>
      <c r="N191" s="14"/>
    </row>
    <row r="192" spans="1:14" ht="15.75" thickBot="1" x14ac:dyDescent="0.3">
      <c r="A192" s="24" t="s">
        <v>2082</v>
      </c>
      <c r="B192" s="34" t="str">
        <f t="shared" si="2"/>
        <v/>
      </c>
      <c r="C192" s="14"/>
      <c r="M192" s="13"/>
      <c r="N192" s="14"/>
    </row>
    <row r="193" spans="1:14" ht="15.75" thickBot="1" x14ac:dyDescent="0.3">
      <c r="A193" s="24" t="s">
        <v>2085</v>
      </c>
      <c r="B193" s="34" t="str">
        <f t="shared" si="2"/>
        <v/>
      </c>
      <c r="C193" s="14"/>
      <c r="M193" s="13"/>
      <c r="N193" s="14"/>
    </row>
    <row r="194" spans="1:14" ht="15.75" thickBot="1" x14ac:dyDescent="0.3">
      <c r="A194" s="24" t="s">
        <v>2089</v>
      </c>
      <c r="B194" s="34" t="str">
        <f t="shared" ref="B194:B257" si="3">IF(C194="","",CONCATENATE(C194,",",E194,IF(F194="","",CONCATENATE(";",F194,",",H194,IF(I194="","",CONCATENATE(";",I194,",",K194))))))</f>
        <v/>
      </c>
      <c r="C194" s="14"/>
      <c r="M194" s="13"/>
      <c r="N194" s="14"/>
    </row>
    <row r="195" spans="1:14" ht="15.75" thickBot="1" x14ac:dyDescent="0.3">
      <c r="A195" s="24" t="s">
        <v>2093</v>
      </c>
      <c r="B195" s="34" t="str">
        <f t="shared" si="3"/>
        <v/>
      </c>
      <c r="C195" s="14"/>
      <c r="M195" s="13"/>
      <c r="N195" s="14"/>
    </row>
    <row r="196" spans="1:14" ht="15.75" thickBot="1" x14ac:dyDescent="0.3">
      <c r="A196" s="24" t="s">
        <v>2097</v>
      </c>
      <c r="B196" s="34" t="str">
        <f t="shared" si="3"/>
        <v/>
      </c>
      <c r="C196" s="14"/>
      <c r="M196" s="13"/>
      <c r="N196" s="14"/>
    </row>
    <row r="197" spans="1:14" ht="15.75" thickBot="1" x14ac:dyDescent="0.3">
      <c r="A197" s="24" t="s">
        <v>2101</v>
      </c>
      <c r="B197" s="34" t="str">
        <f t="shared" si="3"/>
        <v/>
      </c>
      <c r="C197" s="14"/>
      <c r="M197" s="13"/>
      <c r="N197" s="14"/>
    </row>
    <row r="198" spans="1:14" ht="15.75" thickBot="1" x14ac:dyDescent="0.3">
      <c r="A198" s="24" t="s">
        <v>2103</v>
      </c>
      <c r="B198" s="34" t="str">
        <f t="shared" si="3"/>
        <v/>
      </c>
      <c r="C198" s="14"/>
      <c r="M198" s="13"/>
      <c r="N198" s="14"/>
    </row>
    <row r="199" spans="1:14" ht="15.75" thickBot="1" x14ac:dyDescent="0.3">
      <c r="A199" s="24" t="s">
        <v>2105</v>
      </c>
      <c r="B199" s="34" t="str">
        <f t="shared" si="3"/>
        <v/>
      </c>
      <c r="C199" s="14"/>
      <c r="M199" s="13"/>
      <c r="N199" s="14"/>
    </row>
    <row r="200" spans="1:14" ht="15.75" thickBot="1" x14ac:dyDescent="0.3">
      <c r="A200" s="24" t="s">
        <v>2107</v>
      </c>
      <c r="B200" s="34" t="str">
        <f t="shared" si="3"/>
        <v/>
      </c>
      <c r="C200" s="14"/>
      <c r="M200" s="13"/>
      <c r="N200" s="14"/>
    </row>
    <row r="201" spans="1:14" ht="15.75" thickBot="1" x14ac:dyDescent="0.3">
      <c r="A201" s="24" t="s">
        <v>2109</v>
      </c>
      <c r="B201" s="34" t="str">
        <f t="shared" si="3"/>
        <v/>
      </c>
      <c r="C201" s="14"/>
      <c r="M201" s="13"/>
      <c r="N201" s="14"/>
    </row>
    <row r="202" spans="1:14" ht="15.75" thickBot="1" x14ac:dyDescent="0.3">
      <c r="A202" s="24" t="s">
        <v>2111</v>
      </c>
      <c r="B202" s="34" t="str">
        <f t="shared" si="3"/>
        <v/>
      </c>
      <c r="C202" s="14"/>
      <c r="M202" s="13"/>
      <c r="N202" s="14"/>
    </row>
    <row r="203" spans="1:14" ht="15.75" thickBot="1" x14ac:dyDescent="0.3">
      <c r="A203" s="24" t="s">
        <v>2114</v>
      </c>
      <c r="B203" s="34" t="str">
        <f t="shared" si="3"/>
        <v/>
      </c>
      <c r="C203" s="14"/>
      <c r="M203" s="13"/>
      <c r="N203" s="14"/>
    </row>
    <row r="204" spans="1:14" ht="15.75" thickBot="1" x14ac:dyDescent="0.3">
      <c r="A204" s="24" t="s">
        <v>2119</v>
      </c>
      <c r="B204" s="34" t="str">
        <f t="shared" si="3"/>
        <v/>
      </c>
      <c r="C204" s="14"/>
      <c r="M204" s="13"/>
      <c r="N204" s="14"/>
    </row>
    <row r="205" spans="1:14" ht="15.75" thickBot="1" x14ac:dyDescent="0.3">
      <c r="A205" s="24" t="s">
        <v>2123</v>
      </c>
      <c r="B205" s="34" t="str">
        <f t="shared" si="3"/>
        <v/>
      </c>
      <c r="C205" s="14"/>
      <c r="M205" s="13"/>
      <c r="N205" s="14"/>
    </row>
    <row r="206" spans="1:14" ht="26.25" thickBot="1" x14ac:dyDescent="0.3">
      <c r="A206" s="24" t="s">
        <v>2126</v>
      </c>
      <c r="B206" s="34" t="str">
        <f t="shared" si="3"/>
        <v xml:space="preserve">terça das 14:00 às 16:00, semanal ; terça das 16:00 às 18:00, semanal </v>
      </c>
      <c r="C206" s="14" t="s">
        <v>740</v>
      </c>
      <c r="D206" s="15" t="s">
        <v>495</v>
      </c>
      <c r="E206" s="15" t="s">
        <v>454</v>
      </c>
      <c r="F206" s="15" t="s">
        <v>1489</v>
      </c>
      <c r="G206" s="15" t="s">
        <v>495</v>
      </c>
      <c r="H206" s="15" t="s">
        <v>454</v>
      </c>
      <c r="M206" s="13"/>
      <c r="N206" s="14"/>
    </row>
    <row r="207" spans="1:14" ht="15.75" thickBot="1" x14ac:dyDescent="0.3">
      <c r="A207" s="24" t="s">
        <v>2132</v>
      </c>
      <c r="B207" s="34" t="str">
        <f t="shared" si="3"/>
        <v/>
      </c>
      <c r="C207" s="14"/>
      <c r="M207" s="13"/>
      <c r="N207" s="14"/>
    </row>
    <row r="208" spans="1:14" ht="15.75" thickBot="1" x14ac:dyDescent="0.3">
      <c r="A208" s="24" t="s">
        <v>2136</v>
      </c>
      <c r="B208" s="34" t="str">
        <f t="shared" si="3"/>
        <v/>
      </c>
      <c r="C208" s="14"/>
      <c r="M208" s="13"/>
      <c r="N208" s="14"/>
    </row>
    <row r="209" spans="1:14" ht="26.25" thickBot="1" x14ac:dyDescent="0.3">
      <c r="A209" s="24" t="s">
        <v>2141</v>
      </c>
      <c r="B209" s="34" t="str">
        <f t="shared" si="3"/>
        <v>quarta das 08:00 às 10:00, quinzenal I; quarta das 08:00 às 10:00, quinzenal II</v>
      </c>
      <c r="C209" s="14" t="s">
        <v>448</v>
      </c>
      <c r="D209" s="15" t="s">
        <v>467</v>
      </c>
      <c r="E209" s="15" t="s">
        <v>451</v>
      </c>
      <c r="F209" s="15" t="s">
        <v>1440</v>
      </c>
      <c r="G209" s="15" t="s">
        <v>467</v>
      </c>
      <c r="H209" s="15" t="s">
        <v>449</v>
      </c>
      <c r="M209" s="13"/>
      <c r="N209" s="14"/>
    </row>
    <row r="210" spans="1:14" ht="15.75" thickBot="1" x14ac:dyDescent="0.3">
      <c r="A210" s="24" t="s">
        <v>700</v>
      </c>
      <c r="B210" s="34" t="str">
        <f t="shared" si="3"/>
        <v>segunda das 21:00 às 23:00, quinzenal II</v>
      </c>
      <c r="C210" s="14" t="s">
        <v>465</v>
      </c>
      <c r="D210" s="15" t="s">
        <v>469</v>
      </c>
      <c r="E210" s="15" t="s">
        <v>449</v>
      </c>
      <c r="M210" s="13"/>
      <c r="N210" s="14"/>
    </row>
    <row r="211" spans="1:14" ht="26.25" thickBot="1" x14ac:dyDescent="0.3">
      <c r="A211" s="24" t="s">
        <v>2146</v>
      </c>
      <c r="B211" s="34" t="str">
        <f t="shared" si="3"/>
        <v>quarta das 08:00 às 10:00, quinzenal I; quarta das 08:00 às 10:00, quinzenal II</v>
      </c>
      <c r="C211" s="14" t="s">
        <v>448</v>
      </c>
      <c r="D211" s="15" t="s">
        <v>469</v>
      </c>
      <c r="E211" s="15" t="s">
        <v>451</v>
      </c>
      <c r="F211" s="15" t="s">
        <v>1440</v>
      </c>
      <c r="G211" s="15" t="s">
        <v>469</v>
      </c>
      <c r="H211" s="15" t="s">
        <v>449</v>
      </c>
      <c r="M211" s="13"/>
      <c r="N211" s="14"/>
    </row>
    <row r="212" spans="1:14" ht="15.75" thickBot="1" x14ac:dyDescent="0.3">
      <c r="A212" s="24" t="s">
        <v>1140</v>
      </c>
      <c r="B212" s="34" t="str">
        <f t="shared" si="3"/>
        <v>sexta das 08:00 às 10:00, quinzenal I</v>
      </c>
      <c r="C212" s="14" t="s">
        <v>456</v>
      </c>
      <c r="D212" s="15" t="s">
        <v>501</v>
      </c>
      <c r="E212" s="15" t="s">
        <v>451</v>
      </c>
      <c r="M212" s="13"/>
      <c r="N212" s="14"/>
    </row>
    <row r="213" spans="1:14" ht="15.75" thickBot="1" x14ac:dyDescent="0.3">
      <c r="A213" s="24" t="s">
        <v>2150</v>
      </c>
      <c r="B213" s="34" t="str">
        <f t="shared" si="3"/>
        <v>quarta das 21:00 às 23:00, quinzenal II</v>
      </c>
      <c r="C213" s="14" t="s">
        <v>459</v>
      </c>
      <c r="D213" s="15" t="s">
        <v>501</v>
      </c>
      <c r="E213" s="15" t="s">
        <v>449</v>
      </c>
      <c r="M213" s="13"/>
      <c r="N213" s="14"/>
    </row>
    <row r="214" spans="1:14" ht="15.75" thickBot="1" x14ac:dyDescent="0.3">
      <c r="A214" s="24" t="s">
        <v>1198</v>
      </c>
      <c r="B214" s="34" t="str">
        <f t="shared" si="3"/>
        <v xml:space="preserve">segunda das 17:00 às 19:00, semanal </v>
      </c>
      <c r="C214" s="14" t="s">
        <v>3799</v>
      </c>
      <c r="D214" s="15" t="s">
        <v>467</v>
      </c>
      <c r="E214" s="15" t="s">
        <v>454</v>
      </c>
      <c r="M214" s="13"/>
      <c r="N214" s="14"/>
    </row>
    <row r="215" spans="1:14" ht="15.75" thickBot="1" x14ac:dyDescent="0.3">
      <c r="A215" s="24" t="s">
        <v>2156</v>
      </c>
      <c r="B215" s="34" t="str">
        <f t="shared" si="3"/>
        <v>quinta das 08:00 às 10:00, quinzenal I</v>
      </c>
      <c r="C215" s="14" t="s">
        <v>478</v>
      </c>
      <c r="D215" s="15" t="s">
        <v>467</v>
      </c>
      <c r="E215" s="15" t="s">
        <v>451</v>
      </c>
      <c r="M215" s="13"/>
      <c r="N215" s="14"/>
    </row>
    <row r="216" spans="1:14" ht="15.75" thickBot="1" x14ac:dyDescent="0.3">
      <c r="A216" s="24" t="s">
        <v>2160</v>
      </c>
      <c r="B216" s="34" t="str">
        <f t="shared" si="3"/>
        <v>quinta das 19:00 às 21:00, quinzenal II</v>
      </c>
      <c r="C216" s="16" t="s">
        <v>472</v>
      </c>
      <c r="D216" s="15" t="s">
        <v>463</v>
      </c>
      <c r="E216" s="15" t="s">
        <v>449</v>
      </c>
      <c r="M216" s="13"/>
      <c r="N216" s="16"/>
    </row>
    <row r="217" spans="1:14" ht="15.75" thickBot="1" x14ac:dyDescent="0.3">
      <c r="A217" s="24" t="s">
        <v>2164</v>
      </c>
      <c r="B217" s="34" t="str">
        <f t="shared" si="3"/>
        <v/>
      </c>
      <c r="C217" s="14"/>
      <c r="M217" s="13"/>
      <c r="N217" s="14"/>
    </row>
    <row r="218" spans="1:14" ht="15.75" thickBot="1" x14ac:dyDescent="0.3">
      <c r="A218" s="24" t="s">
        <v>2167</v>
      </c>
      <c r="B218" s="34" t="str">
        <f t="shared" si="3"/>
        <v/>
      </c>
      <c r="C218" s="14"/>
      <c r="M218" s="13"/>
      <c r="N218" s="14"/>
    </row>
    <row r="219" spans="1:14" ht="15.75" thickBot="1" x14ac:dyDescent="0.3">
      <c r="A219" s="24" t="s">
        <v>2170</v>
      </c>
      <c r="B219" s="34" t="str">
        <f t="shared" si="3"/>
        <v>quinta das 10:00 às 12:00, quinzenal I</v>
      </c>
      <c r="C219" s="14" t="s">
        <v>489</v>
      </c>
      <c r="D219" s="15" t="s">
        <v>469</v>
      </c>
      <c r="E219" s="15" t="s">
        <v>451</v>
      </c>
      <c r="M219" s="13"/>
      <c r="N219" s="14"/>
    </row>
    <row r="220" spans="1:14" ht="15.75" thickBot="1" x14ac:dyDescent="0.3">
      <c r="A220" s="24" t="s">
        <v>2174</v>
      </c>
      <c r="B220" s="34" t="str">
        <f t="shared" si="3"/>
        <v>quinta das 21:00 às 23:00, quinzenal I</v>
      </c>
      <c r="C220" s="14" t="s">
        <v>479</v>
      </c>
      <c r="D220" s="15" t="s">
        <v>469</v>
      </c>
      <c r="E220" s="15" t="s">
        <v>451</v>
      </c>
      <c r="M220" s="13"/>
      <c r="N220" s="14"/>
    </row>
    <row r="221" spans="1:14" ht="15.75" thickBot="1" x14ac:dyDescent="0.3">
      <c r="A221" s="24" t="s">
        <v>2178</v>
      </c>
      <c r="B221" s="34" t="str">
        <f t="shared" si="3"/>
        <v>quinta das 19:00 às 21:00, quinzenal II</v>
      </c>
      <c r="C221" s="14" t="s">
        <v>472</v>
      </c>
      <c r="D221" s="15" t="s">
        <v>469</v>
      </c>
      <c r="E221" s="15" t="s">
        <v>449</v>
      </c>
      <c r="M221" s="13"/>
      <c r="N221" s="14"/>
    </row>
    <row r="222" spans="1:14" ht="15.75" thickBot="1" x14ac:dyDescent="0.3">
      <c r="A222" s="24" t="s">
        <v>2182</v>
      </c>
      <c r="B222" s="34" t="str">
        <f t="shared" si="3"/>
        <v>terça das 19:00 às 21:00, quinzenal II</v>
      </c>
      <c r="C222" s="14" t="s">
        <v>739</v>
      </c>
      <c r="D222" s="15" t="s">
        <v>460</v>
      </c>
      <c r="E222" s="15" t="s">
        <v>449</v>
      </c>
      <c r="M222" s="13"/>
      <c r="N222" s="14"/>
    </row>
    <row r="223" spans="1:14" ht="15.75" thickBot="1" x14ac:dyDescent="0.3">
      <c r="A223" s="24" t="s">
        <v>2187</v>
      </c>
      <c r="B223" s="34" t="str">
        <f t="shared" si="3"/>
        <v xml:space="preserve">quarta das 19:00 às 21:00, semanal </v>
      </c>
      <c r="C223" s="14" t="s">
        <v>452</v>
      </c>
      <c r="D223" s="15" t="s">
        <v>503</v>
      </c>
      <c r="E223" s="15" t="s">
        <v>454</v>
      </c>
      <c r="M223" s="13"/>
      <c r="N223" s="14"/>
    </row>
    <row r="224" spans="1:14" ht="15.75" thickBot="1" x14ac:dyDescent="0.3">
      <c r="A224" s="24" t="s">
        <v>2190</v>
      </c>
      <c r="B224" s="34" t="str">
        <f t="shared" si="3"/>
        <v>terça das 21:00 às 23:00, quinzenal II</v>
      </c>
      <c r="C224" s="14" t="s">
        <v>737</v>
      </c>
      <c r="D224" s="15" t="s">
        <v>503</v>
      </c>
      <c r="E224" s="15" t="s">
        <v>449</v>
      </c>
      <c r="M224" s="13"/>
      <c r="N224" s="14"/>
    </row>
    <row r="225" spans="1:14" ht="15.75" thickBot="1" x14ac:dyDescent="0.3">
      <c r="A225" s="24" t="s">
        <v>2193</v>
      </c>
      <c r="B225" s="34" t="str">
        <f t="shared" si="3"/>
        <v>quarta das 19:00 às 21:00, quinzenal I</v>
      </c>
      <c r="C225" s="14" t="s">
        <v>452</v>
      </c>
      <c r="D225" s="15" t="s">
        <v>501</v>
      </c>
      <c r="E225" s="15" t="s">
        <v>451</v>
      </c>
      <c r="M225" s="13"/>
      <c r="N225" s="14"/>
    </row>
    <row r="226" spans="1:14" ht="15.75" thickBot="1" x14ac:dyDescent="0.3">
      <c r="A226" s="24" t="s">
        <v>2197</v>
      </c>
      <c r="B226" s="34" t="str">
        <f t="shared" si="3"/>
        <v>sexta das 08:00 às 10:00, quinzenal II</v>
      </c>
      <c r="C226" s="14" t="s">
        <v>456</v>
      </c>
      <c r="D226" s="15" t="s">
        <v>501</v>
      </c>
      <c r="E226" s="15" t="s">
        <v>449</v>
      </c>
      <c r="M226" s="13"/>
      <c r="N226" s="14"/>
    </row>
    <row r="227" spans="1:14" ht="15.75" thickBot="1" x14ac:dyDescent="0.3">
      <c r="A227" s="24" t="s">
        <v>2200</v>
      </c>
      <c r="B227" s="34" t="str">
        <f t="shared" si="3"/>
        <v/>
      </c>
      <c r="C227" s="14"/>
      <c r="M227" s="13"/>
      <c r="N227" s="14"/>
    </row>
    <row r="228" spans="1:14" ht="15.75" thickBot="1" x14ac:dyDescent="0.3">
      <c r="A228" s="24" t="s">
        <v>1185</v>
      </c>
      <c r="B228" s="34" t="str">
        <f t="shared" si="3"/>
        <v>quarta das 21:00 às 23:00, quinzenal II</v>
      </c>
      <c r="C228" s="14" t="s">
        <v>459</v>
      </c>
      <c r="D228" s="15" t="s">
        <v>504</v>
      </c>
      <c r="E228" s="15" t="s">
        <v>449</v>
      </c>
      <c r="M228" s="13"/>
      <c r="N228" s="14"/>
    </row>
    <row r="229" spans="1:14" ht="15.75" thickBot="1" x14ac:dyDescent="0.3">
      <c r="A229" s="24" t="s">
        <v>701</v>
      </c>
      <c r="B229" s="34" t="str">
        <f t="shared" si="3"/>
        <v xml:space="preserve">sexta das 17:00 às 19:00, semanal </v>
      </c>
      <c r="C229" s="14" t="s">
        <v>462</v>
      </c>
      <c r="D229" s="15" t="s">
        <v>503</v>
      </c>
      <c r="E229" s="15" t="s">
        <v>454</v>
      </c>
      <c r="M229" s="13"/>
      <c r="N229" s="14"/>
    </row>
    <row r="230" spans="1:14" ht="15.75" thickBot="1" x14ac:dyDescent="0.3">
      <c r="A230" s="24" t="s">
        <v>134</v>
      </c>
      <c r="B230" s="34" t="str">
        <f t="shared" si="3"/>
        <v xml:space="preserve">terça das 18:00 às 21:00, semanal </v>
      </c>
      <c r="C230" s="14" t="s">
        <v>1444</v>
      </c>
      <c r="D230" s="15" t="s">
        <v>503</v>
      </c>
      <c r="E230" s="15" t="s">
        <v>454</v>
      </c>
      <c r="M230" s="13"/>
      <c r="N230" s="14"/>
    </row>
    <row r="231" spans="1:14" ht="15.75" thickBot="1" x14ac:dyDescent="0.3">
      <c r="A231" s="24" t="s">
        <v>1216</v>
      </c>
      <c r="B231" s="34" t="str">
        <f t="shared" si="3"/>
        <v>segunda das 19:00 às 21:00, quinzenal II</v>
      </c>
      <c r="C231" s="14" t="s">
        <v>476</v>
      </c>
      <c r="D231" s="15" t="s">
        <v>501</v>
      </c>
      <c r="E231" s="15" t="s">
        <v>449</v>
      </c>
      <c r="M231" s="13"/>
      <c r="N231" s="14"/>
    </row>
    <row r="232" spans="1:14" ht="15.75" thickBot="1" x14ac:dyDescent="0.3">
      <c r="A232" s="24" t="s">
        <v>1186</v>
      </c>
      <c r="B232" s="34" t="str">
        <f t="shared" si="3"/>
        <v>quarta das 16:00 às 18:00, quinzenal II</v>
      </c>
      <c r="C232" s="14" t="s">
        <v>3793</v>
      </c>
      <c r="D232" s="15" t="s">
        <v>501</v>
      </c>
      <c r="E232" s="15" t="s">
        <v>449</v>
      </c>
      <c r="M232" s="13"/>
      <c r="N232" s="14"/>
    </row>
    <row r="233" spans="1:14" ht="15.75" thickBot="1" x14ac:dyDescent="0.3">
      <c r="A233" s="24" t="s">
        <v>200</v>
      </c>
      <c r="B233" s="34" t="str">
        <f t="shared" si="3"/>
        <v xml:space="preserve">sexta das 19:00 às 21:00, semanal </v>
      </c>
      <c r="C233" s="14" t="s">
        <v>458</v>
      </c>
      <c r="D233" s="15" t="s">
        <v>503</v>
      </c>
      <c r="E233" s="15" t="s">
        <v>454</v>
      </c>
      <c r="M233" s="13"/>
      <c r="N233" s="14"/>
    </row>
    <row r="234" spans="1:14" ht="15.75" thickBot="1" x14ac:dyDescent="0.3">
      <c r="A234" s="24" t="s">
        <v>2214</v>
      </c>
      <c r="B234" s="34" t="str">
        <f t="shared" si="3"/>
        <v xml:space="preserve">quarta das 16:00 às 18:00, semanal </v>
      </c>
      <c r="C234" s="14" t="s">
        <v>3793</v>
      </c>
      <c r="D234" s="15" t="s">
        <v>502</v>
      </c>
      <c r="E234" s="15" t="s">
        <v>454</v>
      </c>
      <c r="M234" s="13"/>
      <c r="N234" s="14"/>
    </row>
    <row r="235" spans="1:14" ht="15.75" thickBot="1" x14ac:dyDescent="0.3">
      <c r="A235" s="24" t="s">
        <v>1189</v>
      </c>
      <c r="B235" s="34" t="str">
        <f t="shared" si="3"/>
        <v xml:space="preserve">quinta das 19:00 às 21:00, semanal </v>
      </c>
      <c r="C235" s="14" t="s">
        <v>472</v>
      </c>
      <c r="D235" s="15" t="s">
        <v>502</v>
      </c>
      <c r="E235" s="15" t="s">
        <v>454</v>
      </c>
      <c r="M235" s="13"/>
      <c r="N235" s="14"/>
    </row>
    <row r="236" spans="1:14" ht="15.75" thickBot="1" x14ac:dyDescent="0.3">
      <c r="A236" s="24" t="s">
        <v>1191</v>
      </c>
      <c r="B236" s="34" t="str">
        <f t="shared" si="3"/>
        <v xml:space="preserve">quinta das 21:00 às 23:00, semanal </v>
      </c>
      <c r="C236" s="14" t="s">
        <v>479</v>
      </c>
      <c r="D236" s="15" t="s">
        <v>502</v>
      </c>
      <c r="E236" s="15" t="s">
        <v>454</v>
      </c>
      <c r="M236" s="13"/>
      <c r="N236" s="14"/>
    </row>
    <row r="237" spans="1:14" ht="15.75" thickBot="1" x14ac:dyDescent="0.3">
      <c r="A237" s="24" t="s">
        <v>1193</v>
      </c>
      <c r="B237" s="34" t="str">
        <f t="shared" si="3"/>
        <v/>
      </c>
      <c r="C237" s="14"/>
      <c r="M237" s="13"/>
      <c r="N237" s="14"/>
    </row>
    <row r="238" spans="1:14" ht="15.75" thickBot="1" x14ac:dyDescent="0.3">
      <c r="A238" s="24" t="s">
        <v>704</v>
      </c>
      <c r="B238" s="34" t="str">
        <f t="shared" si="3"/>
        <v/>
      </c>
      <c r="C238" s="14"/>
      <c r="M238" s="13"/>
      <c r="N238" s="14"/>
    </row>
    <row r="239" spans="1:14" ht="15.75" thickBot="1" x14ac:dyDescent="0.3">
      <c r="A239" s="24" t="s">
        <v>2223</v>
      </c>
      <c r="B239" s="34" t="str">
        <f t="shared" si="3"/>
        <v xml:space="preserve">segunda das 19:00 às 21:00, semanal </v>
      </c>
      <c r="C239" s="14" t="s">
        <v>476</v>
      </c>
      <c r="D239" s="15" t="s">
        <v>468</v>
      </c>
      <c r="E239" s="15" t="s">
        <v>454</v>
      </c>
      <c r="M239" s="13"/>
      <c r="N239" s="14"/>
    </row>
    <row r="240" spans="1:14" ht="15.75" thickBot="1" x14ac:dyDescent="0.3">
      <c r="A240" s="24" t="s">
        <v>841</v>
      </c>
      <c r="B240" s="34" t="str">
        <f t="shared" si="3"/>
        <v xml:space="preserve">sexta das 19:00 às 21:00, semanal </v>
      </c>
      <c r="C240" s="14" t="s">
        <v>458</v>
      </c>
      <c r="D240" s="15" t="s">
        <v>502</v>
      </c>
      <c r="E240" s="15" t="s">
        <v>454</v>
      </c>
      <c r="M240" s="13"/>
      <c r="N240" s="14"/>
    </row>
    <row r="241" spans="1:14" ht="15.75" thickBot="1" x14ac:dyDescent="0.3">
      <c r="A241" s="24" t="s">
        <v>129</v>
      </c>
      <c r="B241" s="34" t="str">
        <f t="shared" si="3"/>
        <v xml:space="preserve">quinta das 19:00 às 21:00, semanal </v>
      </c>
      <c r="C241" s="14" t="s">
        <v>472</v>
      </c>
      <c r="D241" s="15" t="s">
        <v>502</v>
      </c>
      <c r="E241" s="15" t="s">
        <v>454</v>
      </c>
      <c r="M241" s="13"/>
      <c r="N241" s="14"/>
    </row>
    <row r="242" spans="1:14" ht="15.75" thickBot="1" x14ac:dyDescent="0.3">
      <c r="A242" s="24" t="s">
        <v>122</v>
      </c>
      <c r="B242" s="34" t="str">
        <f t="shared" si="3"/>
        <v/>
      </c>
      <c r="C242" s="14"/>
      <c r="M242" s="13"/>
      <c r="N242" s="14"/>
    </row>
    <row r="243" spans="1:14" ht="15.75" thickBot="1" x14ac:dyDescent="0.3">
      <c r="A243" s="24" t="s">
        <v>2228</v>
      </c>
      <c r="B243" s="34" t="str">
        <f t="shared" si="3"/>
        <v/>
      </c>
      <c r="C243" s="14"/>
      <c r="M243" s="13"/>
      <c r="N243" s="14"/>
    </row>
    <row r="244" spans="1:14" ht="15.75" thickBot="1" x14ac:dyDescent="0.3">
      <c r="A244" s="24" t="s">
        <v>1195</v>
      </c>
      <c r="B244" s="34" t="str">
        <f t="shared" si="3"/>
        <v/>
      </c>
      <c r="C244" s="14"/>
      <c r="M244" s="13"/>
      <c r="N244" s="14"/>
    </row>
    <row r="245" spans="1:14" ht="15.75" thickBot="1" x14ac:dyDescent="0.3">
      <c r="A245" s="24" t="s">
        <v>2231</v>
      </c>
      <c r="B245" s="34" t="str">
        <f t="shared" si="3"/>
        <v>terça das 10:00 às 12:00, quinzenal II</v>
      </c>
      <c r="C245" s="14" t="s">
        <v>736</v>
      </c>
      <c r="D245" s="15" t="s">
        <v>506</v>
      </c>
      <c r="E245" s="15" t="s">
        <v>449</v>
      </c>
      <c r="M245" s="13"/>
      <c r="N245" s="14"/>
    </row>
    <row r="246" spans="1:14" ht="15.75" thickBot="1" x14ac:dyDescent="0.3">
      <c r="A246" s="24" t="s">
        <v>705</v>
      </c>
      <c r="B246" s="34" t="str">
        <f t="shared" si="3"/>
        <v xml:space="preserve">segunda das 19:00 às 21:00, semanal </v>
      </c>
      <c r="C246" s="14" t="s">
        <v>476</v>
      </c>
      <c r="D246" s="15" t="s">
        <v>3919</v>
      </c>
      <c r="E246" s="15" t="s">
        <v>454</v>
      </c>
      <c r="M246" s="13"/>
      <c r="N246" s="14"/>
    </row>
    <row r="247" spans="1:14" ht="15.75" thickBot="1" x14ac:dyDescent="0.3">
      <c r="A247" s="24" t="s">
        <v>1381</v>
      </c>
      <c r="B247" s="34" t="str">
        <f t="shared" si="3"/>
        <v xml:space="preserve">quarta das 21:00 às 23:00, semanal </v>
      </c>
      <c r="C247" s="14" t="s">
        <v>459</v>
      </c>
      <c r="D247" s="15" t="s">
        <v>506</v>
      </c>
      <c r="E247" s="15" t="s">
        <v>454</v>
      </c>
      <c r="M247" s="13"/>
      <c r="N247" s="14"/>
    </row>
    <row r="248" spans="1:14" ht="15.75" thickBot="1" x14ac:dyDescent="0.3">
      <c r="A248" s="24" t="s">
        <v>2238</v>
      </c>
      <c r="B248" s="34" t="str">
        <f t="shared" si="3"/>
        <v/>
      </c>
      <c r="C248" s="14"/>
      <c r="M248" s="13"/>
      <c r="N248" s="14"/>
    </row>
    <row r="249" spans="1:14" ht="15.75" thickBot="1" x14ac:dyDescent="0.3">
      <c r="A249" s="24" t="s">
        <v>108</v>
      </c>
      <c r="B249" s="34" t="str">
        <f t="shared" si="3"/>
        <v/>
      </c>
      <c r="C249" s="14"/>
      <c r="M249" s="13"/>
      <c r="N249" s="14"/>
    </row>
    <row r="250" spans="1:14" ht="15.75" thickBot="1" x14ac:dyDescent="0.3">
      <c r="A250" s="24" t="s">
        <v>2241</v>
      </c>
      <c r="B250" s="34" t="str">
        <f t="shared" si="3"/>
        <v xml:space="preserve">sexta das 21:00 às 23:00, semanal </v>
      </c>
      <c r="C250" s="14" t="s">
        <v>482</v>
      </c>
      <c r="D250" s="15" t="s">
        <v>463</v>
      </c>
      <c r="E250" s="15" t="s">
        <v>454</v>
      </c>
      <c r="M250" s="13"/>
      <c r="N250" s="14"/>
    </row>
    <row r="251" spans="1:14" ht="15.75" thickBot="1" x14ac:dyDescent="0.3">
      <c r="A251" s="24" t="s">
        <v>2244</v>
      </c>
      <c r="B251" s="34" t="str">
        <f t="shared" si="3"/>
        <v>quarta das 14:00 às 16:00, quinzenal II</v>
      </c>
      <c r="C251" s="14" t="s">
        <v>1445</v>
      </c>
      <c r="D251" s="15" t="s">
        <v>504</v>
      </c>
      <c r="E251" s="15" t="s">
        <v>449</v>
      </c>
      <c r="M251" s="13"/>
      <c r="N251" s="14"/>
    </row>
    <row r="252" spans="1:14" ht="15.75" thickBot="1" x14ac:dyDescent="0.3">
      <c r="A252" s="24" t="s">
        <v>2248</v>
      </c>
      <c r="B252" s="34" t="str">
        <f t="shared" si="3"/>
        <v xml:space="preserve">quinta das 21:00 às 23:00, semanal </v>
      </c>
      <c r="C252" s="14" t="s">
        <v>479</v>
      </c>
      <c r="D252" s="15" t="s">
        <v>503</v>
      </c>
      <c r="E252" s="15" t="s">
        <v>454</v>
      </c>
      <c r="M252" s="13"/>
      <c r="N252" s="14"/>
    </row>
    <row r="253" spans="1:14" ht="15.75" thickBot="1" x14ac:dyDescent="0.3">
      <c r="A253" s="24" t="s">
        <v>2251</v>
      </c>
      <c r="B253" s="34" t="str">
        <f t="shared" si="3"/>
        <v/>
      </c>
      <c r="C253" s="14"/>
      <c r="M253" s="13"/>
      <c r="N253" s="14"/>
    </row>
    <row r="254" spans="1:14" ht="15.75" thickBot="1" x14ac:dyDescent="0.3">
      <c r="A254" s="24" t="s">
        <v>2254</v>
      </c>
      <c r="B254" s="34" t="str">
        <f t="shared" si="3"/>
        <v/>
      </c>
      <c r="C254" s="14"/>
      <c r="M254" s="13"/>
      <c r="N254" s="14"/>
    </row>
    <row r="255" spans="1:14" ht="15.75" thickBot="1" x14ac:dyDescent="0.3">
      <c r="A255" s="24" t="s">
        <v>706</v>
      </c>
      <c r="B255" s="34" t="str">
        <f t="shared" si="3"/>
        <v/>
      </c>
      <c r="C255" s="14"/>
      <c r="M255" s="13"/>
      <c r="N255" s="14"/>
    </row>
    <row r="256" spans="1:14" ht="15.75" thickBot="1" x14ac:dyDescent="0.3">
      <c r="A256" s="24" t="s">
        <v>1368</v>
      </c>
      <c r="B256" s="34" t="str">
        <f t="shared" si="3"/>
        <v/>
      </c>
      <c r="C256" s="14"/>
      <c r="M256" s="13"/>
      <c r="N256" s="14"/>
    </row>
    <row r="257" spans="1:14" ht="15.75" thickBot="1" x14ac:dyDescent="0.3">
      <c r="A257" s="24" t="s">
        <v>707</v>
      </c>
      <c r="B257" s="34" t="str">
        <f t="shared" si="3"/>
        <v>segunda das 21:00 às 23:00, quinzenal II</v>
      </c>
      <c r="C257" s="14" t="s">
        <v>465</v>
      </c>
      <c r="D257" s="15" t="s">
        <v>506</v>
      </c>
      <c r="E257" s="15" t="s">
        <v>449</v>
      </c>
      <c r="M257" s="13"/>
      <c r="N257" s="14"/>
    </row>
    <row r="258" spans="1:14" ht="15.75" thickBot="1" x14ac:dyDescent="0.3">
      <c r="A258" s="24" t="s">
        <v>708</v>
      </c>
      <c r="B258" s="34" t="str">
        <f t="shared" ref="B258:B321" si="4">IF(C258="","",CONCATENATE(C258,",",E258,IF(F258="","",CONCATENATE(";",F258,",",H258,IF(I258="","",CONCATENATE(";",I258,",",K258))))))</f>
        <v>quarta das 19:00 às 21:00, quinzenal II</v>
      </c>
      <c r="C258" s="14" t="s">
        <v>452</v>
      </c>
      <c r="D258" s="15" t="s">
        <v>3919</v>
      </c>
      <c r="E258" s="15" t="s">
        <v>449</v>
      </c>
      <c r="M258" s="13"/>
      <c r="N258" s="14"/>
    </row>
    <row r="259" spans="1:14" ht="15.75" thickBot="1" x14ac:dyDescent="0.3">
      <c r="A259" s="24" t="s">
        <v>2263</v>
      </c>
      <c r="B259" s="34" t="str">
        <f t="shared" si="4"/>
        <v>quarta das 08:00 às 10:00, quinzenal II</v>
      </c>
      <c r="C259" s="14" t="s">
        <v>448</v>
      </c>
      <c r="D259" s="15" t="s">
        <v>3919</v>
      </c>
      <c r="E259" s="15" t="s">
        <v>449</v>
      </c>
      <c r="M259" s="13"/>
      <c r="N259" s="14"/>
    </row>
    <row r="260" spans="1:14" ht="15.75" thickBot="1" x14ac:dyDescent="0.3">
      <c r="A260" s="24" t="s">
        <v>2267</v>
      </c>
      <c r="B260" s="34" t="str">
        <f t="shared" si="4"/>
        <v/>
      </c>
      <c r="C260" s="14"/>
      <c r="M260" s="13"/>
      <c r="N260" s="14"/>
    </row>
    <row r="261" spans="1:14" ht="15.75" thickBot="1" x14ac:dyDescent="0.3">
      <c r="A261" s="24" t="s">
        <v>2271</v>
      </c>
      <c r="B261" s="34" t="str">
        <f t="shared" si="4"/>
        <v/>
      </c>
      <c r="C261" s="14"/>
      <c r="M261" s="13"/>
      <c r="N261" s="14"/>
    </row>
    <row r="262" spans="1:14" ht="15.75" thickBot="1" x14ac:dyDescent="0.3">
      <c r="A262" s="24" t="s">
        <v>845</v>
      </c>
      <c r="B262" s="34" t="str">
        <f t="shared" si="4"/>
        <v/>
      </c>
      <c r="C262" s="14"/>
      <c r="M262" s="13"/>
      <c r="N262" s="14"/>
    </row>
    <row r="263" spans="1:14" ht="15.75" thickBot="1" x14ac:dyDescent="0.3">
      <c r="A263" s="24" t="s">
        <v>142</v>
      </c>
      <c r="B263" s="34" t="str">
        <f t="shared" si="4"/>
        <v/>
      </c>
      <c r="C263" s="14"/>
      <c r="M263" s="13"/>
      <c r="N263" s="14"/>
    </row>
    <row r="264" spans="1:14" ht="15.75" thickBot="1" x14ac:dyDescent="0.3">
      <c r="A264" s="24" t="s">
        <v>2276</v>
      </c>
      <c r="B264" s="34" t="str">
        <f t="shared" si="4"/>
        <v/>
      </c>
      <c r="C264" s="14"/>
      <c r="M264" s="13"/>
      <c r="N264" s="14"/>
    </row>
    <row r="265" spans="1:14" ht="15.75" thickBot="1" x14ac:dyDescent="0.3">
      <c r="A265" s="24" t="s">
        <v>2280</v>
      </c>
      <c r="B265" s="34" t="str">
        <f t="shared" si="4"/>
        <v>quinta das 10:00 às 12:00, quinzenal II</v>
      </c>
      <c r="C265" s="14" t="s">
        <v>489</v>
      </c>
      <c r="D265" s="15" t="s">
        <v>1485</v>
      </c>
      <c r="E265" s="15" t="s">
        <v>449</v>
      </c>
      <c r="M265" s="13"/>
      <c r="N265" s="14"/>
    </row>
    <row r="266" spans="1:14" ht="15.75" thickBot="1" x14ac:dyDescent="0.3">
      <c r="A266" s="24" t="s">
        <v>2285</v>
      </c>
      <c r="B266" s="34" t="str">
        <f t="shared" si="4"/>
        <v/>
      </c>
      <c r="C266" s="14"/>
      <c r="M266" s="13"/>
      <c r="N266" s="14"/>
    </row>
    <row r="267" spans="1:14" ht="15.75" thickBot="1" x14ac:dyDescent="0.3">
      <c r="A267" s="24" t="s">
        <v>2288</v>
      </c>
      <c r="B267" s="34" t="str">
        <f t="shared" si="4"/>
        <v>segunda das 08:00 às 10:00, quinzenal II</v>
      </c>
      <c r="C267" s="16" t="s">
        <v>474</v>
      </c>
      <c r="D267" s="15" t="s">
        <v>3919</v>
      </c>
      <c r="E267" s="15" t="s">
        <v>449</v>
      </c>
      <c r="M267" s="13"/>
      <c r="N267" s="16"/>
    </row>
    <row r="268" spans="1:14" ht="15.75" thickBot="1" x14ac:dyDescent="0.3">
      <c r="A268" s="24" t="s">
        <v>2294</v>
      </c>
      <c r="B268" s="34" t="str">
        <f t="shared" si="4"/>
        <v>quarta das 21:00 às 23:00, quinzenal II</v>
      </c>
      <c r="C268" s="14" t="s">
        <v>459</v>
      </c>
      <c r="D268" s="15" t="s">
        <v>3919</v>
      </c>
      <c r="E268" s="15" t="s">
        <v>449</v>
      </c>
      <c r="M268" s="13"/>
      <c r="N268" s="14"/>
    </row>
    <row r="269" spans="1:14" ht="15.75" thickBot="1" x14ac:dyDescent="0.3">
      <c r="A269" s="24" t="s">
        <v>1200</v>
      </c>
      <c r="B269" s="34" t="str">
        <f t="shared" si="4"/>
        <v>terça das 21:00 às 23:00, quinzenal II</v>
      </c>
      <c r="C269" s="14" t="s">
        <v>737</v>
      </c>
      <c r="D269" s="15" t="s">
        <v>467</v>
      </c>
      <c r="E269" s="15" t="s">
        <v>449</v>
      </c>
      <c r="M269" s="13"/>
      <c r="N269" s="14"/>
    </row>
    <row r="270" spans="1:14" ht="15.75" thickBot="1" x14ac:dyDescent="0.3">
      <c r="A270" s="24" t="s">
        <v>2300</v>
      </c>
      <c r="B270" s="34" t="str">
        <f t="shared" si="4"/>
        <v>quinta das 08:00 às 10:00, quinzenal II</v>
      </c>
      <c r="C270" s="14" t="s">
        <v>478</v>
      </c>
      <c r="D270" s="15" t="s">
        <v>483</v>
      </c>
      <c r="E270" s="15" t="s">
        <v>449</v>
      </c>
      <c r="M270" s="13"/>
      <c r="N270" s="14"/>
    </row>
    <row r="271" spans="1:14" ht="15.75" thickBot="1" x14ac:dyDescent="0.3">
      <c r="A271" s="24" t="s">
        <v>201</v>
      </c>
      <c r="B271" s="34" t="str">
        <f t="shared" si="4"/>
        <v>quinta das 19:00 às 21:00, quinzenal II</v>
      </c>
      <c r="C271" s="14" t="s">
        <v>472</v>
      </c>
      <c r="D271" s="15" t="s">
        <v>483</v>
      </c>
      <c r="E271" s="15" t="s">
        <v>449</v>
      </c>
      <c r="M271" s="13"/>
      <c r="N271" s="14"/>
    </row>
    <row r="272" spans="1:14" ht="15.75" thickBot="1" x14ac:dyDescent="0.3">
      <c r="A272" s="24" t="s">
        <v>2306</v>
      </c>
      <c r="B272" s="34" t="str">
        <f t="shared" si="4"/>
        <v>quinta das 19:00 às 21:00, quinzenal I</v>
      </c>
      <c r="C272" s="14" t="s">
        <v>472</v>
      </c>
      <c r="D272" s="15" t="s">
        <v>483</v>
      </c>
      <c r="E272" s="15" t="s">
        <v>451</v>
      </c>
      <c r="M272" s="13"/>
      <c r="N272" s="14"/>
    </row>
    <row r="273" spans="1:14" ht="15.75" thickBot="1" x14ac:dyDescent="0.3">
      <c r="A273" s="24" t="s">
        <v>2310</v>
      </c>
      <c r="B273" s="34" t="str">
        <f t="shared" si="4"/>
        <v>terça das 21:00 às 23:00, quinzenal I</v>
      </c>
      <c r="C273" s="14" t="s">
        <v>737</v>
      </c>
      <c r="D273" s="15" t="s">
        <v>469</v>
      </c>
      <c r="E273" s="15" t="s">
        <v>451</v>
      </c>
      <c r="M273" s="13"/>
      <c r="N273" s="14"/>
    </row>
    <row r="274" spans="1:14" ht="15.75" thickBot="1" x14ac:dyDescent="0.3">
      <c r="A274" s="24" t="s">
        <v>2313</v>
      </c>
      <c r="B274" s="34" t="str">
        <f t="shared" si="4"/>
        <v>terça das 10:00 às 12:00, quinzenal I</v>
      </c>
      <c r="C274" s="14" t="s">
        <v>736</v>
      </c>
      <c r="D274" s="15" t="s">
        <v>469</v>
      </c>
      <c r="E274" s="15" t="s">
        <v>451</v>
      </c>
      <c r="M274" s="13"/>
      <c r="N274" s="14"/>
    </row>
    <row r="275" spans="1:14" ht="15.75" thickBot="1" x14ac:dyDescent="0.3">
      <c r="A275" s="24" t="s">
        <v>709</v>
      </c>
      <c r="B275" s="34" t="str">
        <f t="shared" si="4"/>
        <v>quinta das 10:00 às 12:00, quinzenal II</v>
      </c>
      <c r="C275" s="14" t="s">
        <v>489</v>
      </c>
      <c r="D275" s="15" t="s">
        <v>463</v>
      </c>
      <c r="E275" s="15" t="s">
        <v>449</v>
      </c>
      <c r="M275" s="13"/>
      <c r="N275" s="14"/>
    </row>
    <row r="276" spans="1:14" ht="15.75" thickBot="1" x14ac:dyDescent="0.3">
      <c r="A276" s="24" t="s">
        <v>445</v>
      </c>
      <c r="B276" s="34" t="str">
        <f t="shared" si="4"/>
        <v>segunda das 19:00 às 21:00, quinzenal II</v>
      </c>
      <c r="C276" s="14" t="s">
        <v>476</v>
      </c>
      <c r="D276" s="15" t="s">
        <v>467</v>
      </c>
      <c r="E276" s="15" t="s">
        <v>449</v>
      </c>
      <c r="M276" s="13"/>
      <c r="N276" s="14"/>
    </row>
    <row r="277" spans="1:14" ht="15.75" thickBot="1" x14ac:dyDescent="0.3">
      <c r="A277" s="24" t="s">
        <v>710</v>
      </c>
      <c r="B277" s="34" t="str">
        <f t="shared" si="4"/>
        <v/>
      </c>
      <c r="C277" s="14"/>
      <c r="M277" s="13"/>
      <c r="N277" s="14"/>
    </row>
    <row r="278" spans="1:14" ht="15.75" thickBot="1" x14ac:dyDescent="0.3">
      <c r="A278" s="24" t="s">
        <v>202</v>
      </c>
      <c r="B278" s="34" t="str">
        <f t="shared" si="4"/>
        <v/>
      </c>
      <c r="C278" s="14"/>
      <c r="M278" s="13"/>
      <c r="N278" s="14"/>
    </row>
    <row r="279" spans="1:14" ht="15.75" thickBot="1" x14ac:dyDescent="0.3">
      <c r="A279" s="24" t="s">
        <v>2322</v>
      </c>
      <c r="B279" s="34" t="str">
        <f t="shared" si="4"/>
        <v/>
      </c>
      <c r="C279" s="14"/>
      <c r="M279" s="13"/>
      <c r="N279" s="14"/>
    </row>
    <row r="280" spans="1:14" ht="15.75" thickBot="1" x14ac:dyDescent="0.3">
      <c r="A280" s="24" t="s">
        <v>2324</v>
      </c>
      <c r="B280" s="34" t="str">
        <f t="shared" si="4"/>
        <v/>
      </c>
      <c r="C280" s="14"/>
      <c r="M280" s="13"/>
      <c r="N280" s="14"/>
    </row>
    <row r="281" spans="1:14" ht="15.75" thickBot="1" x14ac:dyDescent="0.3">
      <c r="A281" s="24" t="s">
        <v>711</v>
      </c>
      <c r="B281" s="34" t="str">
        <f t="shared" si="4"/>
        <v/>
      </c>
      <c r="C281" s="14"/>
      <c r="M281" s="13"/>
      <c r="N281" s="14"/>
    </row>
    <row r="282" spans="1:14" ht="15.75" thickBot="1" x14ac:dyDescent="0.3">
      <c r="A282" s="24" t="s">
        <v>712</v>
      </c>
      <c r="B282" s="34" t="str">
        <f t="shared" si="4"/>
        <v>terça das 10:00 às 12:00, quinzenal I</v>
      </c>
      <c r="C282" s="14" t="s">
        <v>736</v>
      </c>
      <c r="D282" s="15" t="s">
        <v>507</v>
      </c>
      <c r="E282" s="15" t="s">
        <v>451</v>
      </c>
      <c r="M282" s="13"/>
      <c r="N282" s="14"/>
    </row>
    <row r="283" spans="1:14" ht="15.75" thickBot="1" x14ac:dyDescent="0.3">
      <c r="A283" s="24" t="s">
        <v>2330</v>
      </c>
      <c r="B283" s="34" t="str">
        <f t="shared" si="4"/>
        <v>terça das 21:00 às 23:00, quinzenal II</v>
      </c>
      <c r="C283" s="14" t="s">
        <v>737</v>
      </c>
      <c r="D283" s="15" t="s">
        <v>507</v>
      </c>
      <c r="E283" s="15" t="s">
        <v>449</v>
      </c>
      <c r="M283" s="13"/>
      <c r="N283" s="14"/>
    </row>
    <row r="284" spans="1:14" ht="15.75" thickBot="1" x14ac:dyDescent="0.3">
      <c r="A284" s="24" t="s">
        <v>1204</v>
      </c>
      <c r="B284" s="34" t="str">
        <f t="shared" si="4"/>
        <v>terça das 21:00 às 23:00, quinzenal I</v>
      </c>
      <c r="C284" s="14" t="s">
        <v>737</v>
      </c>
      <c r="D284" s="15" t="s">
        <v>507</v>
      </c>
      <c r="E284" s="15" t="s">
        <v>451</v>
      </c>
      <c r="M284" s="13"/>
      <c r="N284" s="14"/>
    </row>
    <row r="285" spans="1:14" ht="15.75" thickBot="1" x14ac:dyDescent="0.3">
      <c r="A285" s="24" t="s">
        <v>2335</v>
      </c>
      <c r="B285" s="34" t="str">
        <f t="shared" si="4"/>
        <v>terça das 14:00 às 16:00, quinzenal I</v>
      </c>
      <c r="C285" s="14" t="s">
        <v>740</v>
      </c>
      <c r="D285" s="15" t="s">
        <v>507</v>
      </c>
      <c r="E285" s="15" t="s">
        <v>451</v>
      </c>
      <c r="M285" s="13"/>
      <c r="N285" s="14"/>
    </row>
    <row r="286" spans="1:14" ht="15.75" thickBot="1" x14ac:dyDescent="0.3">
      <c r="A286" s="24" t="s">
        <v>2339</v>
      </c>
      <c r="B286" s="34" t="str">
        <f t="shared" si="4"/>
        <v>terça das 16:00 às 18:00, quinzenal I</v>
      </c>
      <c r="C286" s="14" t="s">
        <v>741</v>
      </c>
      <c r="D286" s="15" t="s">
        <v>507</v>
      </c>
      <c r="E286" s="15" t="s">
        <v>451</v>
      </c>
      <c r="M286" s="13"/>
      <c r="N286" s="14"/>
    </row>
    <row r="287" spans="1:14" ht="15.75" thickBot="1" x14ac:dyDescent="0.3">
      <c r="A287" s="24" t="s">
        <v>713</v>
      </c>
      <c r="B287" s="34" t="str">
        <f t="shared" si="4"/>
        <v>terça das 08:00 às 10:00, quinzenal I</v>
      </c>
      <c r="C287" s="14" t="s">
        <v>738</v>
      </c>
      <c r="D287" s="15" t="s">
        <v>507</v>
      </c>
      <c r="E287" s="15" t="s">
        <v>451</v>
      </c>
      <c r="M287" s="13"/>
      <c r="N287" s="14"/>
    </row>
    <row r="288" spans="1:14" ht="15.75" thickBot="1" x14ac:dyDescent="0.3">
      <c r="A288" s="24" t="s">
        <v>1203</v>
      </c>
      <c r="B288" s="34" t="str">
        <f t="shared" si="4"/>
        <v>terça das 19:00 às 21:00, quinzenal II</v>
      </c>
      <c r="C288" s="14" t="s">
        <v>739</v>
      </c>
      <c r="D288" s="15" t="s">
        <v>507</v>
      </c>
      <c r="E288" s="15" t="s">
        <v>449</v>
      </c>
      <c r="M288" s="13"/>
      <c r="N288" s="14"/>
    </row>
    <row r="289" spans="1:14" ht="15.75" thickBot="1" x14ac:dyDescent="0.3">
      <c r="A289" s="24" t="s">
        <v>714</v>
      </c>
      <c r="B289" s="34" t="str">
        <f t="shared" si="4"/>
        <v>terça das 10:00 às 12:00, quinzenal II</v>
      </c>
      <c r="C289" s="14" t="s">
        <v>736</v>
      </c>
      <c r="D289" s="15" t="s">
        <v>508</v>
      </c>
      <c r="E289" s="15" t="s">
        <v>449</v>
      </c>
      <c r="M289" s="13"/>
      <c r="N289" s="14"/>
    </row>
    <row r="290" spans="1:14" ht="15.75" thickBot="1" x14ac:dyDescent="0.3">
      <c r="A290" s="24" t="s">
        <v>715</v>
      </c>
      <c r="B290" s="34" t="str">
        <f t="shared" si="4"/>
        <v>terça das 21:00 às 23:00, quinzenal I</v>
      </c>
      <c r="C290" s="14" t="s">
        <v>737</v>
      </c>
      <c r="D290" s="15" t="s">
        <v>508</v>
      </c>
      <c r="E290" s="15" t="s">
        <v>451</v>
      </c>
      <c r="M290" s="13"/>
      <c r="N290" s="14"/>
    </row>
    <row r="291" spans="1:14" ht="15.75" thickBot="1" x14ac:dyDescent="0.3">
      <c r="A291" s="24" t="s">
        <v>716</v>
      </c>
      <c r="B291" s="34" t="str">
        <f t="shared" si="4"/>
        <v>terça das 21:00 às 23:00, quinzenal II</v>
      </c>
      <c r="C291" s="14" t="s">
        <v>737</v>
      </c>
      <c r="D291" s="15" t="s">
        <v>508</v>
      </c>
      <c r="E291" s="15" t="s">
        <v>449</v>
      </c>
      <c r="M291" s="13"/>
      <c r="N291" s="14"/>
    </row>
    <row r="292" spans="1:14" ht="15.75" thickBot="1" x14ac:dyDescent="0.3">
      <c r="A292" s="24" t="s">
        <v>1205</v>
      </c>
      <c r="B292" s="34" t="str">
        <f t="shared" si="4"/>
        <v/>
      </c>
      <c r="C292" s="14"/>
      <c r="M292" s="13"/>
      <c r="N292" s="14"/>
    </row>
    <row r="293" spans="1:14" ht="15.75" thickBot="1" x14ac:dyDescent="0.3">
      <c r="A293" s="24" t="s">
        <v>204</v>
      </c>
      <c r="B293" s="34" t="str">
        <f t="shared" si="4"/>
        <v/>
      </c>
      <c r="C293" s="14"/>
      <c r="M293" s="13"/>
      <c r="N293" s="14"/>
    </row>
    <row r="294" spans="1:14" ht="15.75" thickBot="1" x14ac:dyDescent="0.3">
      <c r="A294" s="24" t="s">
        <v>203</v>
      </c>
      <c r="B294" s="34" t="str">
        <f t="shared" si="4"/>
        <v/>
      </c>
      <c r="C294" s="14"/>
      <c r="M294" s="13"/>
      <c r="N294" s="14"/>
    </row>
    <row r="295" spans="1:14" ht="15.75" thickBot="1" x14ac:dyDescent="0.3">
      <c r="A295" s="24" t="s">
        <v>2355</v>
      </c>
      <c r="B295" s="34" t="str">
        <f t="shared" si="4"/>
        <v/>
      </c>
      <c r="C295" s="14"/>
      <c r="M295" s="13"/>
      <c r="N295" s="14"/>
    </row>
    <row r="296" spans="1:14" ht="15.75" thickBot="1" x14ac:dyDescent="0.3">
      <c r="A296" s="24" t="s">
        <v>717</v>
      </c>
      <c r="B296" s="34" t="str">
        <f t="shared" si="4"/>
        <v/>
      </c>
      <c r="C296" s="14"/>
      <c r="M296" s="13"/>
      <c r="N296" s="14"/>
    </row>
    <row r="297" spans="1:14" ht="15.75" thickBot="1" x14ac:dyDescent="0.3">
      <c r="A297" s="24" t="s">
        <v>718</v>
      </c>
      <c r="B297" s="34" t="str">
        <f t="shared" si="4"/>
        <v/>
      </c>
      <c r="C297" s="14"/>
      <c r="M297" s="13"/>
      <c r="N297" s="14"/>
    </row>
    <row r="298" spans="1:14" ht="15.75" thickBot="1" x14ac:dyDescent="0.3">
      <c r="A298" s="24" t="s">
        <v>719</v>
      </c>
      <c r="B298" s="34" t="str">
        <f t="shared" si="4"/>
        <v/>
      </c>
      <c r="C298" s="14"/>
      <c r="M298" s="13"/>
      <c r="N298" s="14"/>
    </row>
    <row r="299" spans="1:14" ht="15.75" thickBot="1" x14ac:dyDescent="0.3">
      <c r="A299" s="24" t="s">
        <v>720</v>
      </c>
      <c r="B299" s="34" t="str">
        <f t="shared" si="4"/>
        <v/>
      </c>
      <c r="C299" s="14"/>
      <c r="M299" s="13"/>
      <c r="N299" s="14"/>
    </row>
    <row r="300" spans="1:14" ht="15.75" thickBot="1" x14ac:dyDescent="0.3">
      <c r="A300" s="24" t="s">
        <v>721</v>
      </c>
      <c r="B300" s="34" t="str">
        <f t="shared" si="4"/>
        <v/>
      </c>
      <c r="C300" s="14"/>
      <c r="M300" s="13"/>
      <c r="N300" s="14"/>
    </row>
    <row r="301" spans="1:14" ht="15.75" thickBot="1" x14ac:dyDescent="0.3">
      <c r="A301" s="24" t="s">
        <v>2362</v>
      </c>
      <c r="B301" s="34" t="str">
        <f t="shared" si="4"/>
        <v/>
      </c>
      <c r="C301" s="14"/>
      <c r="M301" s="13"/>
      <c r="N301" s="14"/>
    </row>
    <row r="302" spans="1:14" ht="15.75" thickBot="1" x14ac:dyDescent="0.3">
      <c r="A302" s="24" t="s">
        <v>2365</v>
      </c>
      <c r="B302" s="34" t="str">
        <f t="shared" si="4"/>
        <v/>
      </c>
      <c r="C302" s="14"/>
      <c r="M302" s="13"/>
      <c r="N302" s="14"/>
    </row>
    <row r="303" spans="1:14" ht="15.75" thickBot="1" x14ac:dyDescent="0.3">
      <c r="A303" s="24" t="s">
        <v>2367</v>
      </c>
      <c r="B303" s="34" t="str">
        <f t="shared" si="4"/>
        <v/>
      </c>
      <c r="C303" s="14"/>
      <c r="M303" s="13"/>
      <c r="N303" s="14"/>
    </row>
    <row r="304" spans="1:14" ht="15.75" thickBot="1" x14ac:dyDescent="0.3">
      <c r="A304" s="24" t="s">
        <v>2369</v>
      </c>
      <c r="B304" s="34" t="str">
        <f t="shared" si="4"/>
        <v/>
      </c>
      <c r="C304" s="14"/>
      <c r="M304" s="13"/>
      <c r="N304" s="14"/>
    </row>
    <row r="305" spans="1:14" ht="15.75" thickBot="1" x14ac:dyDescent="0.3">
      <c r="A305" s="24" t="s">
        <v>2371</v>
      </c>
      <c r="B305" s="34" t="str">
        <f t="shared" si="4"/>
        <v/>
      </c>
      <c r="C305" s="14"/>
      <c r="M305" s="13"/>
      <c r="N305" s="14"/>
    </row>
    <row r="306" spans="1:14" ht="15.75" thickBot="1" x14ac:dyDescent="0.3">
      <c r="A306" s="24" t="s">
        <v>2373</v>
      </c>
      <c r="B306" s="34" t="str">
        <f t="shared" si="4"/>
        <v/>
      </c>
      <c r="C306" s="14"/>
      <c r="M306" s="13"/>
      <c r="N306" s="14"/>
    </row>
    <row r="307" spans="1:14" ht="15.75" thickBot="1" x14ac:dyDescent="0.3">
      <c r="A307" s="24" t="s">
        <v>365</v>
      </c>
      <c r="B307" s="34" t="str">
        <f t="shared" si="4"/>
        <v/>
      </c>
      <c r="C307" s="14"/>
      <c r="M307" s="13"/>
      <c r="N307" s="14"/>
    </row>
    <row r="308" spans="1:14" ht="15.75" thickBot="1" x14ac:dyDescent="0.3">
      <c r="A308" s="24" t="s">
        <v>366</v>
      </c>
      <c r="B308" s="34" t="str">
        <f t="shared" si="4"/>
        <v/>
      </c>
      <c r="C308" s="14"/>
      <c r="M308" s="13"/>
      <c r="N308" s="14"/>
    </row>
    <row r="309" spans="1:14" ht="15.75" thickBot="1" x14ac:dyDescent="0.3">
      <c r="A309" s="24" t="s">
        <v>722</v>
      </c>
      <c r="B309" s="34" t="str">
        <f t="shared" si="4"/>
        <v/>
      </c>
      <c r="C309" s="14"/>
      <c r="M309" s="13"/>
      <c r="N309" s="14"/>
    </row>
    <row r="310" spans="1:14" ht="15.75" thickBot="1" x14ac:dyDescent="0.3">
      <c r="A310" s="24" t="s">
        <v>1206</v>
      </c>
      <c r="B310" s="34" t="str">
        <f t="shared" si="4"/>
        <v/>
      </c>
      <c r="C310" s="14"/>
      <c r="M310" s="13"/>
      <c r="N310" s="14"/>
    </row>
    <row r="311" spans="1:14" ht="15.75" thickBot="1" x14ac:dyDescent="0.3">
      <c r="A311" s="24" t="s">
        <v>1207</v>
      </c>
      <c r="B311" s="34" t="str">
        <f t="shared" si="4"/>
        <v/>
      </c>
      <c r="C311" s="14"/>
      <c r="M311" s="13"/>
      <c r="N311" s="14"/>
    </row>
    <row r="312" spans="1:14" ht="15.75" thickBot="1" x14ac:dyDescent="0.3">
      <c r="A312" s="24" t="s">
        <v>2382</v>
      </c>
      <c r="B312" s="34" t="str">
        <f t="shared" si="4"/>
        <v/>
      </c>
      <c r="C312" s="14"/>
      <c r="M312" s="13"/>
      <c r="N312" s="14"/>
    </row>
    <row r="313" spans="1:14" ht="15.75" thickBot="1" x14ac:dyDescent="0.3">
      <c r="A313" s="24" t="s">
        <v>2385</v>
      </c>
      <c r="B313" s="34" t="str">
        <f t="shared" si="4"/>
        <v/>
      </c>
      <c r="C313" s="14"/>
      <c r="M313" s="13"/>
      <c r="N313" s="14"/>
    </row>
    <row r="314" spans="1:14" ht="15.75" thickBot="1" x14ac:dyDescent="0.3">
      <c r="A314" s="24" t="s">
        <v>2389</v>
      </c>
      <c r="B314" s="34" t="str">
        <f t="shared" si="4"/>
        <v xml:space="preserve">quinta das 19:00 às 23:00, semanal </v>
      </c>
      <c r="C314" s="14" t="s">
        <v>1448</v>
      </c>
      <c r="D314" s="15" t="s">
        <v>480</v>
      </c>
      <c r="E314" s="15" t="s">
        <v>454</v>
      </c>
      <c r="M314" s="13"/>
      <c r="N314" s="14"/>
    </row>
    <row r="315" spans="1:14" ht="15.75" thickBot="1" x14ac:dyDescent="0.3">
      <c r="A315" s="24" t="s">
        <v>2393</v>
      </c>
      <c r="B315" s="34" t="str">
        <f t="shared" si="4"/>
        <v/>
      </c>
      <c r="C315" s="14"/>
      <c r="M315" s="13"/>
      <c r="N315" s="14"/>
    </row>
    <row r="316" spans="1:14" ht="15.75" thickBot="1" x14ac:dyDescent="0.3">
      <c r="A316" s="24" t="s">
        <v>2396</v>
      </c>
      <c r="B316" s="34" t="str">
        <f t="shared" si="4"/>
        <v/>
      </c>
      <c r="C316" s="14"/>
      <c r="M316" s="13"/>
      <c r="N316" s="14"/>
    </row>
    <row r="317" spans="1:14" ht="26.25" thickBot="1" x14ac:dyDescent="0.3">
      <c r="A317" s="24" t="s">
        <v>2399</v>
      </c>
      <c r="B317" s="34" t="str">
        <f t="shared" si="4"/>
        <v xml:space="preserve">quinta das 10:00 às 12:00, semanal ; sexta das 08:00 às 10:00, semanal </v>
      </c>
      <c r="C317" s="14" t="s">
        <v>489</v>
      </c>
      <c r="D317" s="15" t="s">
        <v>509</v>
      </c>
      <c r="E317" s="15" t="s">
        <v>454</v>
      </c>
      <c r="F317" s="15" t="s">
        <v>473</v>
      </c>
      <c r="G317" s="15" t="s">
        <v>509</v>
      </c>
      <c r="H317" s="15" t="s">
        <v>454</v>
      </c>
      <c r="M317" s="13"/>
      <c r="N317" s="14"/>
    </row>
    <row r="318" spans="1:14" ht="26.25" thickBot="1" x14ac:dyDescent="0.3">
      <c r="A318" s="24" t="s">
        <v>2402</v>
      </c>
      <c r="B318" s="34" t="str">
        <f t="shared" si="4"/>
        <v xml:space="preserve">quinta das 21:00 às 23:00, semanal ; sexta das 19:00 às 21:00, semanal </v>
      </c>
      <c r="C318" s="14" t="s">
        <v>479</v>
      </c>
      <c r="D318" s="15" t="s">
        <v>509</v>
      </c>
      <c r="E318" s="15" t="s">
        <v>454</v>
      </c>
      <c r="F318" s="15" t="s">
        <v>470</v>
      </c>
      <c r="G318" s="15" t="s">
        <v>509</v>
      </c>
      <c r="H318" s="15" t="s">
        <v>454</v>
      </c>
      <c r="M318" s="13"/>
      <c r="N318" s="14"/>
    </row>
    <row r="319" spans="1:14" ht="26.25" thickBot="1" x14ac:dyDescent="0.3">
      <c r="A319" s="24" t="s">
        <v>2405</v>
      </c>
      <c r="B319" s="34" t="str">
        <f t="shared" si="4"/>
        <v xml:space="preserve">terça das 19:00 às 21:00, semanal ; sexta das 21:00 às 23:00, semanal </v>
      </c>
      <c r="C319" s="14" t="s">
        <v>739</v>
      </c>
      <c r="D319" s="15" t="s">
        <v>509</v>
      </c>
      <c r="E319" s="15" t="s">
        <v>454</v>
      </c>
      <c r="F319" s="15" t="s">
        <v>471</v>
      </c>
      <c r="G319" s="15" t="s">
        <v>509</v>
      </c>
      <c r="H319" s="15" t="s">
        <v>454</v>
      </c>
      <c r="M319" s="13"/>
      <c r="N319" s="14"/>
    </row>
    <row r="320" spans="1:14" ht="15.75" thickBot="1" x14ac:dyDescent="0.3">
      <c r="A320" s="24" t="s">
        <v>2409</v>
      </c>
      <c r="B320" s="34" t="str">
        <f t="shared" si="4"/>
        <v/>
      </c>
      <c r="C320" s="14"/>
      <c r="M320" s="13"/>
      <c r="N320" s="14"/>
    </row>
    <row r="321" spans="1:14" ht="15.75" thickBot="1" x14ac:dyDescent="0.3">
      <c r="A321" s="24" t="s">
        <v>2413</v>
      </c>
      <c r="B321" s="34" t="str">
        <f t="shared" si="4"/>
        <v/>
      </c>
      <c r="C321" s="14"/>
      <c r="M321" s="13"/>
      <c r="N321" s="14"/>
    </row>
    <row r="322" spans="1:14" ht="15.75" thickBot="1" x14ac:dyDescent="0.3">
      <c r="A322" s="24" t="s">
        <v>922</v>
      </c>
      <c r="B322" s="34" t="str">
        <f t="shared" ref="B322:B385" si="5">IF(C322="","",CONCATENATE(C322,",",E322,IF(F322="","",CONCATENATE(";",F322,",",H322,IF(I322="","",CONCATENATE(";",I322,",",K322))))))</f>
        <v/>
      </c>
      <c r="C322" s="14"/>
      <c r="M322" s="13"/>
      <c r="N322" s="14"/>
    </row>
    <row r="323" spans="1:14" ht="15.75" thickBot="1" x14ac:dyDescent="0.3">
      <c r="A323" s="24" t="s">
        <v>2421</v>
      </c>
      <c r="B323" s="34" t="str">
        <f t="shared" si="5"/>
        <v/>
      </c>
      <c r="C323" s="14"/>
      <c r="M323" s="13"/>
      <c r="N323" s="14"/>
    </row>
    <row r="324" spans="1:14" ht="15.75" thickBot="1" x14ac:dyDescent="0.3">
      <c r="A324" s="24" t="s">
        <v>2424</v>
      </c>
      <c r="B324" s="34" t="str">
        <f t="shared" si="5"/>
        <v/>
      </c>
      <c r="C324" s="14"/>
      <c r="M324" s="13"/>
      <c r="N324" s="14"/>
    </row>
    <row r="325" spans="1:14" ht="15.75" thickBot="1" x14ac:dyDescent="0.3">
      <c r="A325" s="24" t="s">
        <v>1158</v>
      </c>
      <c r="B325" s="34" t="str">
        <f t="shared" si="5"/>
        <v/>
      </c>
      <c r="C325" s="14"/>
      <c r="M325" s="13"/>
      <c r="N325" s="14"/>
    </row>
    <row r="326" spans="1:14" ht="15.75" thickBot="1" x14ac:dyDescent="0.3">
      <c r="A326" s="24" t="s">
        <v>361</v>
      </c>
      <c r="B326" s="34" t="str">
        <f t="shared" si="5"/>
        <v/>
      </c>
      <c r="C326" s="14"/>
      <c r="M326" s="13"/>
      <c r="N326" s="14"/>
    </row>
    <row r="327" spans="1:14" ht="26.25" thickBot="1" x14ac:dyDescent="0.3">
      <c r="A327" s="24" t="s">
        <v>2429</v>
      </c>
      <c r="B327" s="34" t="str">
        <f t="shared" si="5"/>
        <v xml:space="preserve">quarta das 14:00 às 16:00, semanal ; quarta das 16:00 às 18:00, semanal </v>
      </c>
      <c r="C327" s="14" t="s">
        <v>1445</v>
      </c>
      <c r="D327" s="15" t="s">
        <v>495</v>
      </c>
      <c r="E327" s="15" t="s">
        <v>454</v>
      </c>
      <c r="F327" s="15" t="s">
        <v>3798</v>
      </c>
      <c r="G327" s="15" t="s">
        <v>495</v>
      </c>
      <c r="H327" s="15" t="s">
        <v>454</v>
      </c>
      <c r="M327" s="13"/>
      <c r="N327" s="14"/>
    </row>
    <row r="328" spans="1:14" ht="15.75" thickBot="1" x14ac:dyDescent="0.3">
      <c r="A328" s="24" t="s">
        <v>1344</v>
      </c>
      <c r="B328" s="34" t="str">
        <f t="shared" si="5"/>
        <v/>
      </c>
      <c r="C328" s="14"/>
      <c r="M328" s="13"/>
      <c r="N328" s="14"/>
    </row>
    <row r="329" spans="1:14" ht="15.75" thickBot="1" x14ac:dyDescent="0.3">
      <c r="A329" s="24" t="s">
        <v>2432</v>
      </c>
      <c r="B329" s="34" t="str">
        <f t="shared" si="5"/>
        <v/>
      </c>
      <c r="C329" s="14"/>
      <c r="M329" s="13"/>
      <c r="N329" s="14"/>
    </row>
    <row r="330" spans="1:14" ht="15.75" thickBot="1" x14ac:dyDescent="0.3">
      <c r="A330" s="24" t="s">
        <v>2434</v>
      </c>
      <c r="B330" s="34" t="str">
        <f t="shared" si="5"/>
        <v/>
      </c>
      <c r="C330" s="14"/>
      <c r="M330" s="13"/>
      <c r="N330" s="14"/>
    </row>
    <row r="331" spans="1:14" ht="15.75" thickBot="1" x14ac:dyDescent="0.3">
      <c r="A331" s="24" t="s">
        <v>2436</v>
      </c>
      <c r="B331" s="34" t="str">
        <f t="shared" si="5"/>
        <v/>
      </c>
      <c r="C331" s="14"/>
      <c r="M331" s="13"/>
      <c r="N331" s="14"/>
    </row>
    <row r="332" spans="1:14" ht="15.75" thickBot="1" x14ac:dyDescent="0.3">
      <c r="A332" s="24" t="s">
        <v>2438</v>
      </c>
      <c r="B332" s="34" t="str">
        <f t="shared" si="5"/>
        <v xml:space="preserve">sábado das 14:00 às 16:00, semanal </v>
      </c>
      <c r="C332" s="14" t="s">
        <v>3791</v>
      </c>
      <c r="D332" s="15" t="s">
        <v>502</v>
      </c>
      <c r="E332" s="15" t="s">
        <v>454</v>
      </c>
      <c r="M332" s="13"/>
      <c r="N332" s="14"/>
    </row>
    <row r="333" spans="1:14" ht="15.75" thickBot="1" x14ac:dyDescent="0.3">
      <c r="A333" s="24" t="s">
        <v>360</v>
      </c>
      <c r="B333" s="34" t="str">
        <f t="shared" si="5"/>
        <v/>
      </c>
      <c r="C333" s="14"/>
      <c r="M333" s="13"/>
      <c r="N333" s="14"/>
    </row>
    <row r="334" spans="1:14" ht="15.75" thickBot="1" x14ac:dyDescent="0.3">
      <c r="A334" s="24" t="s">
        <v>723</v>
      </c>
      <c r="B334" s="34" t="str">
        <f t="shared" si="5"/>
        <v/>
      </c>
      <c r="C334" s="14"/>
      <c r="M334" s="13"/>
      <c r="N334" s="14"/>
    </row>
    <row r="335" spans="1:14" ht="15.75" thickBot="1" x14ac:dyDescent="0.3">
      <c r="A335" s="24" t="s">
        <v>2445</v>
      </c>
      <c r="B335" s="34" t="str">
        <f t="shared" si="5"/>
        <v/>
      </c>
      <c r="C335" s="14"/>
      <c r="M335" s="13"/>
      <c r="N335" s="14"/>
    </row>
    <row r="336" spans="1:14" ht="15.75" thickBot="1" x14ac:dyDescent="0.3">
      <c r="A336" s="24" t="s">
        <v>2449</v>
      </c>
      <c r="B336" s="34" t="str">
        <f t="shared" si="5"/>
        <v/>
      </c>
      <c r="C336" s="14"/>
      <c r="M336" s="13"/>
      <c r="N336" s="14"/>
    </row>
    <row r="337" spans="1:14" ht="15.75" thickBot="1" x14ac:dyDescent="0.3">
      <c r="A337" s="24" t="s">
        <v>2452</v>
      </c>
      <c r="B337" s="34" t="str">
        <f t="shared" si="5"/>
        <v/>
      </c>
      <c r="C337" s="14"/>
      <c r="M337" s="13"/>
      <c r="N337" s="14"/>
    </row>
    <row r="338" spans="1:14" ht="15.75" thickBot="1" x14ac:dyDescent="0.3">
      <c r="A338" s="24" t="s">
        <v>2456</v>
      </c>
      <c r="B338" s="34" t="str">
        <f t="shared" si="5"/>
        <v/>
      </c>
      <c r="C338" s="14"/>
      <c r="M338" s="13"/>
      <c r="N338" s="14"/>
    </row>
    <row r="339" spans="1:14" ht="15.75" thickBot="1" x14ac:dyDescent="0.3">
      <c r="A339" s="24" t="s">
        <v>2459</v>
      </c>
      <c r="B339" s="34" t="str">
        <f t="shared" si="5"/>
        <v/>
      </c>
      <c r="C339" s="14"/>
      <c r="M339" s="13"/>
      <c r="N339" s="14"/>
    </row>
    <row r="340" spans="1:14" ht="26.25" thickBot="1" x14ac:dyDescent="0.3">
      <c r="A340" s="24" t="s">
        <v>362</v>
      </c>
      <c r="B340" s="34" t="str">
        <f t="shared" si="5"/>
        <v xml:space="preserve">terça das 14:00 às 16:00, semanal ; terça das 16:00 às 18:00, semanal </v>
      </c>
      <c r="C340" s="14" t="s">
        <v>740</v>
      </c>
      <c r="D340" s="15" t="s">
        <v>455</v>
      </c>
      <c r="E340" s="15" t="s">
        <v>454</v>
      </c>
      <c r="F340" s="15" t="s">
        <v>1489</v>
      </c>
      <c r="G340" s="15" t="s">
        <v>502</v>
      </c>
      <c r="H340" s="15" t="s">
        <v>454</v>
      </c>
      <c r="M340" s="13"/>
      <c r="N340" s="14"/>
    </row>
    <row r="341" spans="1:14" ht="26.25" thickBot="1" x14ac:dyDescent="0.3">
      <c r="A341" s="24" t="s">
        <v>363</v>
      </c>
      <c r="B341" s="34" t="str">
        <f t="shared" si="5"/>
        <v xml:space="preserve">terça das 18:00 às 21:00, semanal ; sexta das 19:00 às 21:00, semanal </v>
      </c>
      <c r="C341" s="14" t="s">
        <v>1444</v>
      </c>
      <c r="D341" s="15" t="s">
        <v>468</v>
      </c>
      <c r="E341" s="15" t="s">
        <v>454</v>
      </c>
      <c r="F341" s="15" t="s">
        <v>470</v>
      </c>
      <c r="G341" s="15" t="s">
        <v>463</v>
      </c>
      <c r="H341" s="15" t="s">
        <v>454</v>
      </c>
      <c r="M341" s="13"/>
      <c r="N341" s="14"/>
    </row>
    <row r="342" spans="1:14" ht="15.75" thickBot="1" x14ac:dyDescent="0.3">
      <c r="A342" s="24" t="s">
        <v>2463</v>
      </c>
      <c r="B342" s="34" t="str">
        <f t="shared" si="5"/>
        <v xml:space="preserve">quarta das 19:00 às 21:00, semanal </v>
      </c>
      <c r="C342" s="14" t="s">
        <v>452</v>
      </c>
      <c r="D342" s="15" t="s">
        <v>505</v>
      </c>
      <c r="E342" s="15" t="s">
        <v>454</v>
      </c>
      <c r="M342" s="13"/>
      <c r="N342" s="14"/>
    </row>
    <row r="343" spans="1:14" ht="15.75" thickBot="1" x14ac:dyDescent="0.3">
      <c r="A343" s="24" t="s">
        <v>2466</v>
      </c>
      <c r="B343" s="34" t="str">
        <f t="shared" si="5"/>
        <v/>
      </c>
      <c r="C343" s="14"/>
      <c r="M343" s="13"/>
      <c r="N343" s="14"/>
    </row>
    <row r="344" spans="1:14" ht="15.75" thickBot="1" x14ac:dyDescent="0.3">
      <c r="A344" s="24" t="s">
        <v>358</v>
      </c>
      <c r="B344" s="34" t="str">
        <f t="shared" si="5"/>
        <v/>
      </c>
      <c r="C344" s="14"/>
      <c r="M344" s="13"/>
      <c r="N344" s="14"/>
    </row>
    <row r="345" spans="1:14" ht="15.75" thickBot="1" x14ac:dyDescent="0.3">
      <c r="A345" s="24" t="s">
        <v>359</v>
      </c>
      <c r="B345" s="34" t="str">
        <f t="shared" si="5"/>
        <v/>
      </c>
      <c r="C345" s="14"/>
      <c r="M345" s="13"/>
      <c r="N345" s="14"/>
    </row>
    <row r="346" spans="1:14" ht="15.75" thickBot="1" x14ac:dyDescent="0.3">
      <c r="A346" s="24" t="s">
        <v>2473</v>
      </c>
      <c r="B346" s="34" t="str">
        <f t="shared" si="5"/>
        <v/>
      </c>
      <c r="C346" s="14"/>
      <c r="M346" s="13"/>
      <c r="N346" s="14"/>
    </row>
    <row r="347" spans="1:14" ht="15.75" thickBot="1" x14ac:dyDescent="0.3">
      <c r="A347" s="24" t="s">
        <v>2475</v>
      </c>
      <c r="B347" s="34" t="str">
        <f t="shared" si="5"/>
        <v/>
      </c>
      <c r="C347" s="14"/>
      <c r="M347" s="13"/>
      <c r="N347" s="14"/>
    </row>
    <row r="348" spans="1:14" ht="15.75" thickBot="1" x14ac:dyDescent="0.3">
      <c r="A348" s="24" t="s">
        <v>724</v>
      </c>
      <c r="B348" s="34" t="str">
        <f t="shared" si="5"/>
        <v/>
      </c>
      <c r="C348" s="14"/>
      <c r="M348" s="13"/>
      <c r="N348" s="14"/>
    </row>
    <row r="349" spans="1:14" ht="15.75" thickBot="1" x14ac:dyDescent="0.3">
      <c r="A349" s="24" t="s">
        <v>199</v>
      </c>
      <c r="B349" s="34" t="str">
        <f t="shared" si="5"/>
        <v/>
      </c>
      <c r="C349" s="14"/>
      <c r="M349" s="13"/>
      <c r="N349" s="14"/>
    </row>
    <row r="350" spans="1:14" ht="15.75" thickBot="1" x14ac:dyDescent="0.3">
      <c r="A350" s="24" t="s">
        <v>2480</v>
      </c>
      <c r="B350" s="34" t="str">
        <f t="shared" si="5"/>
        <v/>
      </c>
      <c r="C350" s="14"/>
      <c r="M350" s="13"/>
      <c r="N350" s="14"/>
    </row>
    <row r="351" spans="1:14" ht="15.75" thickBot="1" x14ac:dyDescent="0.3">
      <c r="A351" s="24" t="s">
        <v>2483</v>
      </c>
      <c r="B351" s="34" t="str">
        <f t="shared" si="5"/>
        <v/>
      </c>
      <c r="C351" s="14"/>
      <c r="M351" s="13"/>
      <c r="N351" s="14"/>
    </row>
    <row r="352" spans="1:14" ht="15.75" thickBot="1" x14ac:dyDescent="0.3">
      <c r="A352" s="24" t="s">
        <v>2486</v>
      </c>
      <c r="B352" s="34" t="str">
        <f t="shared" si="5"/>
        <v/>
      </c>
      <c r="C352" s="14"/>
      <c r="M352" s="13"/>
      <c r="N352" s="14"/>
    </row>
    <row r="353" spans="1:14" ht="15.75" thickBot="1" x14ac:dyDescent="0.3">
      <c r="A353" s="24" t="s">
        <v>2489</v>
      </c>
      <c r="B353" s="34" t="str">
        <f t="shared" si="5"/>
        <v/>
      </c>
      <c r="C353" s="14"/>
      <c r="M353" s="13"/>
      <c r="N353" s="14"/>
    </row>
    <row r="354" spans="1:14" ht="15.75" thickBot="1" x14ac:dyDescent="0.3">
      <c r="A354" s="24" t="s">
        <v>1220</v>
      </c>
      <c r="B354" s="34" t="str">
        <f t="shared" si="5"/>
        <v/>
      </c>
      <c r="C354" s="14"/>
      <c r="M354" s="13"/>
      <c r="N354" s="14"/>
    </row>
    <row r="355" spans="1:14" ht="15.75" thickBot="1" x14ac:dyDescent="0.3">
      <c r="A355" s="24" t="s">
        <v>2491</v>
      </c>
      <c r="B355" s="34" t="str">
        <f t="shared" si="5"/>
        <v/>
      </c>
      <c r="C355" s="14"/>
      <c r="M355" s="13"/>
      <c r="N355" s="14"/>
    </row>
    <row r="356" spans="1:14" ht="15.75" thickBot="1" x14ac:dyDescent="0.3">
      <c r="A356" s="24" t="s">
        <v>2495</v>
      </c>
      <c r="B356" s="34" t="str">
        <f t="shared" si="5"/>
        <v>quarta das 16:00 às 18:00, quinzenal II</v>
      </c>
      <c r="C356" s="14" t="s">
        <v>3793</v>
      </c>
      <c r="D356" s="15" t="s">
        <v>504</v>
      </c>
      <c r="E356" s="15" t="s">
        <v>449</v>
      </c>
      <c r="M356" s="13"/>
      <c r="N356" s="14"/>
    </row>
    <row r="357" spans="1:14" ht="15.75" thickBot="1" x14ac:dyDescent="0.3">
      <c r="A357" s="24" t="s">
        <v>2498</v>
      </c>
      <c r="B357" s="34" t="str">
        <f t="shared" si="5"/>
        <v>quarta das 19:00 às 21:00, quinzenal II</v>
      </c>
      <c r="C357" s="14" t="s">
        <v>452</v>
      </c>
      <c r="D357" s="15" t="s">
        <v>504</v>
      </c>
      <c r="E357" s="15" t="s">
        <v>449</v>
      </c>
      <c r="M357" s="13"/>
      <c r="N357" s="14"/>
    </row>
    <row r="358" spans="1:14" ht="15.75" thickBot="1" x14ac:dyDescent="0.3">
      <c r="A358" s="24" t="s">
        <v>2501</v>
      </c>
      <c r="B358" s="34" t="str">
        <f t="shared" si="5"/>
        <v xml:space="preserve">segunda das 19:00 às 21:00, semanal </v>
      </c>
      <c r="C358" s="14" t="s">
        <v>476</v>
      </c>
      <c r="D358" s="15" t="s">
        <v>509</v>
      </c>
      <c r="E358" s="15" t="s">
        <v>454</v>
      </c>
      <c r="M358" s="13"/>
      <c r="N358" s="14"/>
    </row>
    <row r="359" spans="1:14" ht="15.75" thickBot="1" x14ac:dyDescent="0.3">
      <c r="A359" s="24" t="s">
        <v>2504</v>
      </c>
      <c r="B359" s="34" t="str">
        <f t="shared" si="5"/>
        <v>segunda das 19:00 às 21:00, quinzenal II</v>
      </c>
      <c r="C359" s="14" t="s">
        <v>476</v>
      </c>
      <c r="D359" s="15" t="s">
        <v>1485</v>
      </c>
      <c r="E359" s="15" t="s">
        <v>449</v>
      </c>
      <c r="M359" s="13"/>
      <c r="N359" s="14"/>
    </row>
    <row r="360" spans="1:14" ht="15.75" thickBot="1" x14ac:dyDescent="0.3">
      <c r="A360" s="24" t="s">
        <v>2507</v>
      </c>
      <c r="B360" s="34" t="str">
        <f t="shared" si="5"/>
        <v/>
      </c>
      <c r="C360" s="14"/>
      <c r="M360" s="13"/>
      <c r="N360" s="14"/>
    </row>
    <row r="361" spans="1:14" ht="15.75" thickBot="1" x14ac:dyDescent="0.3">
      <c r="A361" s="24" t="s">
        <v>2509</v>
      </c>
      <c r="B361" s="34" t="str">
        <f t="shared" si="5"/>
        <v/>
      </c>
      <c r="C361" s="14"/>
      <c r="M361" s="13"/>
      <c r="N361" s="14"/>
    </row>
    <row r="362" spans="1:14" ht="15.75" thickBot="1" x14ac:dyDescent="0.3">
      <c r="A362" s="24" t="s">
        <v>2511</v>
      </c>
      <c r="B362" s="34" t="str">
        <f t="shared" si="5"/>
        <v>sexta das 19:00 às 21:00, quinzenal II</v>
      </c>
      <c r="C362" s="14" t="s">
        <v>458</v>
      </c>
      <c r="D362" s="15" t="s">
        <v>502</v>
      </c>
      <c r="E362" s="15" t="s">
        <v>449</v>
      </c>
      <c r="M362" s="13"/>
      <c r="N362" s="14"/>
    </row>
    <row r="363" spans="1:14" ht="15.75" thickBot="1" x14ac:dyDescent="0.3">
      <c r="A363" s="24" t="s">
        <v>2514</v>
      </c>
      <c r="B363" s="34" t="str">
        <f t="shared" si="5"/>
        <v>segunda das 19:00 às 21:00, quinzenal II</v>
      </c>
      <c r="C363" s="14" t="s">
        <v>476</v>
      </c>
      <c r="D363" s="15" t="s">
        <v>502</v>
      </c>
      <c r="E363" s="15" t="s">
        <v>449</v>
      </c>
      <c r="M363" s="13"/>
      <c r="N363" s="14"/>
    </row>
    <row r="364" spans="1:14" ht="15.75" thickBot="1" x14ac:dyDescent="0.3">
      <c r="A364" s="24" t="s">
        <v>2518</v>
      </c>
      <c r="B364" s="34" t="str">
        <f t="shared" si="5"/>
        <v xml:space="preserve">quinta das 17:00 às 19:00, semanal </v>
      </c>
      <c r="C364" s="14" t="s">
        <v>3800</v>
      </c>
      <c r="D364" s="15" t="s">
        <v>502</v>
      </c>
      <c r="E364" s="15" t="s">
        <v>454</v>
      </c>
      <c r="M364" s="13"/>
      <c r="N364" s="14"/>
    </row>
    <row r="365" spans="1:14" ht="15.75" thickBot="1" x14ac:dyDescent="0.3">
      <c r="A365" s="24" t="s">
        <v>1337</v>
      </c>
      <c r="B365" s="34" t="str">
        <f t="shared" si="5"/>
        <v>quinta das 08:00 às 10:00, quinzenal II</v>
      </c>
      <c r="C365" s="14" t="s">
        <v>478</v>
      </c>
      <c r="D365" s="15" t="s">
        <v>502</v>
      </c>
      <c r="E365" s="15" t="s">
        <v>449</v>
      </c>
      <c r="M365" s="13"/>
      <c r="N365" s="14"/>
    </row>
    <row r="366" spans="1:14" ht="15.75" thickBot="1" x14ac:dyDescent="0.3">
      <c r="A366" s="24" t="s">
        <v>2524</v>
      </c>
      <c r="B366" s="34" t="str">
        <f t="shared" si="5"/>
        <v xml:space="preserve">segunda das 08:00 às 10:00, semanal </v>
      </c>
      <c r="C366" s="14" t="s">
        <v>474</v>
      </c>
      <c r="D366" s="15" t="s">
        <v>502</v>
      </c>
      <c r="E366" s="15" t="s">
        <v>454</v>
      </c>
      <c r="M366" s="13"/>
      <c r="N366" s="14"/>
    </row>
    <row r="367" spans="1:14" ht="15.75" thickBot="1" x14ac:dyDescent="0.3">
      <c r="A367" s="24" t="s">
        <v>2527</v>
      </c>
      <c r="B367" s="34" t="str">
        <f t="shared" si="5"/>
        <v xml:space="preserve">segunda das 19:00 às 21:00, semanal </v>
      </c>
      <c r="C367" s="14" t="s">
        <v>476</v>
      </c>
      <c r="D367" s="15" t="s">
        <v>502</v>
      </c>
      <c r="E367" s="15" t="s">
        <v>454</v>
      </c>
      <c r="M367" s="13"/>
      <c r="N367" s="14"/>
    </row>
    <row r="368" spans="1:14" ht="26.25" thickBot="1" x14ac:dyDescent="0.3">
      <c r="A368" s="24" t="s">
        <v>2530</v>
      </c>
      <c r="B368" s="34" t="str">
        <f t="shared" si="5"/>
        <v xml:space="preserve">segunda das 18:00 às 21:00, semanal ; quarta das 21:00 às 23:00, semanal </v>
      </c>
      <c r="C368" s="14" t="s">
        <v>497</v>
      </c>
      <c r="D368" s="15" t="s">
        <v>469</v>
      </c>
      <c r="E368" s="15" t="s">
        <v>454</v>
      </c>
      <c r="F368" s="15" t="s">
        <v>486</v>
      </c>
      <c r="G368" s="15" t="s">
        <v>502</v>
      </c>
      <c r="H368" s="15" t="s">
        <v>454</v>
      </c>
      <c r="M368" s="13"/>
      <c r="N368" s="14"/>
    </row>
    <row r="369" spans="1:14" ht="15.75" thickBot="1" x14ac:dyDescent="0.3">
      <c r="A369" s="24" t="s">
        <v>2533</v>
      </c>
      <c r="B369" s="34" t="str">
        <f t="shared" si="5"/>
        <v/>
      </c>
      <c r="C369" s="14"/>
      <c r="M369" s="13"/>
      <c r="N369" s="14"/>
    </row>
    <row r="370" spans="1:14" ht="15.75" thickBot="1" x14ac:dyDescent="0.3">
      <c r="A370" s="24" t="s">
        <v>2536</v>
      </c>
      <c r="B370" s="34" t="str">
        <f t="shared" si="5"/>
        <v/>
      </c>
      <c r="C370" s="14"/>
      <c r="M370" s="13"/>
      <c r="N370" s="14"/>
    </row>
    <row r="371" spans="1:14" ht="15.75" thickBot="1" x14ac:dyDescent="0.3">
      <c r="A371" s="24" t="s">
        <v>2539</v>
      </c>
      <c r="B371" s="34" t="str">
        <f t="shared" si="5"/>
        <v/>
      </c>
      <c r="C371" s="14"/>
      <c r="M371" s="13"/>
      <c r="N371" s="14"/>
    </row>
    <row r="372" spans="1:14" ht="15.75" thickBot="1" x14ac:dyDescent="0.3">
      <c r="A372" s="24" t="s">
        <v>2544</v>
      </c>
      <c r="B372" s="34" t="str">
        <f t="shared" si="5"/>
        <v/>
      </c>
      <c r="C372" s="14"/>
      <c r="M372" s="13"/>
      <c r="N372" s="14"/>
    </row>
    <row r="373" spans="1:14" ht="15.75" thickBot="1" x14ac:dyDescent="0.3">
      <c r="A373" s="24" t="s">
        <v>2547</v>
      </c>
      <c r="B373" s="34" t="str">
        <f t="shared" si="5"/>
        <v/>
      </c>
      <c r="C373" s="14"/>
      <c r="M373" s="13"/>
      <c r="N373" s="14"/>
    </row>
    <row r="374" spans="1:14" ht="15.75" thickBot="1" x14ac:dyDescent="0.3">
      <c r="A374" s="24" t="s">
        <v>2550</v>
      </c>
      <c r="B374" s="34" t="str">
        <f t="shared" si="5"/>
        <v/>
      </c>
      <c r="C374" s="14"/>
      <c r="M374" s="13"/>
      <c r="N374" s="14"/>
    </row>
    <row r="375" spans="1:14" ht="15.75" thickBot="1" x14ac:dyDescent="0.3">
      <c r="A375" s="24" t="s">
        <v>2553</v>
      </c>
      <c r="B375" s="34" t="str">
        <f t="shared" si="5"/>
        <v/>
      </c>
      <c r="C375" s="14"/>
      <c r="M375" s="13"/>
      <c r="N375" s="14"/>
    </row>
    <row r="376" spans="1:14" ht="15.75" thickBot="1" x14ac:dyDescent="0.3">
      <c r="A376" s="24" t="s">
        <v>2556</v>
      </c>
      <c r="B376" s="34" t="str">
        <f t="shared" si="5"/>
        <v/>
      </c>
      <c r="C376" s="14"/>
      <c r="M376" s="13"/>
      <c r="N376" s="14"/>
    </row>
    <row r="377" spans="1:14" ht="15.75" thickBot="1" x14ac:dyDescent="0.3">
      <c r="A377" s="24" t="s">
        <v>2559</v>
      </c>
      <c r="B377" s="34" t="str">
        <f t="shared" si="5"/>
        <v>terça das 10:00 às 12:00, quinzenal II</v>
      </c>
      <c r="C377" s="14" t="s">
        <v>736</v>
      </c>
      <c r="D377" s="15" t="s">
        <v>972</v>
      </c>
      <c r="E377" s="15" t="s">
        <v>449</v>
      </c>
      <c r="M377" s="13"/>
      <c r="N377" s="14"/>
    </row>
    <row r="378" spans="1:14" ht="15.75" thickBot="1" x14ac:dyDescent="0.3">
      <c r="A378" s="24" t="s">
        <v>2563</v>
      </c>
      <c r="B378" s="34" t="str">
        <f t="shared" si="5"/>
        <v>terça das 21:00 às 23:00, quinzenal II</v>
      </c>
      <c r="C378" s="14" t="s">
        <v>737</v>
      </c>
      <c r="D378" s="15" t="s">
        <v>972</v>
      </c>
      <c r="E378" s="15" t="s">
        <v>449</v>
      </c>
      <c r="M378" s="13"/>
      <c r="N378" s="14"/>
    </row>
    <row r="379" spans="1:14" ht="15.75" thickBot="1" x14ac:dyDescent="0.3">
      <c r="A379" s="24" t="s">
        <v>2567</v>
      </c>
      <c r="B379" s="34" t="str">
        <f t="shared" si="5"/>
        <v/>
      </c>
      <c r="C379" s="14"/>
      <c r="M379" s="13"/>
      <c r="N379" s="14"/>
    </row>
    <row r="380" spans="1:14" ht="15.75" thickBot="1" x14ac:dyDescent="0.3">
      <c r="A380" s="24" t="s">
        <v>2572</v>
      </c>
      <c r="B380" s="34" t="str">
        <f t="shared" si="5"/>
        <v/>
      </c>
      <c r="C380" s="14"/>
      <c r="M380" s="13"/>
      <c r="N380" s="14"/>
    </row>
    <row r="381" spans="1:14" ht="15.75" thickBot="1" x14ac:dyDescent="0.3">
      <c r="A381" s="24" t="s">
        <v>2576</v>
      </c>
      <c r="B381" s="34" t="str">
        <f t="shared" si="5"/>
        <v/>
      </c>
      <c r="C381" s="14"/>
      <c r="M381" s="13"/>
      <c r="N381" s="14"/>
    </row>
    <row r="382" spans="1:14" ht="15.75" thickBot="1" x14ac:dyDescent="0.3">
      <c r="A382" s="24" t="s">
        <v>2580</v>
      </c>
      <c r="B382" s="34" t="str">
        <f t="shared" si="5"/>
        <v/>
      </c>
      <c r="C382" s="14"/>
      <c r="M382" s="13"/>
      <c r="N382" s="14"/>
    </row>
    <row r="383" spans="1:14" ht="15.75" thickBot="1" x14ac:dyDescent="0.3">
      <c r="A383" s="24" t="s">
        <v>2583</v>
      </c>
      <c r="B383" s="34" t="str">
        <f t="shared" si="5"/>
        <v/>
      </c>
      <c r="C383" s="14"/>
      <c r="M383" s="13"/>
      <c r="N383" s="14"/>
    </row>
    <row r="384" spans="1:14" ht="15.75" thickBot="1" x14ac:dyDescent="0.3">
      <c r="A384" s="24" t="s">
        <v>2584</v>
      </c>
      <c r="B384" s="34" t="str">
        <f t="shared" si="5"/>
        <v xml:space="preserve">sexta das 21:00 às 23:00, semanal </v>
      </c>
      <c r="C384" s="14" t="s">
        <v>482</v>
      </c>
      <c r="D384" s="15" t="s">
        <v>502</v>
      </c>
      <c r="E384" s="15" t="s">
        <v>454</v>
      </c>
      <c r="M384" s="13"/>
      <c r="N384" s="14"/>
    </row>
    <row r="385" spans="1:14" ht="26.25" thickBot="1" x14ac:dyDescent="0.3">
      <c r="A385" s="24" t="s">
        <v>2586</v>
      </c>
      <c r="B385" s="34" t="str">
        <f t="shared" si="5"/>
        <v xml:space="preserve">segunda das 10:00 às 12:00, semanal ; quinta das 08:00 às 10:00, semanal </v>
      </c>
      <c r="C385" s="14" t="s">
        <v>464</v>
      </c>
      <c r="D385" s="15" t="s">
        <v>502</v>
      </c>
      <c r="E385" s="15" t="s">
        <v>454</v>
      </c>
      <c r="F385" s="15" t="s">
        <v>450</v>
      </c>
      <c r="G385" s="15" t="s">
        <v>502</v>
      </c>
      <c r="H385" s="15" t="s">
        <v>454</v>
      </c>
      <c r="M385" s="13"/>
      <c r="N385" s="14"/>
    </row>
    <row r="386" spans="1:14" ht="15.75" thickBot="1" x14ac:dyDescent="0.3">
      <c r="A386" s="24" t="s">
        <v>2589</v>
      </c>
      <c r="B386" s="34" t="str">
        <f t="shared" ref="B386:B449" si="6">IF(C386="","",CONCATENATE(C386,",",E386,IF(F386="","",CONCATENATE(";",F386,",",H386,IF(I386="","",CONCATENATE(";",I386,",",K386))))))</f>
        <v/>
      </c>
      <c r="C386" s="14"/>
      <c r="M386" s="13"/>
      <c r="N386" s="14"/>
    </row>
    <row r="387" spans="1:14" ht="15.75" thickBot="1" x14ac:dyDescent="0.3">
      <c r="A387" s="24" t="s">
        <v>2592</v>
      </c>
      <c r="B387" s="34" t="str">
        <f t="shared" si="6"/>
        <v/>
      </c>
      <c r="C387" s="16"/>
      <c r="M387" s="13"/>
      <c r="N387" s="16"/>
    </row>
    <row r="388" spans="1:14" ht="15.75" thickBot="1" x14ac:dyDescent="0.3">
      <c r="A388" s="24" t="s">
        <v>2595</v>
      </c>
      <c r="B388" s="34" t="str">
        <f t="shared" si="6"/>
        <v/>
      </c>
      <c r="C388" s="14"/>
      <c r="M388" s="13"/>
      <c r="N388" s="14"/>
    </row>
    <row r="389" spans="1:14" ht="15.75" thickBot="1" x14ac:dyDescent="0.3">
      <c r="A389" s="24" t="s">
        <v>2598</v>
      </c>
      <c r="B389" s="34" t="str">
        <f t="shared" si="6"/>
        <v/>
      </c>
      <c r="C389" s="14"/>
      <c r="M389" s="13"/>
      <c r="N389" s="14"/>
    </row>
    <row r="390" spans="1:14" ht="15.75" thickBot="1" x14ac:dyDescent="0.3">
      <c r="A390" s="24" t="s">
        <v>2601</v>
      </c>
      <c r="B390" s="34" t="str">
        <f t="shared" si="6"/>
        <v/>
      </c>
      <c r="C390" s="14"/>
      <c r="M390" s="13"/>
      <c r="N390" s="14"/>
    </row>
    <row r="391" spans="1:14" ht="15.75" thickBot="1" x14ac:dyDescent="0.3">
      <c r="A391" s="24" t="s">
        <v>2605</v>
      </c>
      <c r="B391" s="34" t="str">
        <f t="shared" si="6"/>
        <v/>
      </c>
      <c r="C391" s="14"/>
      <c r="M391" s="13"/>
      <c r="N391" s="14"/>
    </row>
    <row r="392" spans="1:14" ht="15.75" thickBot="1" x14ac:dyDescent="0.3">
      <c r="A392" s="24" t="s">
        <v>2609</v>
      </c>
      <c r="B392" s="34" t="str">
        <f t="shared" si="6"/>
        <v/>
      </c>
      <c r="C392" s="14"/>
      <c r="M392" s="13"/>
      <c r="N392" s="14"/>
    </row>
    <row r="393" spans="1:14" ht="15.75" thickBot="1" x14ac:dyDescent="0.3">
      <c r="A393" s="24" t="s">
        <v>2612</v>
      </c>
      <c r="B393" s="34" t="str">
        <f t="shared" si="6"/>
        <v/>
      </c>
      <c r="C393" s="14"/>
      <c r="M393" s="13"/>
      <c r="N393" s="14"/>
    </row>
    <row r="394" spans="1:14" ht="15.75" thickBot="1" x14ac:dyDescent="0.3">
      <c r="A394" s="24" t="s">
        <v>2617</v>
      </c>
      <c r="B394" s="34" t="str">
        <f t="shared" si="6"/>
        <v/>
      </c>
      <c r="C394" s="14"/>
      <c r="M394" s="13"/>
      <c r="N394" s="14"/>
    </row>
    <row r="395" spans="1:14" ht="15.75" thickBot="1" x14ac:dyDescent="0.3">
      <c r="A395" s="24" t="s">
        <v>2621</v>
      </c>
      <c r="B395" s="34" t="str">
        <f t="shared" si="6"/>
        <v/>
      </c>
      <c r="C395" s="14"/>
      <c r="M395" s="13"/>
      <c r="N395" s="14"/>
    </row>
    <row r="396" spans="1:14" ht="15.75" thickBot="1" x14ac:dyDescent="0.3">
      <c r="A396" s="24" t="s">
        <v>2625</v>
      </c>
      <c r="B396" s="34" t="str">
        <f t="shared" si="6"/>
        <v/>
      </c>
      <c r="C396" s="14"/>
      <c r="M396" s="13"/>
      <c r="N396" s="14"/>
    </row>
    <row r="397" spans="1:14" ht="15.75" thickBot="1" x14ac:dyDescent="0.3">
      <c r="A397" s="24" t="s">
        <v>2628</v>
      </c>
      <c r="B397" s="34" t="str">
        <f t="shared" si="6"/>
        <v/>
      </c>
      <c r="C397" s="14"/>
      <c r="M397" s="13"/>
      <c r="N397" s="14"/>
    </row>
    <row r="398" spans="1:14" ht="15.75" thickBot="1" x14ac:dyDescent="0.3">
      <c r="A398" s="24" t="s">
        <v>2630</v>
      </c>
      <c r="B398" s="34" t="str">
        <f t="shared" si="6"/>
        <v/>
      </c>
      <c r="C398" s="14"/>
      <c r="M398" s="13"/>
      <c r="N398" s="14"/>
    </row>
    <row r="399" spans="1:14" ht="15.75" thickBot="1" x14ac:dyDescent="0.3">
      <c r="A399" s="24" t="s">
        <v>1515</v>
      </c>
      <c r="B399" s="34" t="str">
        <f t="shared" si="6"/>
        <v/>
      </c>
      <c r="C399" s="14"/>
      <c r="M399" s="13"/>
      <c r="N399" s="14"/>
    </row>
    <row r="400" spans="1:14" ht="15.75" thickBot="1" x14ac:dyDescent="0.3">
      <c r="A400" s="24" t="s">
        <v>356</v>
      </c>
      <c r="B400" s="34" t="str">
        <f t="shared" si="6"/>
        <v/>
      </c>
      <c r="C400" s="14"/>
      <c r="M400" s="13"/>
      <c r="N400" s="14"/>
    </row>
    <row r="401" spans="1:14" ht="15.75" thickBot="1" x14ac:dyDescent="0.3">
      <c r="A401" s="24" t="s">
        <v>726</v>
      </c>
      <c r="B401" s="34" t="str">
        <f t="shared" si="6"/>
        <v/>
      </c>
      <c r="C401" s="14"/>
      <c r="M401" s="13"/>
      <c r="N401" s="14"/>
    </row>
    <row r="402" spans="1:14" ht="15.75" thickBot="1" x14ac:dyDescent="0.3">
      <c r="A402" s="24" t="s">
        <v>2635</v>
      </c>
      <c r="B402" s="34" t="str">
        <f t="shared" si="6"/>
        <v/>
      </c>
      <c r="C402" s="14"/>
      <c r="M402" s="13"/>
      <c r="N402" s="14"/>
    </row>
    <row r="403" spans="1:14" ht="15.75" thickBot="1" x14ac:dyDescent="0.3">
      <c r="A403" s="24" t="s">
        <v>2638</v>
      </c>
      <c r="B403" s="34" t="str">
        <f t="shared" si="6"/>
        <v/>
      </c>
      <c r="C403" s="14"/>
      <c r="M403" s="13"/>
      <c r="N403" s="14"/>
    </row>
    <row r="404" spans="1:14" ht="15.75" thickBot="1" x14ac:dyDescent="0.3">
      <c r="A404" s="24" t="s">
        <v>2640</v>
      </c>
      <c r="B404" s="34" t="str">
        <f t="shared" si="6"/>
        <v/>
      </c>
      <c r="C404" s="14"/>
      <c r="M404" s="13"/>
      <c r="N404" s="14"/>
    </row>
    <row r="405" spans="1:14" ht="15.75" thickBot="1" x14ac:dyDescent="0.3">
      <c r="A405" s="24" t="s">
        <v>2642</v>
      </c>
      <c r="B405" s="34" t="str">
        <f t="shared" si="6"/>
        <v/>
      </c>
      <c r="C405" s="14"/>
      <c r="M405" s="13"/>
      <c r="N405" s="14"/>
    </row>
    <row r="406" spans="1:14" ht="15.75" thickBot="1" x14ac:dyDescent="0.3">
      <c r="A406" s="24" t="s">
        <v>1065</v>
      </c>
      <c r="B406" s="34" t="str">
        <f t="shared" si="6"/>
        <v/>
      </c>
      <c r="C406" s="14"/>
      <c r="M406" s="13"/>
      <c r="N406" s="14"/>
    </row>
    <row r="407" spans="1:14" ht="15.75" thickBot="1" x14ac:dyDescent="0.3">
      <c r="A407" s="24" t="s">
        <v>1062</v>
      </c>
      <c r="B407" s="34" t="str">
        <f t="shared" si="6"/>
        <v/>
      </c>
      <c r="C407" s="14"/>
      <c r="M407" s="13"/>
      <c r="N407" s="14"/>
    </row>
    <row r="408" spans="1:14" ht="15.75" thickBot="1" x14ac:dyDescent="0.3">
      <c r="A408" s="24" t="s">
        <v>2647</v>
      </c>
      <c r="B408" s="34" t="str">
        <f t="shared" si="6"/>
        <v/>
      </c>
      <c r="C408" s="14"/>
      <c r="M408" s="13"/>
      <c r="N408" s="14"/>
    </row>
    <row r="409" spans="1:14" ht="15.75" thickBot="1" x14ac:dyDescent="0.3">
      <c r="A409" s="24" t="s">
        <v>2650</v>
      </c>
      <c r="B409" s="34" t="str">
        <f t="shared" si="6"/>
        <v/>
      </c>
      <c r="C409" s="14"/>
      <c r="M409" s="13"/>
      <c r="N409" s="14"/>
    </row>
    <row r="410" spans="1:14" ht="15.75" thickBot="1" x14ac:dyDescent="0.3">
      <c r="A410" s="24" t="s">
        <v>2652</v>
      </c>
      <c r="B410" s="34" t="str">
        <f t="shared" si="6"/>
        <v/>
      </c>
      <c r="C410" s="14"/>
      <c r="M410" s="13"/>
      <c r="N410" s="14"/>
    </row>
    <row r="411" spans="1:14" ht="15.75" thickBot="1" x14ac:dyDescent="0.3">
      <c r="A411" s="24" t="s">
        <v>728</v>
      </c>
      <c r="B411" s="34" t="str">
        <f t="shared" si="6"/>
        <v>quinta das 21:00 às 23:00, quinzenal II</v>
      </c>
      <c r="C411" s="14" t="s">
        <v>479</v>
      </c>
      <c r="D411" s="15" t="s">
        <v>469</v>
      </c>
      <c r="E411" s="15" t="s">
        <v>449</v>
      </c>
      <c r="M411" s="13"/>
      <c r="N411" s="14"/>
    </row>
    <row r="412" spans="1:14" ht="15.75" thickBot="1" x14ac:dyDescent="0.3">
      <c r="A412" s="24" t="s">
        <v>2658</v>
      </c>
      <c r="B412" s="34" t="str">
        <f t="shared" si="6"/>
        <v>quinta das 17:00 às 19:00, quinzenal II</v>
      </c>
      <c r="C412" s="14" t="s">
        <v>3800</v>
      </c>
      <c r="D412" s="15" t="s">
        <v>506</v>
      </c>
      <c r="E412" s="15" t="s">
        <v>449</v>
      </c>
      <c r="M412" s="13"/>
      <c r="N412" s="14"/>
    </row>
    <row r="413" spans="1:14" ht="15.75" thickBot="1" x14ac:dyDescent="0.3">
      <c r="A413" s="24" t="s">
        <v>1358</v>
      </c>
      <c r="B413" s="34" t="str">
        <f t="shared" si="6"/>
        <v/>
      </c>
      <c r="C413" s="14"/>
      <c r="M413" s="13"/>
      <c r="N413" s="14"/>
    </row>
    <row r="414" spans="1:14" ht="15.75" thickBot="1" x14ac:dyDescent="0.3">
      <c r="A414" s="24" t="s">
        <v>1351</v>
      </c>
      <c r="B414" s="34" t="str">
        <f t="shared" si="6"/>
        <v/>
      </c>
      <c r="C414" s="14"/>
      <c r="M414" s="13"/>
      <c r="N414" s="14"/>
    </row>
    <row r="415" spans="1:14" ht="15.75" thickBot="1" x14ac:dyDescent="0.3">
      <c r="A415" s="24" t="s">
        <v>1121</v>
      </c>
      <c r="B415" s="34" t="str">
        <f t="shared" si="6"/>
        <v/>
      </c>
      <c r="C415" s="14"/>
      <c r="M415" s="13"/>
      <c r="N415" s="14"/>
    </row>
    <row r="416" spans="1:14" ht="15.75" thickBot="1" x14ac:dyDescent="0.3">
      <c r="A416" s="24" t="s">
        <v>339</v>
      </c>
      <c r="B416" s="34" t="str">
        <f t="shared" si="6"/>
        <v/>
      </c>
      <c r="C416" s="14"/>
      <c r="M416" s="13"/>
      <c r="N416" s="14"/>
    </row>
    <row r="417" spans="1:14" ht="15.75" thickBot="1" x14ac:dyDescent="0.3">
      <c r="A417" s="24" t="s">
        <v>1115</v>
      </c>
      <c r="B417" s="34" t="str">
        <f t="shared" si="6"/>
        <v/>
      </c>
      <c r="C417" s="14"/>
      <c r="M417" s="13"/>
      <c r="N417" s="14"/>
    </row>
    <row r="418" spans="1:14" ht="15.75" thickBot="1" x14ac:dyDescent="0.3">
      <c r="A418" s="24" t="s">
        <v>919</v>
      </c>
      <c r="B418" s="34" t="str">
        <f t="shared" si="6"/>
        <v/>
      </c>
      <c r="C418" s="14"/>
      <c r="M418" s="13"/>
      <c r="N418" s="14"/>
    </row>
    <row r="419" spans="1:14" ht="15.75" thickBot="1" x14ac:dyDescent="0.3">
      <c r="A419" s="24" t="s">
        <v>332</v>
      </c>
      <c r="B419" s="34" t="str">
        <f t="shared" si="6"/>
        <v/>
      </c>
      <c r="C419" s="14"/>
      <c r="M419" s="13"/>
      <c r="N419" s="14"/>
    </row>
    <row r="420" spans="1:14" ht="15.75" thickBot="1" x14ac:dyDescent="0.3">
      <c r="A420" s="24" t="s">
        <v>333</v>
      </c>
      <c r="B420" s="34" t="str">
        <f t="shared" si="6"/>
        <v/>
      </c>
      <c r="C420" s="14"/>
      <c r="M420" s="13"/>
      <c r="N420" s="14"/>
    </row>
    <row r="421" spans="1:14" ht="15.75" thickBot="1" x14ac:dyDescent="0.3">
      <c r="A421" s="24" t="s">
        <v>1035</v>
      </c>
      <c r="B421" s="34" t="str">
        <f t="shared" si="6"/>
        <v/>
      </c>
      <c r="C421" s="14"/>
      <c r="M421" s="13"/>
      <c r="N421" s="14"/>
    </row>
    <row r="422" spans="1:14" ht="15.75" thickBot="1" x14ac:dyDescent="0.3">
      <c r="A422" s="24" t="s">
        <v>1038</v>
      </c>
      <c r="B422" s="34" t="str">
        <f t="shared" si="6"/>
        <v/>
      </c>
      <c r="C422" s="14"/>
      <c r="M422" s="13"/>
      <c r="N422" s="14"/>
    </row>
    <row r="423" spans="1:14" ht="15.75" thickBot="1" x14ac:dyDescent="0.3">
      <c r="A423" s="24" t="s">
        <v>1041</v>
      </c>
      <c r="B423" s="34" t="str">
        <f t="shared" si="6"/>
        <v/>
      </c>
      <c r="C423" s="14"/>
      <c r="M423" s="13"/>
      <c r="N423" s="14"/>
    </row>
    <row r="424" spans="1:14" ht="15.75" thickBot="1" x14ac:dyDescent="0.3">
      <c r="A424" s="24" t="s">
        <v>2670</v>
      </c>
      <c r="B424" s="34" t="str">
        <f t="shared" si="6"/>
        <v/>
      </c>
      <c r="C424" s="14"/>
      <c r="M424" s="13"/>
      <c r="N424" s="14"/>
    </row>
    <row r="425" spans="1:14" ht="15.75" thickBot="1" x14ac:dyDescent="0.3">
      <c r="A425" s="24" t="s">
        <v>2672</v>
      </c>
      <c r="B425" s="34" t="str">
        <f t="shared" si="6"/>
        <v/>
      </c>
      <c r="C425" s="14"/>
      <c r="M425" s="13"/>
      <c r="N425" s="14"/>
    </row>
    <row r="426" spans="1:14" ht="15.75" thickBot="1" x14ac:dyDescent="0.3">
      <c r="A426" s="24" t="s">
        <v>2673</v>
      </c>
      <c r="B426" s="34" t="str">
        <f t="shared" si="6"/>
        <v/>
      </c>
      <c r="C426" s="14"/>
      <c r="M426" s="13"/>
      <c r="N426" s="14"/>
    </row>
    <row r="427" spans="1:14" ht="15.75" thickBot="1" x14ac:dyDescent="0.3">
      <c r="A427" s="24" t="s">
        <v>2675</v>
      </c>
      <c r="B427" s="34" t="str">
        <f t="shared" si="6"/>
        <v/>
      </c>
      <c r="C427" s="14"/>
      <c r="M427" s="13"/>
      <c r="N427" s="14"/>
    </row>
    <row r="428" spans="1:14" ht="15.75" thickBot="1" x14ac:dyDescent="0.3">
      <c r="A428" s="24" t="s">
        <v>2677</v>
      </c>
      <c r="B428" s="34" t="str">
        <f t="shared" si="6"/>
        <v/>
      </c>
      <c r="C428" s="14"/>
      <c r="M428" s="13"/>
      <c r="N428" s="14"/>
    </row>
    <row r="429" spans="1:14" ht="15.75" thickBot="1" x14ac:dyDescent="0.3">
      <c r="A429" s="24" t="s">
        <v>2678</v>
      </c>
      <c r="B429" s="34" t="str">
        <f t="shared" si="6"/>
        <v/>
      </c>
      <c r="C429" s="14"/>
      <c r="M429" s="13"/>
      <c r="N429" s="14"/>
    </row>
    <row r="430" spans="1:14" ht="15.75" thickBot="1" x14ac:dyDescent="0.3">
      <c r="A430" s="24" t="s">
        <v>2681</v>
      </c>
      <c r="B430" s="34" t="str">
        <f t="shared" si="6"/>
        <v/>
      </c>
      <c r="C430" s="14"/>
      <c r="M430" s="13"/>
      <c r="N430" s="14"/>
    </row>
    <row r="431" spans="1:14" ht="15.75" thickBot="1" x14ac:dyDescent="0.3">
      <c r="A431" s="24" t="s">
        <v>2683</v>
      </c>
      <c r="B431" s="34" t="str">
        <f t="shared" si="6"/>
        <v/>
      </c>
      <c r="C431" s="14"/>
      <c r="M431" s="13"/>
      <c r="N431" s="14"/>
    </row>
    <row r="432" spans="1:14" ht="15.75" thickBot="1" x14ac:dyDescent="0.3">
      <c r="A432" s="24" t="s">
        <v>2684</v>
      </c>
      <c r="B432" s="34" t="str">
        <f t="shared" si="6"/>
        <v/>
      </c>
      <c r="C432" s="14"/>
      <c r="M432" s="13"/>
      <c r="N432" s="14"/>
    </row>
    <row r="433" spans="1:14" ht="15.75" thickBot="1" x14ac:dyDescent="0.3">
      <c r="A433" s="24" t="s">
        <v>2685</v>
      </c>
      <c r="B433" s="34" t="str">
        <f t="shared" si="6"/>
        <v/>
      </c>
      <c r="C433" s="14"/>
      <c r="M433" s="13"/>
      <c r="N433" s="14"/>
    </row>
    <row r="434" spans="1:14" ht="15.75" thickBot="1" x14ac:dyDescent="0.3">
      <c r="A434" s="24" t="s">
        <v>2687</v>
      </c>
      <c r="B434" s="34" t="str">
        <f t="shared" si="6"/>
        <v/>
      </c>
      <c r="C434" s="14"/>
      <c r="M434" s="13"/>
      <c r="N434" s="14"/>
    </row>
    <row r="435" spans="1:14" ht="15.75" thickBot="1" x14ac:dyDescent="0.3">
      <c r="A435" s="24" t="s">
        <v>2688</v>
      </c>
      <c r="B435" s="34" t="str">
        <f t="shared" si="6"/>
        <v/>
      </c>
      <c r="C435" s="14"/>
      <c r="M435" s="13"/>
      <c r="N435" s="14"/>
    </row>
    <row r="436" spans="1:14" ht="15.75" thickBot="1" x14ac:dyDescent="0.3">
      <c r="A436" s="24" t="s">
        <v>2689</v>
      </c>
      <c r="B436" s="34" t="str">
        <f t="shared" si="6"/>
        <v/>
      </c>
      <c r="C436" s="14"/>
      <c r="M436" s="13"/>
      <c r="N436" s="14"/>
    </row>
    <row r="437" spans="1:14" ht="15.75" thickBot="1" x14ac:dyDescent="0.3">
      <c r="A437" s="24" t="s">
        <v>2690</v>
      </c>
      <c r="B437" s="34" t="str">
        <f t="shared" si="6"/>
        <v/>
      </c>
      <c r="C437" s="14"/>
      <c r="M437" s="13"/>
      <c r="N437" s="14"/>
    </row>
    <row r="438" spans="1:14" ht="15.75" thickBot="1" x14ac:dyDescent="0.3">
      <c r="A438" s="24" t="s">
        <v>2691</v>
      </c>
      <c r="B438" s="34" t="str">
        <f t="shared" si="6"/>
        <v/>
      </c>
      <c r="C438" s="14"/>
      <c r="M438" s="13"/>
      <c r="N438" s="14"/>
    </row>
    <row r="439" spans="1:14" ht="15.75" thickBot="1" x14ac:dyDescent="0.3">
      <c r="A439" s="24" t="s">
        <v>2692</v>
      </c>
      <c r="B439" s="34" t="str">
        <f t="shared" si="6"/>
        <v/>
      </c>
      <c r="C439" s="14"/>
      <c r="M439" s="13"/>
      <c r="N439" s="14"/>
    </row>
    <row r="440" spans="1:14" ht="15.75" thickBot="1" x14ac:dyDescent="0.3">
      <c r="A440" s="24" t="s">
        <v>2693</v>
      </c>
      <c r="B440" s="34" t="str">
        <f t="shared" si="6"/>
        <v/>
      </c>
      <c r="C440" s="14"/>
      <c r="M440" s="13"/>
      <c r="N440" s="14"/>
    </row>
    <row r="441" spans="1:14" ht="15.75" thickBot="1" x14ac:dyDescent="0.3">
      <c r="A441" s="24" t="s">
        <v>2694</v>
      </c>
      <c r="B441" s="34" t="str">
        <f t="shared" si="6"/>
        <v/>
      </c>
      <c r="C441" s="14"/>
      <c r="M441" s="13"/>
      <c r="N441" s="14"/>
    </row>
    <row r="442" spans="1:14" ht="15.75" thickBot="1" x14ac:dyDescent="0.3">
      <c r="A442" s="24" t="s">
        <v>2695</v>
      </c>
      <c r="B442" s="34" t="str">
        <f t="shared" si="6"/>
        <v/>
      </c>
      <c r="C442" s="14"/>
      <c r="M442" s="13"/>
      <c r="N442" s="14"/>
    </row>
    <row r="443" spans="1:14" ht="15.75" thickBot="1" x14ac:dyDescent="0.3">
      <c r="A443" s="24" t="s">
        <v>2696</v>
      </c>
      <c r="B443" s="34" t="str">
        <f t="shared" si="6"/>
        <v/>
      </c>
      <c r="C443" s="14"/>
      <c r="M443" s="13"/>
      <c r="N443" s="14"/>
    </row>
    <row r="444" spans="1:14" ht="15.75" thickBot="1" x14ac:dyDescent="0.3">
      <c r="A444" s="24" t="s">
        <v>2697</v>
      </c>
      <c r="B444" s="34" t="str">
        <f t="shared" si="6"/>
        <v/>
      </c>
      <c r="C444" s="14"/>
      <c r="M444" s="13"/>
      <c r="N444" s="14"/>
    </row>
    <row r="445" spans="1:14" ht="15.75" thickBot="1" x14ac:dyDescent="0.3">
      <c r="A445" s="24" t="s">
        <v>2698</v>
      </c>
      <c r="B445" s="34" t="str">
        <f t="shared" si="6"/>
        <v/>
      </c>
      <c r="C445" s="14"/>
      <c r="M445" s="13"/>
      <c r="N445" s="14"/>
    </row>
    <row r="446" spans="1:14" ht="15.75" thickBot="1" x14ac:dyDescent="0.3">
      <c r="A446" s="24" t="s">
        <v>2699</v>
      </c>
      <c r="B446" s="34" t="str">
        <f t="shared" si="6"/>
        <v/>
      </c>
      <c r="C446" s="14"/>
      <c r="M446" s="13"/>
      <c r="N446" s="14"/>
    </row>
    <row r="447" spans="1:14" ht="15.75" thickBot="1" x14ac:dyDescent="0.3">
      <c r="A447" s="24" t="s">
        <v>2700</v>
      </c>
      <c r="B447" s="34" t="str">
        <f t="shared" si="6"/>
        <v/>
      </c>
      <c r="C447" s="14"/>
      <c r="M447" s="13"/>
      <c r="N447" s="14"/>
    </row>
    <row r="448" spans="1:14" ht="15.75" thickBot="1" x14ac:dyDescent="0.3">
      <c r="A448" s="24" t="s">
        <v>2701</v>
      </c>
      <c r="B448" s="34" t="str">
        <f t="shared" si="6"/>
        <v/>
      </c>
      <c r="C448" s="14"/>
      <c r="M448" s="13"/>
      <c r="N448" s="14"/>
    </row>
    <row r="449" spans="1:14" ht="15.75" thickBot="1" x14ac:dyDescent="0.3">
      <c r="A449" s="24" t="s">
        <v>2702</v>
      </c>
      <c r="B449" s="34" t="str">
        <f t="shared" si="6"/>
        <v/>
      </c>
      <c r="C449" s="14"/>
      <c r="M449" s="13"/>
      <c r="N449" s="14"/>
    </row>
    <row r="450" spans="1:14" ht="15.75" thickBot="1" x14ac:dyDescent="0.3">
      <c r="A450" s="24" t="s">
        <v>2703</v>
      </c>
      <c r="B450" s="34" t="str">
        <f t="shared" ref="B450:B513" si="7">IF(C450="","",CONCATENATE(C450,",",E450,IF(F450="","",CONCATENATE(";",F450,",",H450,IF(I450="","",CONCATENATE(";",I450,",",K450))))))</f>
        <v/>
      </c>
      <c r="C450" s="14"/>
      <c r="M450" s="13"/>
      <c r="N450" s="14"/>
    </row>
    <row r="451" spans="1:14" ht="15.75" thickBot="1" x14ac:dyDescent="0.3">
      <c r="A451" s="24" t="s">
        <v>2705</v>
      </c>
      <c r="B451" s="34" t="str">
        <f t="shared" si="7"/>
        <v/>
      </c>
      <c r="C451" s="14"/>
      <c r="M451" s="13"/>
      <c r="N451" s="14"/>
    </row>
    <row r="452" spans="1:14" ht="15.75" thickBot="1" x14ac:dyDescent="0.3">
      <c r="A452" s="24" t="s">
        <v>2709</v>
      </c>
      <c r="B452" s="34" t="str">
        <f t="shared" si="7"/>
        <v/>
      </c>
      <c r="C452" s="14"/>
      <c r="M452" s="13"/>
      <c r="N452" s="14"/>
    </row>
    <row r="453" spans="1:14" ht="15.75" thickBot="1" x14ac:dyDescent="0.3">
      <c r="A453" s="24" t="s">
        <v>2711</v>
      </c>
      <c r="B453" s="34" t="str">
        <f t="shared" si="7"/>
        <v/>
      </c>
      <c r="C453" s="14"/>
      <c r="M453" s="13"/>
      <c r="N453" s="14"/>
    </row>
    <row r="454" spans="1:14" ht="15.75" thickBot="1" x14ac:dyDescent="0.3">
      <c r="A454" s="24" t="s">
        <v>2712</v>
      </c>
      <c r="B454" s="34" t="str">
        <f t="shared" si="7"/>
        <v/>
      </c>
      <c r="C454" s="14"/>
      <c r="M454" s="13"/>
      <c r="N454" s="14"/>
    </row>
    <row r="455" spans="1:14" ht="15.75" thickBot="1" x14ac:dyDescent="0.3">
      <c r="A455" s="24" t="s">
        <v>2714</v>
      </c>
      <c r="B455" s="34" t="str">
        <f t="shared" si="7"/>
        <v/>
      </c>
      <c r="C455" s="14"/>
      <c r="M455" s="13"/>
      <c r="N455" s="14"/>
    </row>
    <row r="456" spans="1:14" ht="15.75" thickBot="1" x14ac:dyDescent="0.3">
      <c r="A456" s="24" t="s">
        <v>2716</v>
      </c>
      <c r="B456" s="34" t="str">
        <f t="shared" si="7"/>
        <v/>
      </c>
      <c r="C456" s="14"/>
      <c r="M456" s="13"/>
      <c r="N456" s="14"/>
    </row>
    <row r="457" spans="1:14" ht="15.75" thickBot="1" x14ac:dyDescent="0.3">
      <c r="A457" s="24" t="s">
        <v>2718</v>
      </c>
      <c r="B457" s="34" t="str">
        <f t="shared" si="7"/>
        <v/>
      </c>
      <c r="C457" s="14"/>
      <c r="M457" s="13"/>
      <c r="N457" s="14"/>
    </row>
    <row r="458" spans="1:14" ht="15.75" thickBot="1" x14ac:dyDescent="0.3">
      <c r="A458" s="24" t="s">
        <v>2719</v>
      </c>
      <c r="B458" s="34" t="str">
        <f t="shared" si="7"/>
        <v/>
      </c>
      <c r="C458" s="14"/>
      <c r="M458" s="13"/>
      <c r="N458" s="14"/>
    </row>
    <row r="459" spans="1:14" ht="15.75" thickBot="1" x14ac:dyDescent="0.3">
      <c r="A459" s="24" t="s">
        <v>2720</v>
      </c>
      <c r="B459" s="34" t="str">
        <f t="shared" si="7"/>
        <v/>
      </c>
      <c r="C459" s="14"/>
      <c r="M459" s="13"/>
      <c r="N459" s="14"/>
    </row>
    <row r="460" spans="1:14" ht="15.75" thickBot="1" x14ac:dyDescent="0.3">
      <c r="A460" s="24" t="s">
        <v>2721</v>
      </c>
      <c r="B460" s="34" t="str">
        <f t="shared" si="7"/>
        <v/>
      </c>
      <c r="C460" s="14"/>
      <c r="M460" s="13"/>
      <c r="N460" s="14"/>
    </row>
    <row r="461" spans="1:14" ht="15.75" thickBot="1" x14ac:dyDescent="0.3">
      <c r="A461" s="24" t="s">
        <v>2722</v>
      </c>
      <c r="B461" s="34" t="str">
        <f t="shared" si="7"/>
        <v/>
      </c>
      <c r="C461" s="14"/>
      <c r="M461" s="13"/>
      <c r="N461" s="14"/>
    </row>
    <row r="462" spans="1:14" ht="15.75" thickBot="1" x14ac:dyDescent="0.3">
      <c r="A462" s="24" t="s">
        <v>2725</v>
      </c>
      <c r="B462" s="34" t="str">
        <f t="shared" si="7"/>
        <v/>
      </c>
      <c r="C462" s="14"/>
      <c r="M462" s="13"/>
      <c r="N462" s="14"/>
    </row>
    <row r="463" spans="1:14" ht="15.75" thickBot="1" x14ac:dyDescent="0.3">
      <c r="A463" s="24" t="s">
        <v>2729</v>
      </c>
      <c r="B463" s="34" t="str">
        <f t="shared" si="7"/>
        <v/>
      </c>
      <c r="C463" s="14"/>
      <c r="M463" s="13"/>
      <c r="N463" s="14"/>
    </row>
    <row r="464" spans="1:14" ht="15.75" thickBot="1" x14ac:dyDescent="0.3">
      <c r="A464" s="24" t="s">
        <v>2731</v>
      </c>
      <c r="B464" s="34" t="str">
        <f t="shared" si="7"/>
        <v/>
      </c>
      <c r="C464" s="14"/>
      <c r="M464" s="13"/>
      <c r="N464" s="14"/>
    </row>
    <row r="465" spans="1:14" ht="15.75" thickBot="1" x14ac:dyDescent="0.3">
      <c r="A465" s="24" t="s">
        <v>2733</v>
      </c>
      <c r="B465" s="34" t="str">
        <f t="shared" si="7"/>
        <v/>
      </c>
      <c r="C465" s="14"/>
      <c r="M465" s="13"/>
      <c r="N465" s="14"/>
    </row>
    <row r="466" spans="1:14" ht="15.75" thickBot="1" x14ac:dyDescent="0.3">
      <c r="A466" s="24" t="s">
        <v>2734</v>
      </c>
      <c r="B466" s="34" t="str">
        <f t="shared" si="7"/>
        <v/>
      </c>
      <c r="C466" s="14"/>
      <c r="M466" s="13"/>
      <c r="N466" s="14"/>
    </row>
    <row r="467" spans="1:14" ht="15.75" thickBot="1" x14ac:dyDescent="0.3">
      <c r="A467" s="24" t="s">
        <v>2735</v>
      </c>
      <c r="B467" s="34" t="str">
        <f t="shared" si="7"/>
        <v/>
      </c>
      <c r="C467" s="14"/>
      <c r="M467" s="13"/>
      <c r="N467" s="14"/>
    </row>
    <row r="468" spans="1:14" ht="15.75" thickBot="1" x14ac:dyDescent="0.3">
      <c r="A468" s="24" t="s">
        <v>2737</v>
      </c>
      <c r="B468" s="34" t="str">
        <f t="shared" si="7"/>
        <v/>
      </c>
      <c r="C468" s="14"/>
      <c r="M468" s="13"/>
      <c r="N468" s="14"/>
    </row>
    <row r="469" spans="1:14" ht="15.75" thickBot="1" x14ac:dyDescent="0.3">
      <c r="A469" s="24" t="s">
        <v>2738</v>
      </c>
      <c r="B469" s="34" t="str">
        <f t="shared" si="7"/>
        <v/>
      </c>
      <c r="C469" s="14"/>
      <c r="M469" s="13"/>
      <c r="N469" s="14"/>
    </row>
    <row r="470" spans="1:14" ht="15.75" thickBot="1" x14ac:dyDescent="0.3">
      <c r="A470" s="24" t="s">
        <v>2739</v>
      </c>
      <c r="B470" s="34" t="str">
        <f t="shared" si="7"/>
        <v/>
      </c>
      <c r="C470" s="14"/>
      <c r="M470" s="13"/>
      <c r="N470" s="14"/>
    </row>
    <row r="471" spans="1:14" ht="15.75" thickBot="1" x14ac:dyDescent="0.3">
      <c r="A471" s="24" t="s">
        <v>341</v>
      </c>
      <c r="B471" s="34" t="str">
        <f t="shared" si="7"/>
        <v/>
      </c>
      <c r="C471" s="14"/>
      <c r="M471" s="13"/>
      <c r="N471" s="14"/>
    </row>
    <row r="472" spans="1:14" ht="15.75" thickBot="1" x14ac:dyDescent="0.3">
      <c r="A472" s="24" t="s">
        <v>340</v>
      </c>
      <c r="B472" s="34" t="str">
        <f t="shared" si="7"/>
        <v/>
      </c>
      <c r="C472" s="14"/>
      <c r="M472" s="13"/>
      <c r="N472" s="14"/>
    </row>
    <row r="473" spans="1:14" ht="15.75" thickBot="1" x14ac:dyDescent="0.3">
      <c r="A473" s="24" t="s">
        <v>342</v>
      </c>
      <c r="B473" s="34" t="str">
        <f t="shared" si="7"/>
        <v/>
      </c>
      <c r="C473" s="14"/>
      <c r="M473" s="13"/>
      <c r="N473" s="14"/>
    </row>
    <row r="474" spans="1:14" ht="15.75" thickBot="1" x14ac:dyDescent="0.3">
      <c r="A474" s="24" t="s">
        <v>2741</v>
      </c>
      <c r="B474" s="34" t="str">
        <f t="shared" si="7"/>
        <v/>
      </c>
      <c r="C474" s="14"/>
      <c r="M474" s="13"/>
      <c r="N474" s="14"/>
    </row>
    <row r="475" spans="1:14" ht="15.75" thickBot="1" x14ac:dyDescent="0.3">
      <c r="A475" s="24" t="s">
        <v>2742</v>
      </c>
      <c r="B475" s="34" t="str">
        <f t="shared" si="7"/>
        <v/>
      </c>
      <c r="C475" s="14"/>
      <c r="M475" s="13"/>
      <c r="N475" s="14"/>
    </row>
    <row r="476" spans="1:14" ht="15.75" thickBot="1" x14ac:dyDescent="0.3">
      <c r="A476" s="24" t="s">
        <v>2743</v>
      </c>
      <c r="B476" s="34" t="str">
        <f t="shared" si="7"/>
        <v/>
      </c>
      <c r="C476" s="14"/>
      <c r="M476" s="13"/>
      <c r="N476" s="14"/>
    </row>
    <row r="477" spans="1:14" ht="15.75" thickBot="1" x14ac:dyDescent="0.3">
      <c r="A477" s="24" t="s">
        <v>2744</v>
      </c>
      <c r="B477" s="34" t="str">
        <f t="shared" si="7"/>
        <v/>
      </c>
      <c r="C477" s="14"/>
      <c r="M477" s="13"/>
      <c r="N477" s="14"/>
    </row>
    <row r="478" spans="1:14" ht="15.75" thickBot="1" x14ac:dyDescent="0.3">
      <c r="A478" s="24" t="s">
        <v>2745</v>
      </c>
      <c r="B478" s="34" t="str">
        <f t="shared" si="7"/>
        <v/>
      </c>
      <c r="C478" s="14"/>
      <c r="M478" s="13"/>
      <c r="N478" s="14"/>
    </row>
    <row r="479" spans="1:14" ht="15.75" thickBot="1" x14ac:dyDescent="0.3">
      <c r="A479" s="24" t="s">
        <v>2746</v>
      </c>
      <c r="B479" s="34" t="str">
        <f t="shared" si="7"/>
        <v/>
      </c>
      <c r="C479" s="14"/>
      <c r="M479" s="13"/>
      <c r="N479" s="14"/>
    </row>
    <row r="480" spans="1:14" ht="15.75" thickBot="1" x14ac:dyDescent="0.3">
      <c r="A480" s="24" t="s">
        <v>2747</v>
      </c>
      <c r="B480" s="34" t="str">
        <f t="shared" si="7"/>
        <v/>
      </c>
      <c r="C480" s="14"/>
      <c r="M480" s="13"/>
      <c r="N480" s="14"/>
    </row>
    <row r="481" spans="1:14" ht="15.75" thickBot="1" x14ac:dyDescent="0.3">
      <c r="A481" s="24" t="s">
        <v>2748</v>
      </c>
      <c r="B481" s="34" t="str">
        <f t="shared" si="7"/>
        <v/>
      </c>
      <c r="C481" s="14"/>
      <c r="M481" s="13"/>
      <c r="N481" s="14"/>
    </row>
    <row r="482" spans="1:14" ht="15.75" thickBot="1" x14ac:dyDescent="0.3">
      <c r="A482" s="24" t="s">
        <v>2749</v>
      </c>
      <c r="B482" s="34" t="str">
        <f t="shared" si="7"/>
        <v/>
      </c>
      <c r="C482" s="14"/>
      <c r="M482" s="13"/>
      <c r="N482" s="14"/>
    </row>
    <row r="483" spans="1:14" ht="15.75" thickBot="1" x14ac:dyDescent="0.3">
      <c r="A483" s="24" t="s">
        <v>2750</v>
      </c>
      <c r="B483" s="34" t="str">
        <f t="shared" si="7"/>
        <v/>
      </c>
      <c r="C483" s="14"/>
      <c r="M483" s="13"/>
      <c r="N483" s="14"/>
    </row>
    <row r="484" spans="1:14" ht="15.75" thickBot="1" x14ac:dyDescent="0.3">
      <c r="A484" s="24" t="s">
        <v>2751</v>
      </c>
      <c r="B484" s="34" t="str">
        <f t="shared" si="7"/>
        <v/>
      </c>
      <c r="C484" s="14"/>
      <c r="M484" s="13"/>
      <c r="N484" s="14"/>
    </row>
    <row r="485" spans="1:14" ht="15.75" thickBot="1" x14ac:dyDescent="0.3">
      <c r="A485" s="24" t="s">
        <v>2753</v>
      </c>
      <c r="B485" s="34" t="str">
        <f t="shared" si="7"/>
        <v/>
      </c>
      <c r="C485" s="14"/>
      <c r="M485" s="13"/>
      <c r="N485" s="14"/>
    </row>
    <row r="486" spans="1:14" ht="15.75" thickBot="1" x14ac:dyDescent="0.3">
      <c r="A486" s="24" t="s">
        <v>2754</v>
      </c>
      <c r="B486" s="34" t="str">
        <f t="shared" si="7"/>
        <v/>
      </c>
      <c r="C486" s="14"/>
      <c r="M486" s="13"/>
      <c r="N486" s="14"/>
    </row>
    <row r="487" spans="1:14" ht="15.75" thickBot="1" x14ac:dyDescent="0.3">
      <c r="A487" s="24" t="s">
        <v>2755</v>
      </c>
      <c r="B487" s="34" t="str">
        <f t="shared" si="7"/>
        <v/>
      </c>
      <c r="C487" s="14"/>
      <c r="M487" s="13"/>
      <c r="N487" s="14"/>
    </row>
    <row r="488" spans="1:14" ht="15.75" thickBot="1" x14ac:dyDescent="0.3">
      <c r="A488" s="24" t="s">
        <v>2756</v>
      </c>
      <c r="B488" s="34" t="str">
        <f t="shared" si="7"/>
        <v/>
      </c>
      <c r="C488" s="14"/>
      <c r="M488" s="13"/>
      <c r="N488" s="14"/>
    </row>
    <row r="489" spans="1:14" ht="15.75" thickBot="1" x14ac:dyDescent="0.3">
      <c r="A489" s="24" t="s">
        <v>2757</v>
      </c>
      <c r="B489" s="34" t="str">
        <f t="shared" si="7"/>
        <v/>
      </c>
      <c r="C489" s="14"/>
      <c r="M489" s="13"/>
      <c r="N489" s="14"/>
    </row>
    <row r="490" spans="1:14" ht="15.75" thickBot="1" x14ac:dyDescent="0.3">
      <c r="A490" s="24" t="s">
        <v>2758</v>
      </c>
      <c r="B490" s="34" t="str">
        <f t="shared" si="7"/>
        <v/>
      </c>
      <c r="C490" s="14"/>
      <c r="M490" s="13"/>
      <c r="N490" s="14"/>
    </row>
    <row r="491" spans="1:14" ht="15.75" thickBot="1" x14ac:dyDescent="0.3">
      <c r="A491" s="24" t="s">
        <v>2759</v>
      </c>
      <c r="B491" s="34" t="str">
        <f t="shared" si="7"/>
        <v/>
      </c>
      <c r="C491" s="14"/>
      <c r="M491" s="13"/>
      <c r="N491" s="14"/>
    </row>
    <row r="492" spans="1:14" ht="15.75" thickBot="1" x14ac:dyDescent="0.3">
      <c r="A492" s="24" t="s">
        <v>2760</v>
      </c>
      <c r="B492" s="34" t="str">
        <f t="shared" si="7"/>
        <v/>
      </c>
      <c r="C492" s="14"/>
      <c r="M492" s="13"/>
      <c r="N492" s="14"/>
    </row>
    <row r="493" spans="1:14" ht="15.75" thickBot="1" x14ac:dyDescent="0.3">
      <c r="A493" s="24" t="s">
        <v>2761</v>
      </c>
      <c r="B493" s="34" t="str">
        <f t="shared" si="7"/>
        <v/>
      </c>
      <c r="C493" s="14"/>
      <c r="M493" s="13"/>
      <c r="N493" s="14"/>
    </row>
    <row r="494" spans="1:14" ht="15.75" thickBot="1" x14ac:dyDescent="0.3">
      <c r="A494" s="24" t="s">
        <v>2762</v>
      </c>
      <c r="B494" s="34" t="str">
        <f t="shared" si="7"/>
        <v/>
      </c>
      <c r="C494" s="14"/>
      <c r="M494" s="13"/>
      <c r="N494" s="14"/>
    </row>
    <row r="495" spans="1:14" ht="15.75" thickBot="1" x14ac:dyDescent="0.3">
      <c r="A495" s="24" t="s">
        <v>2765</v>
      </c>
      <c r="B495" s="34" t="str">
        <f t="shared" si="7"/>
        <v/>
      </c>
      <c r="C495" s="14"/>
      <c r="M495" s="13"/>
      <c r="N495" s="14"/>
    </row>
    <row r="496" spans="1:14" ht="15.75" thickBot="1" x14ac:dyDescent="0.3">
      <c r="A496" s="24" t="s">
        <v>1399</v>
      </c>
      <c r="B496" s="34" t="str">
        <f t="shared" si="7"/>
        <v/>
      </c>
      <c r="C496" s="14"/>
      <c r="M496" s="13"/>
      <c r="N496" s="14"/>
    </row>
    <row r="497" spans="1:14" ht="26.25" thickBot="1" x14ac:dyDescent="0.3">
      <c r="A497" s="24" t="s">
        <v>2767</v>
      </c>
      <c r="B497" s="34" t="str">
        <f t="shared" si="7"/>
        <v xml:space="preserve">terça das 08:00 às 10:00, semanal ; sexta das 10:00 às 12:00, semanal </v>
      </c>
      <c r="C497" s="14" t="s">
        <v>738</v>
      </c>
      <c r="D497" s="15" t="s">
        <v>509</v>
      </c>
      <c r="E497" s="15" t="s">
        <v>454</v>
      </c>
      <c r="F497" s="15" t="s">
        <v>953</v>
      </c>
      <c r="G497" s="15" t="s">
        <v>509</v>
      </c>
      <c r="H497" s="15" t="s">
        <v>454</v>
      </c>
      <c r="M497" s="13"/>
      <c r="N497" s="14"/>
    </row>
    <row r="498" spans="1:14" ht="15.75" thickBot="1" x14ac:dyDescent="0.3">
      <c r="A498" s="24" t="s">
        <v>2770</v>
      </c>
      <c r="B498" s="34" t="str">
        <f t="shared" si="7"/>
        <v xml:space="preserve">terça das 14:00 às 16:00, semanal </v>
      </c>
      <c r="C498" s="14" t="s">
        <v>740</v>
      </c>
      <c r="D498" s="15" t="s">
        <v>509</v>
      </c>
      <c r="E498" s="15" t="s">
        <v>454</v>
      </c>
      <c r="M498" s="13"/>
      <c r="N498" s="14"/>
    </row>
    <row r="499" spans="1:14" ht="26.25" thickBot="1" x14ac:dyDescent="0.3">
      <c r="A499" s="24" t="s">
        <v>2775</v>
      </c>
      <c r="B499" s="34" t="str">
        <f t="shared" si="7"/>
        <v xml:space="preserve">segunda das 08:00 às 10:00, semanal ; quarta das 10:00 às 12:00, semanal </v>
      </c>
      <c r="C499" s="14" t="s">
        <v>474</v>
      </c>
      <c r="D499" s="15" t="s">
        <v>509</v>
      </c>
      <c r="E499" s="15" t="s">
        <v>454</v>
      </c>
      <c r="F499" s="15" t="s">
        <v>485</v>
      </c>
      <c r="G499" s="15" t="s">
        <v>509</v>
      </c>
      <c r="H499" s="15" t="s">
        <v>454</v>
      </c>
      <c r="M499" s="13"/>
      <c r="N499" s="14"/>
    </row>
    <row r="500" spans="1:14" ht="26.25" thickBot="1" x14ac:dyDescent="0.3">
      <c r="A500" s="24" t="s">
        <v>2778</v>
      </c>
      <c r="B500" s="34" t="str">
        <f t="shared" si="7"/>
        <v xml:space="preserve">segunda das 19:00 às 21:00, semanal ; quarta das 21:00 às 23:00, semanal </v>
      </c>
      <c r="C500" s="14" t="s">
        <v>476</v>
      </c>
      <c r="D500" s="15" t="s">
        <v>509</v>
      </c>
      <c r="E500" s="15" t="s">
        <v>454</v>
      </c>
      <c r="F500" s="15" t="s">
        <v>486</v>
      </c>
      <c r="G500" s="15" t="s">
        <v>509</v>
      </c>
      <c r="H500" s="15" t="s">
        <v>454</v>
      </c>
      <c r="M500" s="13"/>
      <c r="N500" s="14"/>
    </row>
    <row r="501" spans="1:14" ht="15.75" thickBot="1" x14ac:dyDescent="0.3">
      <c r="A501" s="24" t="s">
        <v>2780</v>
      </c>
      <c r="B501" s="34" t="str">
        <f t="shared" si="7"/>
        <v/>
      </c>
      <c r="C501" s="14"/>
      <c r="M501" s="13"/>
      <c r="N501" s="14"/>
    </row>
    <row r="502" spans="1:14" ht="15.75" thickBot="1" x14ac:dyDescent="0.3">
      <c r="A502" s="24" t="s">
        <v>367</v>
      </c>
      <c r="B502" s="34" t="str">
        <f t="shared" si="7"/>
        <v/>
      </c>
      <c r="C502" s="14"/>
      <c r="M502" s="13"/>
      <c r="N502" s="14"/>
    </row>
    <row r="503" spans="1:14" ht="15.75" thickBot="1" x14ac:dyDescent="0.3">
      <c r="A503" s="24" t="s">
        <v>2783</v>
      </c>
      <c r="B503" s="34" t="str">
        <f t="shared" si="7"/>
        <v/>
      </c>
      <c r="C503" s="14"/>
      <c r="M503" s="13"/>
      <c r="N503" s="14"/>
    </row>
    <row r="504" spans="1:14" ht="26.25" thickBot="1" x14ac:dyDescent="0.3">
      <c r="A504" s="24" t="s">
        <v>2786</v>
      </c>
      <c r="B504" s="34" t="str">
        <f t="shared" si="7"/>
        <v xml:space="preserve">segunda das 21:00 às 23:00, semanal ; quarta das 19:00 às 21:00, semanal </v>
      </c>
      <c r="C504" s="14" t="s">
        <v>465</v>
      </c>
      <c r="D504" s="15" t="s">
        <v>509</v>
      </c>
      <c r="E504" s="15" t="s">
        <v>454</v>
      </c>
      <c r="F504" s="15" t="s">
        <v>466</v>
      </c>
      <c r="G504" s="15" t="s">
        <v>509</v>
      </c>
      <c r="H504" s="15" t="s">
        <v>454</v>
      </c>
      <c r="M504" s="13"/>
      <c r="N504" s="14"/>
    </row>
    <row r="505" spans="1:14" ht="15.75" thickBot="1" x14ac:dyDescent="0.3">
      <c r="A505" s="24" t="s">
        <v>2789</v>
      </c>
      <c r="B505" s="34" t="str">
        <f t="shared" si="7"/>
        <v>quinta das 21:00 às 23:00, quinzenal I</v>
      </c>
      <c r="C505" s="14" t="s">
        <v>479</v>
      </c>
      <c r="D505" s="15" t="s">
        <v>469</v>
      </c>
      <c r="E505" s="15" t="s">
        <v>451</v>
      </c>
      <c r="M505" s="13"/>
      <c r="N505" s="14"/>
    </row>
    <row r="506" spans="1:14" ht="15.75" thickBot="1" x14ac:dyDescent="0.3">
      <c r="A506" s="24" t="s">
        <v>334</v>
      </c>
      <c r="B506" s="34" t="str">
        <f t="shared" si="7"/>
        <v/>
      </c>
      <c r="C506" s="14"/>
      <c r="M506" s="13"/>
      <c r="N506" s="14"/>
    </row>
    <row r="507" spans="1:14" ht="15.75" thickBot="1" x14ac:dyDescent="0.3">
      <c r="A507" s="24" t="s">
        <v>336</v>
      </c>
      <c r="B507" s="34" t="str">
        <f t="shared" si="7"/>
        <v/>
      </c>
      <c r="C507" s="16"/>
      <c r="M507" s="13"/>
      <c r="N507" s="16"/>
    </row>
    <row r="508" spans="1:14" ht="15.75" thickBot="1" x14ac:dyDescent="0.3">
      <c r="A508" s="24" t="s">
        <v>338</v>
      </c>
      <c r="B508" s="34" t="str">
        <f t="shared" si="7"/>
        <v/>
      </c>
      <c r="C508" s="14"/>
      <c r="M508" s="13"/>
      <c r="N508" s="14"/>
    </row>
    <row r="509" spans="1:14" ht="15.75" thickBot="1" x14ac:dyDescent="0.3">
      <c r="A509" s="24" t="s">
        <v>28</v>
      </c>
      <c r="B509" s="34" t="str">
        <f t="shared" si="7"/>
        <v/>
      </c>
      <c r="C509" s="14"/>
      <c r="M509" s="13"/>
      <c r="N509" s="14"/>
    </row>
    <row r="510" spans="1:14" ht="15.75" thickBot="1" x14ac:dyDescent="0.3">
      <c r="A510" s="24" t="s">
        <v>33</v>
      </c>
      <c r="B510" s="34" t="str">
        <f t="shared" si="7"/>
        <v/>
      </c>
      <c r="C510" s="14"/>
      <c r="M510" s="13"/>
      <c r="N510" s="14"/>
    </row>
    <row r="511" spans="1:14" ht="15.75" thickBot="1" x14ac:dyDescent="0.3">
      <c r="A511" s="24" t="s">
        <v>335</v>
      </c>
      <c r="B511" s="34" t="str">
        <f t="shared" si="7"/>
        <v/>
      </c>
      <c r="C511" s="14"/>
      <c r="M511" s="13"/>
      <c r="N511" s="14"/>
    </row>
    <row r="512" spans="1:14" ht="15.75" thickBot="1" x14ac:dyDescent="0.3">
      <c r="A512" s="24" t="s">
        <v>337</v>
      </c>
      <c r="B512" s="34" t="str">
        <f t="shared" si="7"/>
        <v/>
      </c>
      <c r="C512" s="14"/>
      <c r="M512" s="13"/>
      <c r="N512" s="14"/>
    </row>
    <row r="513" spans="1:14" ht="15.75" thickBot="1" x14ac:dyDescent="0.3">
      <c r="A513" s="24" t="s">
        <v>1154</v>
      </c>
      <c r="B513" s="34" t="str">
        <f t="shared" si="7"/>
        <v/>
      </c>
      <c r="C513" s="14"/>
      <c r="M513" s="13"/>
      <c r="N513" s="14"/>
    </row>
    <row r="514" spans="1:14" ht="15.75" thickBot="1" x14ac:dyDescent="0.3">
      <c r="A514" s="24" t="s">
        <v>732</v>
      </c>
      <c r="B514" s="34" t="str">
        <f t="shared" ref="B514:B577" si="8">IF(C514="","",CONCATENATE(C514,",",E514,IF(F514="","",CONCATENATE(";",F514,",",H514,IF(I514="","",CONCATENATE(";",I514,",",K514))))))</f>
        <v/>
      </c>
      <c r="C514" s="14"/>
      <c r="M514" s="13"/>
      <c r="N514" s="14"/>
    </row>
    <row r="515" spans="1:14" ht="15.75" thickBot="1" x14ac:dyDescent="0.3">
      <c r="A515" s="24" t="s">
        <v>2797</v>
      </c>
      <c r="B515" s="34" t="str">
        <f t="shared" si="8"/>
        <v/>
      </c>
      <c r="C515" s="14"/>
      <c r="M515" s="13"/>
      <c r="N515" s="14"/>
    </row>
    <row r="516" spans="1:14" ht="15.75" thickBot="1" x14ac:dyDescent="0.3">
      <c r="A516" s="24" t="s">
        <v>2800</v>
      </c>
      <c r="B516" s="34" t="str">
        <f t="shared" si="8"/>
        <v/>
      </c>
      <c r="C516" s="14"/>
      <c r="M516" s="13"/>
      <c r="N516" s="14"/>
    </row>
    <row r="517" spans="1:14" ht="15.75" thickBot="1" x14ac:dyDescent="0.3">
      <c r="A517" s="24" t="s">
        <v>2802</v>
      </c>
      <c r="B517" s="34" t="str">
        <f t="shared" si="8"/>
        <v/>
      </c>
      <c r="C517" s="14"/>
      <c r="M517" s="13"/>
      <c r="N517" s="14"/>
    </row>
    <row r="518" spans="1:14" ht="15.75" thickBot="1" x14ac:dyDescent="0.3">
      <c r="A518" s="24" t="s">
        <v>735</v>
      </c>
      <c r="B518" s="34" t="str">
        <f t="shared" si="8"/>
        <v/>
      </c>
      <c r="C518" s="14"/>
      <c r="M518" s="13"/>
      <c r="N518" s="14"/>
    </row>
    <row r="519" spans="1:14" ht="15.75" thickBot="1" x14ac:dyDescent="0.3">
      <c r="A519" s="24" t="s">
        <v>2806</v>
      </c>
      <c r="B519" s="34" t="str">
        <f t="shared" si="8"/>
        <v xml:space="preserve">quarta das 08:00 às 10:00, semanal </v>
      </c>
      <c r="C519" s="14" t="s">
        <v>448</v>
      </c>
      <c r="D519" s="15" t="s">
        <v>3916</v>
      </c>
      <c r="E519" s="15" t="s">
        <v>454</v>
      </c>
      <c r="M519" s="13"/>
      <c r="N519" s="14"/>
    </row>
    <row r="520" spans="1:14" ht="15.75" thickBot="1" x14ac:dyDescent="0.3">
      <c r="A520" s="24" t="s">
        <v>2809</v>
      </c>
      <c r="B520" s="34" t="str">
        <f t="shared" si="8"/>
        <v xml:space="preserve">quinta das 10:00 às 12:00, semanal </v>
      </c>
      <c r="C520" s="14" t="s">
        <v>489</v>
      </c>
      <c r="D520" s="15" t="s">
        <v>1479</v>
      </c>
      <c r="E520" s="15" t="s">
        <v>454</v>
      </c>
      <c r="M520" s="13"/>
      <c r="N520" s="14"/>
    </row>
    <row r="521" spans="1:14" ht="15.75" thickBot="1" x14ac:dyDescent="0.3">
      <c r="A521" s="24" t="s">
        <v>2811</v>
      </c>
      <c r="B521" s="34" t="str">
        <f t="shared" si="8"/>
        <v xml:space="preserve">quinta das 21:00 às 23:00, semanal </v>
      </c>
      <c r="C521" s="14" t="s">
        <v>479</v>
      </c>
      <c r="D521" s="15" t="s">
        <v>1480</v>
      </c>
      <c r="E521" s="15" t="s">
        <v>454</v>
      </c>
      <c r="M521" s="13"/>
      <c r="N521" s="14"/>
    </row>
    <row r="522" spans="1:14" ht="15.75" thickBot="1" x14ac:dyDescent="0.3">
      <c r="A522" s="24" t="s">
        <v>2815</v>
      </c>
      <c r="B522" s="34" t="str">
        <f t="shared" si="8"/>
        <v xml:space="preserve">sexta das 08:00 às 12:00, semanal </v>
      </c>
      <c r="C522" s="14" t="s">
        <v>3801</v>
      </c>
      <c r="D522" s="15" t="s">
        <v>499</v>
      </c>
      <c r="E522" s="15" t="s">
        <v>454</v>
      </c>
      <c r="M522" s="13"/>
      <c r="N522" s="14"/>
    </row>
    <row r="523" spans="1:14" ht="15.75" thickBot="1" x14ac:dyDescent="0.3">
      <c r="A523" s="24" t="s">
        <v>2818</v>
      </c>
      <c r="B523" s="34" t="str">
        <f t="shared" si="8"/>
        <v xml:space="preserve">quinta das 08:00 às 12:00, semanal </v>
      </c>
      <c r="C523" s="14" t="s">
        <v>3797</v>
      </c>
      <c r="D523" s="15" t="s">
        <v>499</v>
      </c>
      <c r="E523" s="15" t="s">
        <v>454</v>
      </c>
      <c r="M523" s="13"/>
      <c r="N523" s="14"/>
    </row>
    <row r="524" spans="1:14" ht="15.75" thickBot="1" x14ac:dyDescent="0.3">
      <c r="A524" s="24" t="s">
        <v>2820</v>
      </c>
      <c r="B524" s="34" t="str">
        <f t="shared" si="8"/>
        <v xml:space="preserve">quinta das 19:00 às 23:00, semanal </v>
      </c>
      <c r="C524" s="14" t="s">
        <v>1448</v>
      </c>
      <c r="D524" s="15" t="s">
        <v>499</v>
      </c>
      <c r="E524" s="15" t="s">
        <v>454</v>
      </c>
      <c r="M524" s="13"/>
      <c r="N524" s="14"/>
    </row>
    <row r="525" spans="1:14" ht="15.75" thickBot="1" x14ac:dyDescent="0.3">
      <c r="A525" s="24" t="s">
        <v>2821</v>
      </c>
      <c r="B525" s="34" t="str">
        <f t="shared" si="8"/>
        <v/>
      </c>
      <c r="C525" s="16"/>
      <c r="M525" s="13"/>
      <c r="N525" s="16"/>
    </row>
    <row r="526" spans="1:14" ht="15.75" thickBot="1" x14ac:dyDescent="0.3">
      <c r="A526" s="24" t="s">
        <v>1187</v>
      </c>
      <c r="B526" s="34" t="str">
        <f t="shared" si="8"/>
        <v>segunda das 16:00 às 18:00, quinzenal II</v>
      </c>
      <c r="C526" s="14" t="s">
        <v>1524</v>
      </c>
      <c r="D526" s="15" t="s">
        <v>501</v>
      </c>
      <c r="E526" s="15" t="s">
        <v>449</v>
      </c>
      <c r="M526" s="13"/>
      <c r="N526" s="14"/>
    </row>
    <row r="527" spans="1:14" ht="15.75" thickBot="1" x14ac:dyDescent="0.3">
      <c r="A527" s="24" t="s">
        <v>2825</v>
      </c>
      <c r="B527" s="34" t="str">
        <f t="shared" si="8"/>
        <v/>
      </c>
      <c r="C527" s="14"/>
      <c r="M527" s="13"/>
      <c r="N527" s="14"/>
    </row>
    <row r="528" spans="1:14" ht="15.75" thickBot="1" x14ac:dyDescent="0.3">
      <c r="A528" s="24" t="s">
        <v>864</v>
      </c>
      <c r="B528" s="34" t="str">
        <f t="shared" si="8"/>
        <v/>
      </c>
      <c r="C528" s="14"/>
      <c r="M528" s="13"/>
      <c r="N528" s="14"/>
    </row>
    <row r="529" spans="1:14" ht="15.75" thickBot="1" x14ac:dyDescent="0.3">
      <c r="A529" s="24" t="s">
        <v>865</v>
      </c>
      <c r="B529" s="34" t="str">
        <f t="shared" si="8"/>
        <v/>
      </c>
      <c r="C529" s="14"/>
      <c r="M529" s="13"/>
      <c r="N529" s="14"/>
    </row>
    <row r="530" spans="1:14" ht="15.75" thickBot="1" x14ac:dyDescent="0.3">
      <c r="A530" s="24" t="s">
        <v>1008</v>
      </c>
      <c r="B530" s="34" t="str">
        <f t="shared" si="8"/>
        <v/>
      </c>
      <c r="C530" s="14"/>
      <c r="M530" s="13"/>
      <c r="N530" s="14"/>
    </row>
    <row r="531" spans="1:14" ht="15.75" thickBot="1" x14ac:dyDescent="0.3">
      <c r="A531" s="24" t="s">
        <v>1265</v>
      </c>
      <c r="B531" s="34" t="str">
        <f t="shared" si="8"/>
        <v/>
      </c>
      <c r="C531" s="14"/>
      <c r="M531" s="13"/>
      <c r="N531" s="14"/>
    </row>
    <row r="532" spans="1:14" ht="15.75" thickBot="1" x14ac:dyDescent="0.3">
      <c r="A532" s="24" t="s">
        <v>1009</v>
      </c>
      <c r="B532" s="34" t="str">
        <f t="shared" si="8"/>
        <v/>
      </c>
      <c r="C532" s="14"/>
      <c r="M532" s="13"/>
      <c r="N532" s="14"/>
    </row>
    <row r="533" spans="1:14" ht="15.75" thickBot="1" x14ac:dyDescent="0.3">
      <c r="A533" s="24" t="s">
        <v>1266</v>
      </c>
      <c r="B533" s="34" t="str">
        <f t="shared" si="8"/>
        <v/>
      </c>
      <c r="C533" s="14"/>
      <c r="M533" s="13"/>
      <c r="N533" s="14"/>
    </row>
    <row r="534" spans="1:14" ht="15.75" thickBot="1" x14ac:dyDescent="0.3">
      <c r="A534" s="24" t="s">
        <v>1210</v>
      </c>
      <c r="B534" s="34" t="str">
        <f t="shared" si="8"/>
        <v/>
      </c>
      <c r="C534" s="14"/>
      <c r="M534" s="13"/>
      <c r="N534" s="14"/>
    </row>
    <row r="535" spans="1:14" ht="15.75" thickBot="1" x14ac:dyDescent="0.3">
      <c r="A535" s="24" t="s">
        <v>2835</v>
      </c>
      <c r="B535" s="34" t="str">
        <f t="shared" si="8"/>
        <v/>
      </c>
      <c r="C535" s="14"/>
      <c r="M535" s="13"/>
      <c r="N535" s="14"/>
    </row>
    <row r="536" spans="1:14" ht="15.75" thickBot="1" x14ac:dyDescent="0.3">
      <c r="A536" s="24" t="s">
        <v>1213</v>
      </c>
      <c r="B536" s="34" t="str">
        <f t="shared" si="8"/>
        <v/>
      </c>
      <c r="C536" s="14"/>
      <c r="M536" s="13"/>
      <c r="N536" s="14"/>
    </row>
    <row r="537" spans="1:14" ht="15.75" thickBot="1" x14ac:dyDescent="0.3">
      <c r="A537" s="24" t="s">
        <v>2838</v>
      </c>
      <c r="B537" s="34" t="str">
        <f t="shared" si="8"/>
        <v/>
      </c>
      <c r="C537" s="14"/>
      <c r="M537" s="13"/>
      <c r="N537" s="14"/>
    </row>
    <row r="538" spans="1:14" ht="15.75" thickBot="1" x14ac:dyDescent="0.3">
      <c r="A538" s="24" t="s">
        <v>2840</v>
      </c>
      <c r="B538" s="34" t="str">
        <f t="shared" si="8"/>
        <v/>
      </c>
      <c r="C538" s="14"/>
      <c r="M538" s="13"/>
      <c r="N538" s="14"/>
    </row>
    <row r="539" spans="1:14" ht="15.75" thickBot="1" x14ac:dyDescent="0.3">
      <c r="A539" s="24" t="s">
        <v>2842</v>
      </c>
      <c r="B539" s="34" t="str">
        <f t="shared" si="8"/>
        <v/>
      </c>
      <c r="C539" s="14"/>
      <c r="M539" s="13"/>
      <c r="N539" s="14"/>
    </row>
    <row r="540" spans="1:14" ht="15.75" thickBot="1" x14ac:dyDescent="0.3">
      <c r="A540" s="24" t="s">
        <v>2845</v>
      </c>
      <c r="B540" s="34" t="str">
        <f t="shared" si="8"/>
        <v/>
      </c>
      <c r="C540" s="14"/>
      <c r="M540" s="13"/>
      <c r="N540" s="14"/>
    </row>
    <row r="541" spans="1:14" ht="15.75" thickBot="1" x14ac:dyDescent="0.3">
      <c r="A541" s="24" t="s">
        <v>2847</v>
      </c>
      <c r="B541" s="34" t="str">
        <f t="shared" si="8"/>
        <v/>
      </c>
      <c r="C541" s="14"/>
      <c r="M541" s="13"/>
      <c r="N541" s="14"/>
    </row>
    <row r="542" spans="1:14" ht="15.75" thickBot="1" x14ac:dyDescent="0.3">
      <c r="A542" s="24" t="s">
        <v>2849</v>
      </c>
      <c r="B542" s="34" t="str">
        <f t="shared" si="8"/>
        <v>sábado das 08:00 às 10:00, quinzenal I</v>
      </c>
      <c r="C542" s="14" t="s">
        <v>3790</v>
      </c>
      <c r="D542" s="15" t="s">
        <v>3920</v>
      </c>
      <c r="E542" s="15" t="s">
        <v>451</v>
      </c>
      <c r="M542" s="13"/>
      <c r="N542" s="14"/>
    </row>
    <row r="543" spans="1:14" ht="15.75" thickBot="1" x14ac:dyDescent="0.3">
      <c r="A543" s="24" t="s">
        <v>2852</v>
      </c>
      <c r="B543" s="34" t="str">
        <f t="shared" si="8"/>
        <v>sábado das 08:00 às 10:00, quinzenal II</v>
      </c>
      <c r="C543" s="14" t="s">
        <v>3790</v>
      </c>
      <c r="D543" s="15" t="s">
        <v>3920</v>
      </c>
      <c r="E543" s="15" t="s">
        <v>449</v>
      </c>
      <c r="M543" s="13"/>
      <c r="N543" s="14"/>
    </row>
    <row r="544" spans="1:14" ht="15.75" thickBot="1" x14ac:dyDescent="0.3">
      <c r="A544" s="24" t="s">
        <v>2854</v>
      </c>
      <c r="B544" s="34" t="str">
        <f t="shared" si="8"/>
        <v>sábado das 08:00 às 10:00, quinzenal I</v>
      </c>
      <c r="C544" s="14" t="s">
        <v>3790</v>
      </c>
      <c r="D544" s="15" t="s">
        <v>1488</v>
      </c>
      <c r="E544" s="15" t="s">
        <v>451</v>
      </c>
      <c r="M544" s="13"/>
      <c r="N544" s="14"/>
    </row>
    <row r="545" spans="1:14" ht="15.75" thickBot="1" x14ac:dyDescent="0.3">
      <c r="A545" s="24" t="s">
        <v>1258</v>
      </c>
      <c r="B545" s="34" t="str">
        <f t="shared" si="8"/>
        <v>sábado das 08:00 às 10:00, quinzenal I</v>
      </c>
      <c r="C545" s="14" t="s">
        <v>3790</v>
      </c>
      <c r="D545" s="15" t="s">
        <v>3921</v>
      </c>
      <c r="E545" s="15" t="s">
        <v>451</v>
      </c>
      <c r="M545" s="13"/>
      <c r="N545" s="14"/>
    </row>
    <row r="546" spans="1:14" ht="15.75" thickBot="1" x14ac:dyDescent="0.3">
      <c r="A546" s="24" t="s">
        <v>1288</v>
      </c>
      <c r="B546" s="34" t="str">
        <f t="shared" si="8"/>
        <v>sábado das 08:00 às 10:00, quinzenal II</v>
      </c>
      <c r="C546" s="14" t="s">
        <v>3790</v>
      </c>
      <c r="D546" s="15" t="s">
        <v>1488</v>
      </c>
      <c r="E546" s="15" t="s">
        <v>449</v>
      </c>
      <c r="M546" s="13"/>
      <c r="N546" s="14"/>
    </row>
    <row r="547" spans="1:14" ht="15.75" thickBot="1" x14ac:dyDescent="0.3">
      <c r="A547" s="24" t="s">
        <v>2858</v>
      </c>
      <c r="B547" s="34" t="str">
        <f t="shared" si="8"/>
        <v>sábado das 08:00 às 10:00, quinzenal II</v>
      </c>
      <c r="C547" s="14" t="s">
        <v>3790</v>
      </c>
      <c r="D547" s="15" t="s">
        <v>3921</v>
      </c>
      <c r="E547" s="15" t="s">
        <v>449</v>
      </c>
      <c r="M547" s="13"/>
      <c r="N547" s="14"/>
    </row>
    <row r="548" spans="1:14" ht="15.75" thickBot="1" x14ac:dyDescent="0.3">
      <c r="A548" s="24" t="s">
        <v>2860</v>
      </c>
      <c r="B548" s="34" t="str">
        <f t="shared" si="8"/>
        <v>sábado das 10:00 às 12:00, quinzenal I</v>
      </c>
      <c r="C548" s="14" t="s">
        <v>1441</v>
      </c>
      <c r="D548" s="15" t="s">
        <v>3920</v>
      </c>
      <c r="E548" s="15" t="s">
        <v>451</v>
      </c>
      <c r="M548" s="13"/>
      <c r="N548" s="14"/>
    </row>
    <row r="549" spans="1:14" ht="15.75" thickBot="1" x14ac:dyDescent="0.3">
      <c r="A549" s="24" t="s">
        <v>2863</v>
      </c>
      <c r="B549" s="34" t="str">
        <f t="shared" si="8"/>
        <v>sábado das 10:00 às 12:00, quinzenal II</v>
      </c>
      <c r="C549" s="14" t="s">
        <v>1441</v>
      </c>
      <c r="D549" s="15" t="s">
        <v>3920</v>
      </c>
      <c r="E549" s="15" t="s">
        <v>449</v>
      </c>
      <c r="M549" s="13"/>
      <c r="N549" s="14"/>
    </row>
    <row r="550" spans="1:14" ht="15.75" thickBot="1" x14ac:dyDescent="0.3">
      <c r="A550" s="24" t="s">
        <v>1262</v>
      </c>
      <c r="B550" s="34" t="str">
        <f t="shared" si="8"/>
        <v>sábado das 10:00 às 12:00, quinzenal I</v>
      </c>
      <c r="C550" s="14" t="s">
        <v>1441</v>
      </c>
      <c r="D550" s="15" t="s">
        <v>1488</v>
      </c>
      <c r="E550" s="15" t="s">
        <v>451</v>
      </c>
      <c r="M550" s="13"/>
      <c r="N550" s="14"/>
    </row>
    <row r="551" spans="1:14" ht="15.75" thickBot="1" x14ac:dyDescent="0.3">
      <c r="A551" s="24" t="s">
        <v>1289</v>
      </c>
      <c r="B551" s="34" t="str">
        <f t="shared" si="8"/>
        <v>sábado das 10:00 às 12:00, quinzenal I</v>
      </c>
      <c r="C551" s="14" t="s">
        <v>1441</v>
      </c>
      <c r="D551" s="15" t="s">
        <v>3921</v>
      </c>
      <c r="E551" s="15" t="s">
        <v>451</v>
      </c>
      <c r="M551" s="13"/>
      <c r="N551" s="14"/>
    </row>
    <row r="552" spans="1:14" ht="15.75" thickBot="1" x14ac:dyDescent="0.3">
      <c r="A552" s="24" t="s">
        <v>2867</v>
      </c>
      <c r="B552" s="34" t="str">
        <f t="shared" si="8"/>
        <v>sábado das 10:00 às 12:00, quinzenal II</v>
      </c>
      <c r="C552" s="14" t="s">
        <v>1441</v>
      </c>
      <c r="D552" s="15" t="s">
        <v>1488</v>
      </c>
      <c r="E552" s="15" t="s">
        <v>449</v>
      </c>
      <c r="M552" s="13"/>
      <c r="N552" s="14"/>
    </row>
    <row r="553" spans="1:14" ht="15.75" thickBot="1" x14ac:dyDescent="0.3">
      <c r="A553" s="24" t="s">
        <v>2869</v>
      </c>
      <c r="B553" s="34" t="str">
        <f t="shared" si="8"/>
        <v>sábado das 10:00 às 12:00, quinzenal II</v>
      </c>
      <c r="C553" s="14" t="s">
        <v>1441</v>
      </c>
      <c r="D553" s="15" t="s">
        <v>3921</v>
      </c>
      <c r="E553" s="15" t="s">
        <v>449</v>
      </c>
      <c r="M553" s="13"/>
      <c r="N553" s="14"/>
    </row>
    <row r="554" spans="1:14" ht="15.75" thickBot="1" x14ac:dyDescent="0.3">
      <c r="A554" s="24" t="s">
        <v>2871</v>
      </c>
      <c r="B554" s="34" t="str">
        <f t="shared" si="8"/>
        <v>sábado das 13:00 às 15:00, quinzenal I</v>
      </c>
      <c r="C554" s="14" t="s">
        <v>3922</v>
      </c>
      <c r="D554" s="15" t="s">
        <v>3920</v>
      </c>
      <c r="E554" s="15" t="s">
        <v>451</v>
      </c>
      <c r="M554" s="13"/>
      <c r="N554" s="14"/>
    </row>
    <row r="555" spans="1:14" ht="15.75" thickBot="1" x14ac:dyDescent="0.3">
      <c r="A555" s="24" t="s">
        <v>2874</v>
      </c>
      <c r="B555" s="34" t="str">
        <f t="shared" si="8"/>
        <v>sábado das 13:00 às 15:00, quinzenal II</v>
      </c>
      <c r="C555" s="14" t="s">
        <v>3922</v>
      </c>
      <c r="D555" s="15" t="s">
        <v>3920</v>
      </c>
      <c r="E555" s="15" t="s">
        <v>449</v>
      </c>
      <c r="M555" s="13"/>
      <c r="N555" s="14"/>
    </row>
    <row r="556" spans="1:14" ht="15.75" thickBot="1" x14ac:dyDescent="0.3">
      <c r="A556" s="24" t="s">
        <v>1261</v>
      </c>
      <c r="B556" s="34" t="str">
        <f t="shared" si="8"/>
        <v>sábado das 13:00 às 15:00, quinzenal I</v>
      </c>
      <c r="C556" s="14" t="s">
        <v>3922</v>
      </c>
      <c r="D556" s="15" t="s">
        <v>1488</v>
      </c>
      <c r="E556" s="15" t="s">
        <v>451</v>
      </c>
      <c r="M556" s="13"/>
      <c r="N556" s="14"/>
    </row>
    <row r="557" spans="1:14" ht="15.75" thickBot="1" x14ac:dyDescent="0.3">
      <c r="A557" s="24" t="s">
        <v>1290</v>
      </c>
      <c r="B557" s="34" t="str">
        <f t="shared" si="8"/>
        <v>sábado das 13:00 às 15:00, quinzenal I</v>
      </c>
      <c r="C557" s="14" t="s">
        <v>3922</v>
      </c>
      <c r="D557" s="15" t="s">
        <v>3921</v>
      </c>
      <c r="E557" s="15" t="s">
        <v>451</v>
      </c>
      <c r="M557" s="13"/>
      <c r="N557" s="14"/>
    </row>
    <row r="558" spans="1:14" ht="15.75" thickBot="1" x14ac:dyDescent="0.3">
      <c r="A558" s="24" t="s">
        <v>2878</v>
      </c>
      <c r="B558" s="34" t="str">
        <f t="shared" si="8"/>
        <v>sábado das 13:00 às 15:00, quinzenal II</v>
      </c>
      <c r="C558" s="14" t="s">
        <v>3922</v>
      </c>
      <c r="D558" s="15" t="s">
        <v>1488</v>
      </c>
      <c r="E558" s="15" t="s">
        <v>449</v>
      </c>
      <c r="M558" s="13"/>
      <c r="N558" s="14"/>
    </row>
    <row r="559" spans="1:14" ht="15.75" thickBot="1" x14ac:dyDescent="0.3">
      <c r="A559" s="24" t="s">
        <v>2880</v>
      </c>
      <c r="B559" s="34" t="str">
        <f t="shared" si="8"/>
        <v>sábado das 13:00 às 15:00, quinzenal II</v>
      </c>
      <c r="C559" s="14" t="s">
        <v>3922</v>
      </c>
      <c r="D559" s="15" t="s">
        <v>3921</v>
      </c>
      <c r="E559" s="15" t="s">
        <v>449</v>
      </c>
      <c r="M559" s="13"/>
      <c r="N559" s="14"/>
    </row>
    <row r="560" spans="1:14" ht="15.75" thickBot="1" x14ac:dyDescent="0.3">
      <c r="A560" s="24" t="s">
        <v>2882</v>
      </c>
      <c r="B560" s="34" t="str">
        <f t="shared" si="8"/>
        <v>sábado das 15:00 às 17:00, quinzenal I</v>
      </c>
      <c r="C560" s="14" t="s">
        <v>3923</v>
      </c>
      <c r="D560" s="15" t="s">
        <v>3920</v>
      </c>
      <c r="E560" s="15" t="s">
        <v>451</v>
      </c>
      <c r="M560" s="13"/>
      <c r="N560" s="14"/>
    </row>
    <row r="561" spans="1:14" ht="15.75" thickBot="1" x14ac:dyDescent="0.3">
      <c r="A561" s="24" t="s">
        <v>2885</v>
      </c>
      <c r="B561" s="34" t="str">
        <f t="shared" si="8"/>
        <v>sábado das 15:00 às 17:00, quinzenal II</v>
      </c>
      <c r="C561" s="14" t="s">
        <v>3923</v>
      </c>
      <c r="D561" s="15" t="s">
        <v>3920</v>
      </c>
      <c r="E561" s="15" t="s">
        <v>449</v>
      </c>
      <c r="M561" s="13"/>
      <c r="N561" s="14"/>
    </row>
    <row r="562" spans="1:14" ht="15.75" thickBot="1" x14ac:dyDescent="0.3">
      <c r="A562" s="24" t="s">
        <v>1263</v>
      </c>
      <c r="B562" s="34" t="str">
        <f t="shared" si="8"/>
        <v>sábado das 15:00 às 17:00, quinzenal I</v>
      </c>
      <c r="C562" s="14" t="s">
        <v>3923</v>
      </c>
      <c r="D562" s="15" t="s">
        <v>1488</v>
      </c>
      <c r="E562" s="15" t="s">
        <v>451</v>
      </c>
      <c r="M562" s="13"/>
      <c r="N562" s="14"/>
    </row>
    <row r="563" spans="1:14" ht="15.75" thickBot="1" x14ac:dyDescent="0.3">
      <c r="A563" s="24" t="s">
        <v>1291</v>
      </c>
      <c r="B563" s="34" t="str">
        <f t="shared" si="8"/>
        <v>sábado das 15:00 às 17:00, quinzenal I</v>
      </c>
      <c r="C563" s="14" t="s">
        <v>3923</v>
      </c>
      <c r="D563" s="15" t="s">
        <v>3921</v>
      </c>
      <c r="E563" s="15" t="s">
        <v>451</v>
      </c>
      <c r="M563" s="13"/>
      <c r="N563" s="14"/>
    </row>
    <row r="564" spans="1:14" ht="15.75" thickBot="1" x14ac:dyDescent="0.3">
      <c r="A564" s="24" t="s">
        <v>2890</v>
      </c>
      <c r="B564" s="34" t="str">
        <f t="shared" si="8"/>
        <v>sábado das 15:00 às 17:00, quinzenal II</v>
      </c>
      <c r="C564" s="14" t="s">
        <v>3923</v>
      </c>
      <c r="D564" s="15" t="s">
        <v>1488</v>
      </c>
      <c r="E564" s="15" t="s">
        <v>449</v>
      </c>
      <c r="M564" s="13"/>
      <c r="N564" s="14"/>
    </row>
    <row r="565" spans="1:14" ht="15.75" thickBot="1" x14ac:dyDescent="0.3">
      <c r="A565" s="24" t="s">
        <v>2892</v>
      </c>
      <c r="B565" s="34" t="str">
        <f t="shared" si="8"/>
        <v>sábado das 15:00 às 17:00, quinzenal II</v>
      </c>
      <c r="C565" s="14" t="s">
        <v>3923</v>
      </c>
      <c r="D565" s="15" t="s">
        <v>3921</v>
      </c>
      <c r="E565" s="15" t="s">
        <v>449</v>
      </c>
      <c r="M565" s="13"/>
      <c r="N565" s="14"/>
    </row>
    <row r="566" spans="1:14" ht="15.75" thickBot="1" x14ac:dyDescent="0.3">
      <c r="A566" s="24" t="s">
        <v>858</v>
      </c>
      <c r="B566" s="34" t="str">
        <f t="shared" si="8"/>
        <v/>
      </c>
      <c r="C566" s="14"/>
      <c r="M566" s="13"/>
      <c r="N566" s="14"/>
    </row>
    <row r="567" spans="1:14" ht="15.75" thickBot="1" x14ac:dyDescent="0.3">
      <c r="A567" s="24" t="s">
        <v>911</v>
      </c>
      <c r="B567" s="34" t="str">
        <f t="shared" si="8"/>
        <v/>
      </c>
      <c r="C567" s="14"/>
      <c r="M567" s="13"/>
      <c r="N567" s="14"/>
    </row>
    <row r="568" spans="1:14" ht="15.75" thickBot="1" x14ac:dyDescent="0.3">
      <c r="A568" s="24" t="s">
        <v>852</v>
      </c>
      <c r="B568" s="34" t="str">
        <f t="shared" si="8"/>
        <v/>
      </c>
      <c r="C568" s="14"/>
      <c r="M568" s="13"/>
      <c r="N568" s="14"/>
    </row>
    <row r="569" spans="1:14" ht="15.75" thickBot="1" x14ac:dyDescent="0.3">
      <c r="A569" s="24" t="s">
        <v>880</v>
      </c>
      <c r="B569" s="34" t="str">
        <f t="shared" si="8"/>
        <v/>
      </c>
      <c r="C569" s="14"/>
      <c r="M569" s="13"/>
      <c r="N569" s="14"/>
    </row>
    <row r="570" spans="1:14" ht="15.75" thickBot="1" x14ac:dyDescent="0.3">
      <c r="A570" s="24" t="s">
        <v>881</v>
      </c>
      <c r="B570" s="34" t="str">
        <f t="shared" si="8"/>
        <v/>
      </c>
      <c r="C570" s="14"/>
      <c r="M570" s="13"/>
      <c r="N570" s="14"/>
    </row>
    <row r="571" spans="1:14" ht="15.75" thickBot="1" x14ac:dyDescent="0.3">
      <c r="A571" s="24" t="s">
        <v>882</v>
      </c>
      <c r="B571" s="34" t="str">
        <f t="shared" si="8"/>
        <v/>
      </c>
      <c r="C571" s="14"/>
      <c r="M571" s="13"/>
      <c r="N571" s="14"/>
    </row>
    <row r="572" spans="1:14" ht="15.75" thickBot="1" x14ac:dyDescent="0.3">
      <c r="A572" s="24" t="s">
        <v>862</v>
      </c>
      <c r="B572" s="34" t="str">
        <f t="shared" si="8"/>
        <v/>
      </c>
      <c r="C572" s="14"/>
      <c r="M572" s="13"/>
      <c r="N572" s="14"/>
    </row>
    <row r="573" spans="1:14" ht="15.75" thickBot="1" x14ac:dyDescent="0.3">
      <c r="A573" s="24" t="s">
        <v>883</v>
      </c>
      <c r="B573" s="34" t="str">
        <f t="shared" si="8"/>
        <v/>
      </c>
      <c r="C573" s="14"/>
      <c r="M573" s="13"/>
      <c r="N573" s="14"/>
    </row>
    <row r="574" spans="1:14" ht="15.75" thickBot="1" x14ac:dyDescent="0.3">
      <c r="A574" s="24" t="s">
        <v>853</v>
      </c>
      <c r="B574" s="34" t="str">
        <f t="shared" si="8"/>
        <v/>
      </c>
      <c r="C574" s="14"/>
      <c r="M574" s="13"/>
      <c r="N574" s="14"/>
    </row>
    <row r="575" spans="1:14" ht="15.75" thickBot="1" x14ac:dyDescent="0.3">
      <c r="A575" s="24" t="s">
        <v>887</v>
      </c>
      <c r="B575" s="34" t="str">
        <f t="shared" si="8"/>
        <v/>
      </c>
      <c r="C575" s="14"/>
      <c r="M575" s="13"/>
      <c r="N575" s="14"/>
    </row>
    <row r="576" spans="1:14" ht="15.75" thickBot="1" x14ac:dyDescent="0.3">
      <c r="A576" s="24" t="s">
        <v>888</v>
      </c>
      <c r="B576" s="34" t="str">
        <f t="shared" si="8"/>
        <v/>
      </c>
      <c r="C576" s="14"/>
      <c r="M576" s="13"/>
      <c r="N576" s="14"/>
    </row>
    <row r="577" spans="1:14" ht="15.75" thickBot="1" x14ac:dyDescent="0.3">
      <c r="A577" s="24" t="s">
        <v>913</v>
      </c>
      <c r="B577" s="34" t="str">
        <f t="shared" si="8"/>
        <v/>
      </c>
      <c r="C577" s="14"/>
      <c r="M577" s="13"/>
      <c r="N577" s="14"/>
    </row>
    <row r="578" spans="1:14" ht="15.75" thickBot="1" x14ac:dyDescent="0.3">
      <c r="A578" s="24" t="s">
        <v>889</v>
      </c>
      <c r="B578" s="34" t="str">
        <f t="shared" ref="B578:B641" si="9">IF(C578="","",CONCATENATE(C578,",",E578,IF(F578="","",CONCATENATE(";",F578,",",H578,IF(I578="","",CONCATENATE(";",I578,",",K578))))))</f>
        <v/>
      </c>
      <c r="C578" s="14"/>
      <c r="M578" s="13"/>
      <c r="N578" s="14"/>
    </row>
    <row r="579" spans="1:14" ht="15.75" thickBot="1" x14ac:dyDescent="0.3">
      <c r="A579" s="24" t="s">
        <v>890</v>
      </c>
      <c r="B579" s="34" t="str">
        <f t="shared" si="9"/>
        <v/>
      </c>
      <c r="C579" s="14"/>
      <c r="M579" s="13"/>
      <c r="N579" s="14"/>
    </row>
    <row r="580" spans="1:14" ht="15.75" thickBot="1" x14ac:dyDescent="0.3">
      <c r="A580" s="24" t="s">
        <v>860</v>
      </c>
      <c r="B580" s="34" t="str">
        <f t="shared" si="9"/>
        <v/>
      </c>
      <c r="C580" s="14"/>
      <c r="M580" s="13"/>
      <c r="N580" s="14"/>
    </row>
    <row r="581" spans="1:14" ht="15.75" thickBot="1" x14ac:dyDescent="0.3">
      <c r="A581" s="24" t="s">
        <v>687</v>
      </c>
      <c r="B581" s="34" t="str">
        <f t="shared" si="9"/>
        <v/>
      </c>
      <c r="C581" s="14"/>
      <c r="M581" s="13"/>
      <c r="N581" s="14"/>
    </row>
    <row r="582" spans="1:14" ht="15.75" thickBot="1" x14ac:dyDescent="0.3">
      <c r="A582" s="24" t="s">
        <v>729</v>
      </c>
      <c r="B582" s="34" t="str">
        <f t="shared" si="9"/>
        <v/>
      </c>
      <c r="C582" s="14"/>
      <c r="M582" s="13"/>
      <c r="N582" s="14"/>
    </row>
    <row r="583" spans="1:14" ht="15.75" thickBot="1" x14ac:dyDescent="0.3">
      <c r="A583" s="24" t="s">
        <v>884</v>
      </c>
      <c r="B583" s="34" t="str">
        <f t="shared" si="9"/>
        <v/>
      </c>
      <c r="C583" s="14"/>
      <c r="M583" s="13"/>
      <c r="N583" s="14"/>
    </row>
    <row r="584" spans="1:14" ht="15.75" thickBot="1" x14ac:dyDescent="0.3">
      <c r="A584" s="24" t="s">
        <v>885</v>
      </c>
      <c r="B584" s="34" t="str">
        <f t="shared" si="9"/>
        <v/>
      </c>
      <c r="C584" s="14"/>
      <c r="M584" s="13"/>
      <c r="N584" s="14"/>
    </row>
    <row r="585" spans="1:14" ht="15.75" thickBot="1" x14ac:dyDescent="0.3">
      <c r="A585" s="24" t="s">
        <v>912</v>
      </c>
      <c r="B585" s="34" t="str">
        <f t="shared" si="9"/>
        <v/>
      </c>
      <c r="C585" s="14"/>
      <c r="M585" s="13"/>
      <c r="N585" s="14"/>
    </row>
    <row r="586" spans="1:14" ht="15.75" thickBot="1" x14ac:dyDescent="0.3">
      <c r="A586" s="24" t="s">
        <v>886</v>
      </c>
      <c r="B586" s="34" t="str">
        <f t="shared" si="9"/>
        <v/>
      </c>
      <c r="C586" s="14"/>
      <c r="M586" s="13"/>
      <c r="N586" s="14"/>
    </row>
    <row r="587" spans="1:14" ht="15.75" thickBot="1" x14ac:dyDescent="0.3">
      <c r="A587" s="24" t="s">
        <v>863</v>
      </c>
      <c r="B587" s="34" t="str">
        <f t="shared" si="9"/>
        <v/>
      </c>
      <c r="C587" s="14"/>
      <c r="M587" s="13"/>
      <c r="N587" s="14"/>
    </row>
    <row r="588" spans="1:14" ht="15.75" thickBot="1" x14ac:dyDescent="0.3">
      <c r="A588" s="24" t="s">
        <v>688</v>
      </c>
      <c r="B588" s="34" t="str">
        <f t="shared" si="9"/>
        <v/>
      </c>
      <c r="C588" s="14"/>
      <c r="M588" s="13"/>
      <c r="N588" s="14"/>
    </row>
    <row r="589" spans="1:14" ht="15.75" thickBot="1" x14ac:dyDescent="0.3">
      <c r="A589" s="24" t="s">
        <v>730</v>
      </c>
      <c r="B589" s="34" t="str">
        <f t="shared" si="9"/>
        <v/>
      </c>
      <c r="C589" s="14"/>
      <c r="M589" s="13"/>
      <c r="N589" s="14"/>
    </row>
    <row r="590" spans="1:14" ht="15.75" thickBot="1" x14ac:dyDescent="0.3">
      <c r="A590" s="24" t="s">
        <v>891</v>
      </c>
      <c r="B590" s="34" t="str">
        <f t="shared" si="9"/>
        <v/>
      </c>
      <c r="C590" s="14"/>
      <c r="M590" s="13"/>
      <c r="N590" s="14"/>
    </row>
    <row r="591" spans="1:14" ht="15.75" thickBot="1" x14ac:dyDescent="0.3">
      <c r="A591" s="24" t="s">
        <v>914</v>
      </c>
      <c r="B591" s="34" t="str">
        <f t="shared" si="9"/>
        <v/>
      </c>
      <c r="C591" s="14"/>
      <c r="M591" s="13"/>
      <c r="N591" s="14"/>
    </row>
    <row r="592" spans="1:14" ht="15.75" thickBot="1" x14ac:dyDescent="0.3">
      <c r="A592" s="24" t="s">
        <v>892</v>
      </c>
      <c r="B592" s="34" t="str">
        <f t="shared" si="9"/>
        <v/>
      </c>
      <c r="C592" s="14"/>
      <c r="M592" s="13"/>
      <c r="N592" s="14"/>
    </row>
    <row r="593" spans="1:14" ht="15.75" thickBot="1" x14ac:dyDescent="0.3">
      <c r="A593" s="24" t="s">
        <v>893</v>
      </c>
      <c r="B593" s="34" t="str">
        <f t="shared" si="9"/>
        <v/>
      </c>
      <c r="C593" s="14"/>
      <c r="M593" s="13"/>
      <c r="N593" s="14"/>
    </row>
    <row r="594" spans="1:14" ht="15.75" thickBot="1" x14ac:dyDescent="0.3">
      <c r="A594" s="24" t="s">
        <v>1245</v>
      </c>
      <c r="B594" s="34" t="str">
        <f t="shared" si="9"/>
        <v/>
      </c>
      <c r="C594" s="14"/>
      <c r="M594" s="13"/>
      <c r="N594" s="14"/>
    </row>
    <row r="595" spans="1:14" ht="15.75" thickBot="1" x14ac:dyDescent="0.3">
      <c r="A595" s="24" t="s">
        <v>2907</v>
      </c>
      <c r="B595" s="34" t="str">
        <f t="shared" si="9"/>
        <v/>
      </c>
      <c r="C595" s="14"/>
      <c r="M595" s="13"/>
      <c r="N595" s="14"/>
    </row>
    <row r="596" spans="1:14" ht="15.75" thickBot="1" x14ac:dyDescent="0.3">
      <c r="A596" s="24" t="s">
        <v>1247</v>
      </c>
      <c r="B596" s="34" t="str">
        <f t="shared" si="9"/>
        <v/>
      </c>
      <c r="C596" s="14"/>
      <c r="M596" s="13"/>
      <c r="N596" s="14"/>
    </row>
    <row r="597" spans="1:14" ht="15.75" thickBot="1" x14ac:dyDescent="0.3">
      <c r="A597" s="24" t="s">
        <v>2911</v>
      </c>
      <c r="B597" s="34" t="str">
        <f t="shared" si="9"/>
        <v/>
      </c>
      <c r="C597" s="14"/>
      <c r="M597" s="13"/>
      <c r="N597" s="14"/>
    </row>
    <row r="598" spans="1:14" ht="15.75" thickBot="1" x14ac:dyDescent="0.3">
      <c r="A598" s="24" t="s">
        <v>895</v>
      </c>
      <c r="B598" s="34" t="str">
        <f t="shared" si="9"/>
        <v>sexta das 10:00 às 12:00, quinzenal II</v>
      </c>
      <c r="C598" s="14" t="s">
        <v>490</v>
      </c>
      <c r="D598" s="15" t="s">
        <v>1488</v>
      </c>
      <c r="E598" s="15" t="s">
        <v>449</v>
      </c>
      <c r="M598" s="13"/>
      <c r="N598" s="14"/>
    </row>
    <row r="599" spans="1:14" ht="15.75" thickBot="1" x14ac:dyDescent="0.3">
      <c r="A599" s="24" t="s">
        <v>896</v>
      </c>
      <c r="B599" s="34" t="str">
        <f t="shared" si="9"/>
        <v>sexta das 10:00 às 12:00, quinzenal II</v>
      </c>
      <c r="C599" s="14" t="s">
        <v>490</v>
      </c>
      <c r="D599" s="15" t="s">
        <v>1488</v>
      </c>
      <c r="E599" s="15" t="s">
        <v>449</v>
      </c>
      <c r="M599" s="13"/>
      <c r="N599" s="14"/>
    </row>
    <row r="600" spans="1:14" ht="15.75" thickBot="1" x14ac:dyDescent="0.3">
      <c r="A600" s="24" t="s">
        <v>897</v>
      </c>
      <c r="B600" s="34" t="str">
        <f t="shared" si="9"/>
        <v>sexta das 08:00 às 10:00, quinzenal II</v>
      </c>
      <c r="C600" s="14" t="s">
        <v>456</v>
      </c>
      <c r="D600" s="15" t="s">
        <v>1488</v>
      </c>
      <c r="E600" s="15" t="s">
        <v>449</v>
      </c>
      <c r="M600" s="13"/>
      <c r="N600" s="14"/>
    </row>
    <row r="601" spans="1:14" ht="15.75" thickBot="1" x14ac:dyDescent="0.3">
      <c r="A601" s="24" t="s">
        <v>898</v>
      </c>
      <c r="B601" s="34" t="str">
        <f t="shared" si="9"/>
        <v>sexta das 08:00 às 10:00, quinzenal II</v>
      </c>
      <c r="C601" s="14" t="s">
        <v>456</v>
      </c>
      <c r="D601" s="15" t="s">
        <v>1488</v>
      </c>
      <c r="E601" s="15" t="s">
        <v>449</v>
      </c>
      <c r="M601" s="13"/>
      <c r="N601" s="14"/>
    </row>
    <row r="602" spans="1:14" ht="15.75" thickBot="1" x14ac:dyDescent="0.3">
      <c r="A602" s="24" t="s">
        <v>899</v>
      </c>
      <c r="B602" s="34" t="str">
        <f t="shared" si="9"/>
        <v>sexta das 21:00 às 23:00, quinzenal II</v>
      </c>
      <c r="C602" s="14" t="s">
        <v>482</v>
      </c>
      <c r="D602" s="15" t="s">
        <v>1488</v>
      </c>
      <c r="E602" s="15" t="s">
        <v>449</v>
      </c>
      <c r="M602" s="13"/>
      <c r="N602" s="14"/>
    </row>
    <row r="603" spans="1:14" ht="15.75" thickBot="1" x14ac:dyDescent="0.3">
      <c r="A603" s="24" t="s">
        <v>900</v>
      </c>
      <c r="B603" s="34" t="str">
        <f t="shared" si="9"/>
        <v>sexta das 21:00 às 23:00, quinzenal II</v>
      </c>
      <c r="C603" s="14" t="s">
        <v>482</v>
      </c>
      <c r="D603" s="15" t="s">
        <v>1488</v>
      </c>
      <c r="E603" s="15" t="s">
        <v>449</v>
      </c>
      <c r="M603" s="13"/>
      <c r="N603" s="14"/>
    </row>
    <row r="604" spans="1:14" ht="15.75" thickBot="1" x14ac:dyDescent="0.3">
      <c r="A604" s="24" t="s">
        <v>901</v>
      </c>
      <c r="B604" s="34" t="str">
        <f t="shared" si="9"/>
        <v>sexta das 19:00 às 21:00, quinzenal II</v>
      </c>
      <c r="C604" s="14" t="s">
        <v>458</v>
      </c>
      <c r="D604" s="15" t="s">
        <v>1488</v>
      </c>
      <c r="E604" s="15" t="s">
        <v>449</v>
      </c>
      <c r="M604" s="13"/>
      <c r="N604" s="14"/>
    </row>
    <row r="605" spans="1:14" ht="15.75" thickBot="1" x14ac:dyDescent="0.3">
      <c r="A605" s="24" t="s">
        <v>902</v>
      </c>
      <c r="B605" s="34" t="str">
        <f t="shared" si="9"/>
        <v>sexta das 19:00 às 21:00, quinzenal II</v>
      </c>
      <c r="C605" s="14" t="s">
        <v>458</v>
      </c>
      <c r="D605" s="15" t="s">
        <v>1488</v>
      </c>
      <c r="E605" s="15" t="s">
        <v>449</v>
      </c>
      <c r="M605" s="13"/>
      <c r="N605" s="14"/>
    </row>
    <row r="606" spans="1:14" ht="15.75" thickBot="1" x14ac:dyDescent="0.3">
      <c r="A606" s="24" t="s">
        <v>689</v>
      </c>
      <c r="B606" s="34" t="str">
        <f t="shared" si="9"/>
        <v/>
      </c>
      <c r="C606" s="14"/>
      <c r="M606" s="13"/>
      <c r="N606" s="14"/>
    </row>
    <row r="607" spans="1:14" ht="15.75" thickBot="1" x14ac:dyDescent="0.3">
      <c r="A607" s="24" t="s">
        <v>909</v>
      </c>
      <c r="B607" s="34" t="str">
        <f t="shared" si="9"/>
        <v/>
      </c>
      <c r="C607" s="14"/>
      <c r="M607" s="13"/>
      <c r="N607" s="14"/>
    </row>
    <row r="608" spans="1:14" ht="15.75" thickBot="1" x14ac:dyDescent="0.3">
      <c r="A608" s="24" t="s">
        <v>2923</v>
      </c>
      <c r="B608" s="34" t="str">
        <f t="shared" si="9"/>
        <v/>
      </c>
      <c r="C608" s="14"/>
      <c r="M608" s="13"/>
      <c r="N608" s="14"/>
    </row>
    <row r="609" spans="1:14" ht="15.75" thickBot="1" x14ac:dyDescent="0.3">
      <c r="A609" s="24" t="s">
        <v>690</v>
      </c>
      <c r="B609" s="34" t="str">
        <f t="shared" si="9"/>
        <v/>
      </c>
      <c r="C609" s="14"/>
      <c r="M609" s="13"/>
      <c r="N609" s="14"/>
    </row>
    <row r="610" spans="1:14" ht="15.75" thickBot="1" x14ac:dyDescent="0.3">
      <c r="A610" s="24" t="s">
        <v>2926</v>
      </c>
      <c r="B610" s="34" t="str">
        <f t="shared" si="9"/>
        <v/>
      </c>
      <c r="C610" s="14"/>
      <c r="M610" s="13"/>
      <c r="N610" s="14"/>
    </row>
    <row r="611" spans="1:14" ht="15.75" thickBot="1" x14ac:dyDescent="0.3">
      <c r="A611" s="24" t="s">
        <v>2927</v>
      </c>
      <c r="B611" s="34" t="str">
        <f t="shared" si="9"/>
        <v/>
      </c>
      <c r="C611" s="14"/>
      <c r="M611" s="13"/>
      <c r="N611" s="14"/>
    </row>
    <row r="612" spans="1:14" ht="15.75" thickBot="1" x14ac:dyDescent="0.3">
      <c r="A612" s="24" t="s">
        <v>189</v>
      </c>
      <c r="B612" s="34" t="str">
        <f t="shared" si="9"/>
        <v/>
      </c>
      <c r="C612" s="14"/>
      <c r="M612" s="13"/>
      <c r="N612" s="14"/>
    </row>
    <row r="613" spans="1:14" ht="15.75" thickBot="1" x14ac:dyDescent="0.3">
      <c r="A613" s="24" t="s">
        <v>190</v>
      </c>
      <c r="B613" s="34" t="str">
        <f t="shared" si="9"/>
        <v/>
      </c>
      <c r="C613" s="14"/>
      <c r="M613" s="13"/>
      <c r="N613" s="14"/>
    </row>
    <row r="614" spans="1:14" ht="15.75" thickBot="1" x14ac:dyDescent="0.3">
      <c r="A614" s="24" t="s">
        <v>2930</v>
      </c>
      <c r="B614" s="34" t="str">
        <f t="shared" si="9"/>
        <v/>
      </c>
      <c r="C614" s="14"/>
      <c r="M614" s="13"/>
      <c r="N614" s="14"/>
    </row>
    <row r="615" spans="1:14" ht="15.75" thickBot="1" x14ac:dyDescent="0.3">
      <c r="A615" s="24" t="s">
        <v>691</v>
      </c>
      <c r="B615" s="34" t="str">
        <f t="shared" si="9"/>
        <v/>
      </c>
      <c r="C615" s="14"/>
      <c r="M615" s="13"/>
      <c r="N615" s="14"/>
    </row>
    <row r="616" spans="1:14" ht="15.75" thickBot="1" x14ac:dyDescent="0.3">
      <c r="A616" s="24" t="s">
        <v>191</v>
      </c>
      <c r="B616" s="34" t="str">
        <f t="shared" si="9"/>
        <v/>
      </c>
      <c r="C616" s="14"/>
      <c r="M616" s="13"/>
      <c r="N616" s="14"/>
    </row>
    <row r="617" spans="1:14" ht="15.75" thickBot="1" x14ac:dyDescent="0.3">
      <c r="A617" s="24" t="s">
        <v>2933</v>
      </c>
      <c r="B617" s="34" t="str">
        <f t="shared" si="9"/>
        <v/>
      </c>
      <c r="C617" s="14"/>
      <c r="M617" s="13"/>
      <c r="N617" s="14"/>
    </row>
    <row r="618" spans="1:14" ht="15.75" thickBot="1" x14ac:dyDescent="0.3">
      <c r="A618" s="24" t="s">
        <v>894</v>
      </c>
      <c r="B618" s="34" t="str">
        <f t="shared" si="9"/>
        <v/>
      </c>
      <c r="C618" s="14"/>
      <c r="M618" s="13"/>
      <c r="N618" s="14"/>
    </row>
    <row r="619" spans="1:14" ht="15.75" thickBot="1" x14ac:dyDescent="0.3">
      <c r="A619" s="24" t="s">
        <v>346</v>
      </c>
      <c r="B619" s="34" t="str">
        <f t="shared" si="9"/>
        <v/>
      </c>
      <c r="C619" s="14"/>
      <c r="M619" s="13"/>
      <c r="N619" s="14"/>
    </row>
    <row r="620" spans="1:14" ht="15.75" thickBot="1" x14ac:dyDescent="0.3">
      <c r="A620" s="24" t="s">
        <v>348</v>
      </c>
      <c r="B620" s="34" t="str">
        <f t="shared" si="9"/>
        <v/>
      </c>
      <c r="C620" s="14"/>
      <c r="M620" s="13"/>
      <c r="N620" s="14"/>
    </row>
    <row r="621" spans="1:14" ht="15.75" thickBot="1" x14ac:dyDescent="0.3">
      <c r="A621" s="24" t="s">
        <v>2935</v>
      </c>
      <c r="B621" s="34" t="str">
        <f t="shared" si="9"/>
        <v/>
      </c>
      <c r="C621" s="14"/>
      <c r="M621" s="13"/>
      <c r="N621" s="14"/>
    </row>
    <row r="622" spans="1:14" ht="15.75" thickBot="1" x14ac:dyDescent="0.3">
      <c r="A622" s="24" t="s">
        <v>351</v>
      </c>
      <c r="B622" s="34" t="str">
        <f t="shared" si="9"/>
        <v/>
      </c>
      <c r="C622" s="14"/>
      <c r="M622" s="13"/>
      <c r="N622" s="14"/>
    </row>
    <row r="623" spans="1:14" ht="15.75" thickBot="1" x14ac:dyDescent="0.3">
      <c r="A623" s="24" t="s">
        <v>353</v>
      </c>
      <c r="B623" s="34" t="str">
        <f t="shared" si="9"/>
        <v/>
      </c>
      <c r="C623" s="14"/>
      <c r="M623" s="13"/>
      <c r="N623" s="14"/>
    </row>
    <row r="624" spans="1:14" ht="15.75" thickBot="1" x14ac:dyDescent="0.3">
      <c r="A624" s="24" t="s">
        <v>2937</v>
      </c>
      <c r="B624" s="34" t="str">
        <f t="shared" si="9"/>
        <v/>
      </c>
      <c r="C624" s="14"/>
      <c r="M624" s="13"/>
      <c r="N624" s="14"/>
    </row>
    <row r="625" spans="1:14" ht="15.75" thickBot="1" x14ac:dyDescent="0.3">
      <c r="A625" s="24" t="s">
        <v>347</v>
      </c>
      <c r="B625" s="34" t="str">
        <f t="shared" si="9"/>
        <v/>
      </c>
      <c r="C625" s="14"/>
      <c r="M625" s="13"/>
      <c r="N625" s="14"/>
    </row>
    <row r="626" spans="1:14" ht="15.75" thickBot="1" x14ac:dyDescent="0.3">
      <c r="A626" s="24" t="s">
        <v>349</v>
      </c>
      <c r="B626" s="34" t="str">
        <f t="shared" si="9"/>
        <v/>
      </c>
      <c r="C626" s="14"/>
      <c r="M626" s="13"/>
      <c r="N626" s="14"/>
    </row>
    <row r="627" spans="1:14" ht="15.75" thickBot="1" x14ac:dyDescent="0.3">
      <c r="A627" s="24" t="s">
        <v>350</v>
      </c>
      <c r="B627" s="34" t="str">
        <f t="shared" si="9"/>
        <v/>
      </c>
      <c r="C627" s="14"/>
      <c r="M627" s="13"/>
      <c r="N627" s="14"/>
    </row>
    <row r="628" spans="1:14" ht="15.75" thickBot="1" x14ac:dyDescent="0.3">
      <c r="A628" s="24" t="s">
        <v>352</v>
      </c>
      <c r="B628" s="34" t="str">
        <f t="shared" si="9"/>
        <v/>
      </c>
      <c r="C628" s="14"/>
      <c r="M628" s="13"/>
      <c r="N628" s="14"/>
    </row>
    <row r="629" spans="1:14" ht="15.75" thickBot="1" x14ac:dyDescent="0.3">
      <c r="A629" s="24" t="s">
        <v>354</v>
      </c>
      <c r="B629" s="34" t="str">
        <f t="shared" si="9"/>
        <v/>
      </c>
      <c r="C629" s="14"/>
      <c r="M629" s="13"/>
      <c r="N629" s="14"/>
    </row>
    <row r="630" spans="1:14" ht="15.75" thickBot="1" x14ac:dyDescent="0.3">
      <c r="A630" s="24" t="s">
        <v>355</v>
      </c>
      <c r="B630" s="34" t="str">
        <f t="shared" si="9"/>
        <v/>
      </c>
      <c r="C630" s="14"/>
      <c r="M630" s="13"/>
      <c r="N630" s="14"/>
    </row>
    <row r="631" spans="1:14" ht="15.75" thickBot="1" x14ac:dyDescent="0.3">
      <c r="A631" s="24" t="s">
        <v>985</v>
      </c>
      <c r="B631" s="34" t="str">
        <f t="shared" si="9"/>
        <v xml:space="preserve">sexta das 08:00 às 10:00, semanal </v>
      </c>
      <c r="C631" s="14" t="s">
        <v>456</v>
      </c>
      <c r="D631" s="15" t="s">
        <v>1478</v>
      </c>
      <c r="E631" s="15" t="s">
        <v>454</v>
      </c>
      <c r="M631" s="13"/>
      <c r="N631" s="14"/>
    </row>
    <row r="632" spans="1:14" ht="15.75" thickBot="1" x14ac:dyDescent="0.3">
      <c r="A632" s="24" t="s">
        <v>987</v>
      </c>
      <c r="B632" s="34" t="str">
        <f t="shared" si="9"/>
        <v xml:space="preserve">sexta das 08:00 às 10:00, semanal </v>
      </c>
      <c r="C632" s="14" t="s">
        <v>456</v>
      </c>
      <c r="D632" s="15" t="s">
        <v>1478</v>
      </c>
      <c r="E632" s="15" t="s">
        <v>454</v>
      </c>
      <c r="M632" s="13"/>
      <c r="N632" s="14"/>
    </row>
    <row r="633" spans="1:14" ht="15.75" thickBot="1" x14ac:dyDescent="0.3">
      <c r="A633" s="24" t="s">
        <v>988</v>
      </c>
      <c r="B633" s="34" t="str">
        <f t="shared" si="9"/>
        <v xml:space="preserve">sexta das 08:00 às 10:00, semanal </v>
      </c>
      <c r="C633" s="14" t="s">
        <v>456</v>
      </c>
      <c r="D633" s="15" t="s">
        <v>1478</v>
      </c>
      <c r="E633" s="15" t="s">
        <v>454</v>
      </c>
      <c r="M633" s="13"/>
      <c r="N633" s="14"/>
    </row>
    <row r="634" spans="1:14" ht="15.75" thickBot="1" x14ac:dyDescent="0.3">
      <c r="A634" s="24" t="s">
        <v>989</v>
      </c>
      <c r="B634" s="34" t="str">
        <f t="shared" si="9"/>
        <v xml:space="preserve">sexta das 08:00 às 10:00, semanal </v>
      </c>
      <c r="C634" s="14" t="s">
        <v>456</v>
      </c>
      <c r="D634" s="15" t="s">
        <v>1478</v>
      </c>
      <c r="E634" s="15" t="s">
        <v>454</v>
      </c>
      <c r="M634" s="13"/>
      <c r="N634" s="14"/>
    </row>
    <row r="635" spans="1:14" ht="15.75" thickBot="1" x14ac:dyDescent="0.3">
      <c r="A635" s="24" t="s">
        <v>2943</v>
      </c>
      <c r="B635" s="34" t="str">
        <f t="shared" si="9"/>
        <v xml:space="preserve">sexta das 08:00 às 10:00, semanal </v>
      </c>
      <c r="C635" s="14" t="s">
        <v>456</v>
      </c>
      <c r="D635" s="15" t="s">
        <v>1478</v>
      </c>
      <c r="E635" s="15" t="s">
        <v>454</v>
      </c>
      <c r="M635" s="13"/>
      <c r="N635" s="14"/>
    </row>
    <row r="636" spans="1:14" ht="15.75" thickBot="1" x14ac:dyDescent="0.3">
      <c r="A636" s="24" t="s">
        <v>2944</v>
      </c>
      <c r="B636" s="34" t="str">
        <f t="shared" si="9"/>
        <v xml:space="preserve">sexta das 08:00 às 10:00, semanal </v>
      </c>
      <c r="C636" s="14" t="s">
        <v>456</v>
      </c>
      <c r="D636" s="15" t="s">
        <v>1478</v>
      </c>
      <c r="E636" s="15" t="s">
        <v>454</v>
      </c>
      <c r="M636" s="13"/>
      <c r="N636" s="14"/>
    </row>
    <row r="637" spans="1:14" ht="15.75" thickBot="1" x14ac:dyDescent="0.3">
      <c r="A637" s="24" t="s">
        <v>2946</v>
      </c>
      <c r="B637" s="34" t="str">
        <f t="shared" si="9"/>
        <v xml:space="preserve">sexta das 08:00 às 10:00, semanal </v>
      </c>
      <c r="C637" s="14" t="s">
        <v>456</v>
      </c>
      <c r="D637" s="15" t="s">
        <v>1478</v>
      </c>
      <c r="E637" s="15" t="s">
        <v>454</v>
      </c>
      <c r="M637" s="13"/>
      <c r="N637" s="14"/>
    </row>
    <row r="638" spans="1:14" ht="15.75" thickBot="1" x14ac:dyDescent="0.3">
      <c r="A638" s="24" t="s">
        <v>2948</v>
      </c>
      <c r="B638" s="34" t="str">
        <f t="shared" si="9"/>
        <v xml:space="preserve">sexta das 08:00 às 10:00, semanal </v>
      </c>
      <c r="C638" s="14" t="s">
        <v>456</v>
      </c>
      <c r="D638" s="15" t="s">
        <v>1478</v>
      </c>
      <c r="E638" s="15" t="s">
        <v>454</v>
      </c>
      <c r="M638" s="13"/>
      <c r="N638" s="14"/>
    </row>
    <row r="639" spans="1:14" ht="15.75" thickBot="1" x14ac:dyDescent="0.3">
      <c r="A639" s="24" t="s">
        <v>2949</v>
      </c>
      <c r="B639" s="34" t="str">
        <f t="shared" si="9"/>
        <v xml:space="preserve">sexta das 08:00 às 10:00, semanal </v>
      </c>
      <c r="C639" s="14" t="s">
        <v>456</v>
      </c>
      <c r="D639" s="15" t="s">
        <v>1478</v>
      </c>
      <c r="E639" s="15" t="s">
        <v>454</v>
      </c>
      <c r="M639" s="13"/>
      <c r="N639" s="14"/>
    </row>
    <row r="640" spans="1:14" ht="15.75" thickBot="1" x14ac:dyDescent="0.3">
      <c r="A640" s="24" t="s">
        <v>991</v>
      </c>
      <c r="B640" s="34" t="str">
        <f t="shared" si="9"/>
        <v xml:space="preserve">sexta das 10:00 às 12:00, semanal </v>
      </c>
      <c r="C640" s="14" t="s">
        <v>490</v>
      </c>
      <c r="D640" s="15" t="s">
        <v>1478</v>
      </c>
      <c r="E640" s="15" t="s">
        <v>454</v>
      </c>
      <c r="M640" s="13"/>
      <c r="N640" s="14"/>
    </row>
    <row r="641" spans="1:14" ht="15.75" thickBot="1" x14ac:dyDescent="0.3">
      <c r="A641" s="24" t="s">
        <v>1214</v>
      </c>
      <c r="B641" s="34" t="str">
        <f t="shared" si="9"/>
        <v xml:space="preserve">sexta das 10:00 às 12:00, semanal </v>
      </c>
      <c r="C641" s="14" t="s">
        <v>490</v>
      </c>
      <c r="D641" s="15" t="s">
        <v>1478</v>
      </c>
      <c r="E641" s="15" t="s">
        <v>454</v>
      </c>
      <c r="M641" s="13"/>
      <c r="N641" s="14"/>
    </row>
    <row r="642" spans="1:14" ht="15.75" thickBot="1" x14ac:dyDescent="0.3">
      <c r="A642" s="24" t="s">
        <v>992</v>
      </c>
      <c r="B642" s="34" t="str">
        <f t="shared" ref="B642:B705" si="10">IF(C642="","",CONCATENATE(C642,",",E642,IF(F642="","",CONCATENATE(";",F642,",",H642,IF(I642="","",CONCATENATE(";",I642,",",K642))))))</f>
        <v xml:space="preserve">sexta das 10:00 às 12:00, semanal </v>
      </c>
      <c r="C642" s="14" t="s">
        <v>490</v>
      </c>
      <c r="D642" s="15" t="s">
        <v>1478</v>
      </c>
      <c r="E642" s="15" t="s">
        <v>454</v>
      </c>
      <c r="M642" s="13"/>
      <c r="N642" s="14"/>
    </row>
    <row r="643" spans="1:14" ht="15.75" thickBot="1" x14ac:dyDescent="0.3">
      <c r="A643" s="24" t="s">
        <v>1215</v>
      </c>
      <c r="B643" s="34" t="str">
        <f t="shared" si="10"/>
        <v xml:space="preserve">sexta das 10:00 às 12:00, semanal </v>
      </c>
      <c r="C643" s="14" t="s">
        <v>490</v>
      </c>
      <c r="D643" s="15" t="s">
        <v>1478</v>
      </c>
      <c r="E643" s="15" t="s">
        <v>454</v>
      </c>
      <c r="M643" s="13"/>
      <c r="N643" s="14"/>
    </row>
    <row r="644" spans="1:14" ht="15.75" thickBot="1" x14ac:dyDescent="0.3">
      <c r="A644" s="24" t="s">
        <v>2952</v>
      </c>
      <c r="B644" s="34" t="str">
        <f t="shared" si="10"/>
        <v xml:space="preserve">sexta das 10:00 às 12:00, semanal </v>
      </c>
      <c r="C644" s="14" t="s">
        <v>490</v>
      </c>
      <c r="D644" s="15" t="s">
        <v>1478</v>
      </c>
      <c r="E644" s="15" t="s">
        <v>454</v>
      </c>
      <c r="M644" s="13"/>
      <c r="N644" s="14"/>
    </row>
    <row r="645" spans="1:14" ht="15.75" thickBot="1" x14ac:dyDescent="0.3">
      <c r="A645" s="24" t="s">
        <v>2953</v>
      </c>
      <c r="B645" s="34" t="str">
        <f t="shared" si="10"/>
        <v xml:space="preserve">sexta das 10:00 às 12:00, semanal </v>
      </c>
      <c r="C645" s="14" t="s">
        <v>490</v>
      </c>
      <c r="D645" s="15" t="s">
        <v>1478</v>
      </c>
      <c r="E645" s="15" t="s">
        <v>454</v>
      </c>
      <c r="M645" s="13"/>
      <c r="N645" s="14"/>
    </row>
    <row r="646" spans="1:14" ht="15.75" thickBot="1" x14ac:dyDescent="0.3">
      <c r="A646" s="24" t="s">
        <v>2954</v>
      </c>
      <c r="B646" s="34" t="str">
        <f t="shared" si="10"/>
        <v xml:space="preserve">sexta das 10:00 às 12:00, semanal </v>
      </c>
      <c r="C646" s="14" t="s">
        <v>490</v>
      </c>
      <c r="D646" s="15" t="s">
        <v>1478</v>
      </c>
      <c r="E646" s="15" t="s">
        <v>454</v>
      </c>
      <c r="M646" s="13"/>
      <c r="N646" s="14"/>
    </row>
    <row r="647" spans="1:14" ht="15.75" thickBot="1" x14ac:dyDescent="0.3">
      <c r="A647" s="24" t="s">
        <v>2955</v>
      </c>
      <c r="B647" s="34" t="str">
        <f t="shared" si="10"/>
        <v xml:space="preserve">sexta das 10:00 às 12:00, semanal </v>
      </c>
      <c r="C647" s="14" t="s">
        <v>490</v>
      </c>
      <c r="D647" s="15" t="s">
        <v>1478</v>
      </c>
      <c r="E647" s="15" t="s">
        <v>454</v>
      </c>
      <c r="M647" s="13"/>
      <c r="N647" s="14"/>
    </row>
    <row r="648" spans="1:14" ht="15.75" thickBot="1" x14ac:dyDescent="0.3">
      <c r="A648" s="24" t="s">
        <v>993</v>
      </c>
      <c r="B648" s="34" t="str">
        <f t="shared" si="10"/>
        <v xml:space="preserve">sexta das 19:00 às 21:00, semanal </v>
      </c>
      <c r="C648" s="14" t="s">
        <v>458</v>
      </c>
      <c r="D648" s="15" t="s">
        <v>1478</v>
      </c>
      <c r="E648" s="15" t="s">
        <v>454</v>
      </c>
      <c r="M648" s="13"/>
      <c r="N648" s="14"/>
    </row>
    <row r="649" spans="1:14" ht="15.75" thickBot="1" x14ac:dyDescent="0.3">
      <c r="A649" s="24" t="s">
        <v>995</v>
      </c>
      <c r="B649" s="34" t="str">
        <f t="shared" si="10"/>
        <v xml:space="preserve">sexta das 19:00 às 21:00, semanal </v>
      </c>
      <c r="C649" s="14" t="s">
        <v>458</v>
      </c>
      <c r="D649" s="15" t="s">
        <v>1478</v>
      </c>
      <c r="E649" s="15" t="s">
        <v>454</v>
      </c>
      <c r="M649" s="13"/>
      <c r="N649" s="14"/>
    </row>
    <row r="650" spans="1:14" ht="15.75" thickBot="1" x14ac:dyDescent="0.3">
      <c r="A650" s="24" t="s">
        <v>996</v>
      </c>
      <c r="B650" s="34" t="str">
        <f t="shared" si="10"/>
        <v xml:space="preserve">sexta das 19:00 às 21:00, semanal </v>
      </c>
      <c r="C650" s="14" t="s">
        <v>458</v>
      </c>
      <c r="D650" s="15" t="s">
        <v>1478</v>
      </c>
      <c r="E650" s="15" t="s">
        <v>454</v>
      </c>
      <c r="M650" s="13"/>
      <c r="N650" s="14"/>
    </row>
    <row r="651" spans="1:14" ht="15.75" thickBot="1" x14ac:dyDescent="0.3">
      <c r="A651" s="24" t="s">
        <v>997</v>
      </c>
      <c r="B651" s="34" t="str">
        <f t="shared" si="10"/>
        <v xml:space="preserve">sexta das 19:00 às 21:00, semanal </v>
      </c>
      <c r="C651" s="14" t="s">
        <v>458</v>
      </c>
      <c r="D651" s="15" t="s">
        <v>1478</v>
      </c>
      <c r="E651" s="15" t="s">
        <v>454</v>
      </c>
      <c r="M651" s="13"/>
      <c r="N651" s="14"/>
    </row>
    <row r="652" spans="1:14" ht="15.75" thickBot="1" x14ac:dyDescent="0.3">
      <c r="A652" s="24" t="s">
        <v>1516</v>
      </c>
      <c r="B652" s="34" t="str">
        <f t="shared" si="10"/>
        <v xml:space="preserve">sexta das 19:00 às 21:00, semanal </v>
      </c>
      <c r="C652" s="14" t="s">
        <v>458</v>
      </c>
      <c r="D652" s="15" t="s">
        <v>1478</v>
      </c>
      <c r="E652" s="15" t="s">
        <v>454</v>
      </c>
      <c r="M652" s="13"/>
      <c r="N652" s="14"/>
    </row>
    <row r="653" spans="1:14" ht="15.75" thickBot="1" x14ac:dyDescent="0.3">
      <c r="A653" s="24" t="s">
        <v>2958</v>
      </c>
      <c r="B653" s="34" t="str">
        <f t="shared" si="10"/>
        <v xml:space="preserve">sexta das 19:00 às 21:00, semanal </v>
      </c>
      <c r="C653" s="14" t="s">
        <v>458</v>
      </c>
      <c r="D653" s="15" t="s">
        <v>1478</v>
      </c>
      <c r="E653" s="15" t="s">
        <v>454</v>
      </c>
      <c r="M653" s="13"/>
      <c r="N653" s="14"/>
    </row>
    <row r="654" spans="1:14" ht="15.75" thickBot="1" x14ac:dyDescent="0.3">
      <c r="A654" s="24" t="s">
        <v>2959</v>
      </c>
      <c r="B654" s="34" t="str">
        <f t="shared" si="10"/>
        <v xml:space="preserve">sexta das 19:00 às 21:00, semanal </v>
      </c>
      <c r="C654" s="14" t="s">
        <v>458</v>
      </c>
      <c r="D654" s="15" t="s">
        <v>1478</v>
      </c>
      <c r="E654" s="15" t="s">
        <v>454</v>
      </c>
      <c r="M654" s="13"/>
      <c r="N654" s="14"/>
    </row>
    <row r="655" spans="1:14" ht="15.75" thickBot="1" x14ac:dyDescent="0.3">
      <c r="A655" s="24" t="s">
        <v>2960</v>
      </c>
      <c r="B655" s="34" t="str">
        <f t="shared" si="10"/>
        <v xml:space="preserve">sexta das 19:00 às 21:00, semanal </v>
      </c>
      <c r="C655" s="14" t="s">
        <v>458</v>
      </c>
      <c r="D655" s="15" t="s">
        <v>1478</v>
      </c>
      <c r="E655" s="15" t="s">
        <v>454</v>
      </c>
      <c r="M655" s="13"/>
      <c r="N655" s="14"/>
    </row>
    <row r="656" spans="1:14" ht="15.75" thickBot="1" x14ac:dyDescent="0.3">
      <c r="A656" s="24" t="s">
        <v>2961</v>
      </c>
      <c r="B656" s="34" t="str">
        <f t="shared" si="10"/>
        <v xml:space="preserve">sexta das 19:00 às 21:00, semanal </v>
      </c>
      <c r="C656" s="14" t="s">
        <v>458</v>
      </c>
      <c r="D656" s="15" t="s">
        <v>1478</v>
      </c>
      <c r="E656" s="15" t="s">
        <v>454</v>
      </c>
      <c r="M656" s="13"/>
      <c r="N656" s="14"/>
    </row>
    <row r="657" spans="1:14" ht="15.75" thickBot="1" x14ac:dyDescent="0.3">
      <c r="A657" s="24" t="s">
        <v>2962</v>
      </c>
      <c r="B657" s="34" t="str">
        <f t="shared" si="10"/>
        <v xml:space="preserve">sexta das 19:00 às 21:00, semanal </v>
      </c>
      <c r="C657" s="14" t="s">
        <v>458</v>
      </c>
      <c r="D657" s="15" t="s">
        <v>1478</v>
      </c>
      <c r="E657" s="15" t="s">
        <v>454</v>
      </c>
      <c r="M657" s="13"/>
      <c r="N657" s="14"/>
    </row>
    <row r="658" spans="1:14" ht="15.75" thickBot="1" x14ac:dyDescent="0.3">
      <c r="A658" s="24" t="s">
        <v>998</v>
      </c>
      <c r="B658" s="34" t="str">
        <f t="shared" si="10"/>
        <v xml:space="preserve">sexta das 21:00 às 23:00, semanal </v>
      </c>
      <c r="C658" s="14" t="s">
        <v>482</v>
      </c>
      <c r="D658" s="15" t="s">
        <v>1478</v>
      </c>
      <c r="E658" s="15" t="s">
        <v>454</v>
      </c>
      <c r="M658" s="13"/>
      <c r="N658" s="14"/>
    </row>
    <row r="659" spans="1:14" ht="15.75" thickBot="1" x14ac:dyDescent="0.3">
      <c r="A659" s="24" t="s">
        <v>999</v>
      </c>
      <c r="B659" s="34" t="str">
        <f t="shared" si="10"/>
        <v xml:space="preserve">sexta das 21:00 às 23:00, semanal </v>
      </c>
      <c r="C659" s="14" t="s">
        <v>482</v>
      </c>
      <c r="D659" s="15" t="s">
        <v>1478</v>
      </c>
      <c r="E659" s="15" t="s">
        <v>454</v>
      </c>
      <c r="M659" s="13"/>
      <c r="N659" s="14"/>
    </row>
    <row r="660" spans="1:14" ht="15.75" thickBot="1" x14ac:dyDescent="0.3">
      <c r="A660" s="24" t="s">
        <v>2965</v>
      </c>
      <c r="B660" s="34" t="str">
        <f t="shared" si="10"/>
        <v xml:space="preserve">sexta das 21:00 às 23:00, semanal </v>
      </c>
      <c r="C660" s="14" t="s">
        <v>482</v>
      </c>
      <c r="D660" s="15" t="s">
        <v>1478</v>
      </c>
      <c r="E660" s="15" t="s">
        <v>454</v>
      </c>
      <c r="M660" s="13"/>
      <c r="N660" s="14"/>
    </row>
    <row r="661" spans="1:14" ht="15.75" thickBot="1" x14ac:dyDescent="0.3">
      <c r="A661" s="24" t="s">
        <v>1001</v>
      </c>
      <c r="B661" s="34" t="str">
        <f t="shared" si="10"/>
        <v xml:space="preserve">sexta das 21:00 às 23:00, semanal </v>
      </c>
      <c r="C661" s="16" t="s">
        <v>482</v>
      </c>
      <c r="D661" s="15" t="s">
        <v>1478</v>
      </c>
      <c r="E661" s="15" t="s">
        <v>454</v>
      </c>
      <c r="M661" s="13"/>
      <c r="N661" s="16"/>
    </row>
    <row r="662" spans="1:14" ht="15.75" thickBot="1" x14ac:dyDescent="0.3">
      <c r="A662" s="24" t="s">
        <v>2966</v>
      </c>
      <c r="B662" s="34" t="str">
        <f t="shared" si="10"/>
        <v xml:space="preserve">sexta das 21:00 às 23:00, semanal </v>
      </c>
      <c r="C662" s="14" t="s">
        <v>482</v>
      </c>
      <c r="D662" s="15" t="s">
        <v>1478</v>
      </c>
      <c r="E662" s="15" t="s">
        <v>454</v>
      </c>
      <c r="M662" s="13"/>
      <c r="N662" s="14"/>
    </row>
    <row r="663" spans="1:14" ht="15.75" thickBot="1" x14ac:dyDescent="0.3">
      <c r="A663" s="24" t="s">
        <v>2967</v>
      </c>
      <c r="B663" s="34" t="str">
        <f t="shared" si="10"/>
        <v xml:space="preserve">sexta das 21:00 às 23:00, semanal </v>
      </c>
      <c r="C663" s="14" t="s">
        <v>482</v>
      </c>
      <c r="D663" s="15" t="s">
        <v>1478</v>
      </c>
      <c r="E663" s="15" t="s">
        <v>454</v>
      </c>
      <c r="M663" s="13"/>
      <c r="N663" s="14"/>
    </row>
    <row r="664" spans="1:14" ht="15.75" thickBot="1" x14ac:dyDescent="0.3">
      <c r="A664" s="24" t="s">
        <v>2968</v>
      </c>
      <c r="B664" s="34" t="str">
        <f t="shared" si="10"/>
        <v xml:space="preserve">sexta das 21:00 às 23:00, semanal </v>
      </c>
      <c r="C664" s="14" t="s">
        <v>482</v>
      </c>
      <c r="D664" s="15" t="s">
        <v>1478</v>
      </c>
      <c r="E664" s="15" t="s">
        <v>454</v>
      </c>
      <c r="M664" s="13"/>
      <c r="N664" s="14"/>
    </row>
    <row r="665" spans="1:14" ht="15.75" thickBot="1" x14ac:dyDescent="0.3">
      <c r="A665" s="24" t="s">
        <v>2969</v>
      </c>
      <c r="B665" s="34" t="str">
        <f t="shared" si="10"/>
        <v xml:space="preserve">sexta das 21:00 às 23:00, semanal </v>
      </c>
      <c r="C665" s="14" t="s">
        <v>482</v>
      </c>
      <c r="D665" s="15" t="s">
        <v>1478</v>
      </c>
      <c r="E665" s="15" t="s">
        <v>454</v>
      </c>
      <c r="M665" s="13"/>
      <c r="N665" s="14"/>
    </row>
    <row r="666" spans="1:14" ht="15.75" thickBot="1" x14ac:dyDescent="0.3">
      <c r="A666" s="24" t="s">
        <v>2970</v>
      </c>
      <c r="B666" s="34" t="str">
        <f t="shared" si="10"/>
        <v/>
      </c>
      <c r="C666" s="14"/>
      <c r="M666" s="13"/>
      <c r="N666" s="14"/>
    </row>
    <row r="667" spans="1:14" ht="15.75" thickBot="1" x14ac:dyDescent="0.3">
      <c r="A667" s="24" t="s">
        <v>2972</v>
      </c>
      <c r="B667" s="34" t="str">
        <f t="shared" si="10"/>
        <v/>
      </c>
      <c r="C667" s="14"/>
      <c r="M667" s="13"/>
      <c r="N667" s="14"/>
    </row>
    <row r="668" spans="1:14" ht="15.75" thickBot="1" x14ac:dyDescent="0.3">
      <c r="A668" s="24" t="s">
        <v>2973</v>
      </c>
      <c r="B668" s="34" t="str">
        <f t="shared" si="10"/>
        <v/>
      </c>
      <c r="C668" s="14"/>
      <c r="M668" s="13"/>
      <c r="N668" s="14"/>
    </row>
    <row r="669" spans="1:14" ht="15.75" thickBot="1" x14ac:dyDescent="0.3">
      <c r="A669" s="24" t="s">
        <v>2974</v>
      </c>
      <c r="B669" s="34" t="str">
        <f t="shared" si="10"/>
        <v/>
      </c>
      <c r="C669" s="14"/>
      <c r="M669" s="13"/>
      <c r="N669" s="14"/>
    </row>
    <row r="670" spans="1:14" ht="15.75" thickBot="1" x14ac:dyDescent="0.3">
      <c r="A670" s="24" t="s">
        <v>2975</v>
      </c>
      <c r="B670" s="34" t="str">
        <f t="shared" si="10"/>
        <v/>
      </c>
      <c r="C670" s="14"/>
      <c r="M670" s="13"/>
      <c r="N670" s="14"/>
    </row>
    <row r="671" spans="1:14" ht="15.75" thickBot="1" x14ac:dyDescent="0.3">
      <c r="A671" s="24" t="s">
        <v>2977</v>
      </c>
      <c r="B671" s="34" t="str">
        <f t="shared" si="10"/>
        <v/>
      </c>
      <c r="C671" s="14"/>
      <c r="M671" s="13"/>
      <c r="N671" s="14"/>
    </row>
    <row r="672" spans="1:14" ht="15.75" thickBot="1" x14ac:dyDescent="0.3">
      <c r="A672" s="24" t="s">
        <v>2978</v>
      </c>
      <c r="B672" s="34" t="str">
        <f t="shared" si="10"/>
        <v/>
      </c>
      <c r="C672" s="14"/>
      <c r="M672" s="13"/>
      <c r="N672" s="14"/>
    </row>
    <row r="673" spans="1:14" ht="15.75" thickBot="1" x14ac:dyDescent="0.3">
      <c r="A673" s="24" t="s">
        <v>2979</v>
      </c>
      <c r="B673" s="34" t="str">
        <f t="shared" si="10"/>
        <v/>
      </c>
      <c r="C673" s="14"/>
      <c r="M673" s="13"/>
      <c r="N673" s="14"/>
    </row>
    <row r="674" spans="1:14" ht="15.75" thickBot="1" x14ac:dyDescent="0.3">
      <c r="A674" s="24" t="s">
        <v>2980</v>
      </c>
      <c r="B674" s="34" t="str">
        <f t="shared" si="10"/>
        <v/>
      </c>
      <c r="C674" s="14"/>
      <c r="M674" s="13"/>
      <c r="N674" s="14"/>
    </row>
    <row r="675" spans="1:14" ht="15.75" thickBot="1" x14ac:dyDescent="0.3">
      <c r="A675" s="24" t="s">
        <v>2982</v>
      </c>
      <c r="B675" s="34" t="str">
        <f t="shared" si="10"/>
        <v/>
      </c>
      <c r="C675" s="14"/>
      <c r="M675" s="13"/>
      <c r="N675" s="14"/>
    </row>
    <row r="676" spans="1:14" ht="15.75" thickBot="1" x14ac:dyDescent="0.3">
      <c r="A676" s="24" t="s">
        <v>2983</v>
      </c>
      <c r="B676" s="34" t="str">
        <f t="shared" si="10"/>
        <v/>
      </c>
      <c r="C676" s="14"/>
      <c r="M676" s="13"/>
      <c r="N676" s="14"/>
    </row>
    <row r="677" spans="1:14" ht="15.75" thickBot="1" x14ac:dyDescent="0.3">
      <c r="A677" s="24" t="s">
        <v>2984</v>
      </c>
      <c r="B677" s="34" t="str">
        <f t="shared" si="10"/>
        <v/>
      </c>
      <c r="C677" s="14"/>
      <c r="M677" s="13"/>
      <c r="N677" s="14"/>
    </row>
    <row r="678" spans="1:14" ht="15.75" thickBot="1" x14ac:dyDescent="0.3">
      <c r="A678" s="24" t="s">
        <v>2985</v>
      </c>
      <c r="B678" s="34" t="str">
        <f t="shared" si="10"/>
        <v/>
      </c>
      <c r="C678" s="14"/>
      <c r="M678" s="13"/>
      <c r="N678" s="14"/>
    </row>
    <row r="679" spans="1:14" ht="15.75" thickBot="1" x14ac:dyDescent="0.3">
      <c r="A679" s="24" t="s">
        <v>2987</v>
      </c>
      <c r="B679" s="34" t="str">
        <f t="shared" si="10"/>
        <v/>
      </c>
      <c r="C679" s="14"/>
      <c r="M679" s="13"/>
      <c r="N679" s="14"/>
    </row>
    <row r="680" spans="1:14" ht="15.75" thickBot="1" x14ac:dyDescent="0.3">
      <c r="A680" s="24" t="s">
        <v>2988</v>
      </c>
      <c r="B680" s="34" t="str">
        <f t="shared" si="10"/>
        <v/>
      </c>
      <c r="C680" s="14"/>
      <c r="M680" s="13"/>
      <c r="N680" s="14"/>
    </row>
    <row r="681" spans="1:14" ht="15.75" thickBot="1" x14ac:dyDescent="0.3">
      <c r="A681" s="24" t="s">
        <v>2989</v>
      </c>
      <c r="B681" s="34" t="str">
        <f t="shared" si="10"/>
        <v/>
      </c>
      <c r="C681" s="14"/>
      <c r="M681" s="13"/>
      <c r="N681" s="14"/>
    </row>
    <row r="682" spans="1:14" ht="15.75" thickBot="1" x14ac:dyDescent="0.3">
      <c r="A682" s="24" t="s">
        <v>1004</v>
      </c>
      <c r="B682" s="34" t="str">
        <f t="shared" si="10"/>
        <v/>
      </c>
      <c r="C682" s="14"/>
      <c r="M682" s="13"/>
      <c r="N682" s="14"/>
    </row>
    <row r="683" spans="1:14" ht="15.75" thickBot="1" x14ac:dyDescent="0.3">
      <c r="A683" s="24" t="s">
        <v>1005</v>
      </c>
      <c r="B683" s="34" t="str">
        <f t="shared" si="10"/>
        <v/>
      </c>
      <c r="C683" s="14"/>
      <c r="M683" s="13"/>
      <c r="N683" s="14"/>
    </row>
    <row r="684" spans="1:14" ht="15.75" thickBot="1" x14ac:dyDescent="0.3">
      <c r="A684" s="24" t="s">
        <v>1006</v>
      </c>
      <c r="B684" s="34" t="str">
        <f t="shared" si="10"/>
        <v/>
      </c>
      <c r="C684" s="14"/>
      <c r="M684" s="13"/>
      <c r="N684" s="14"/>
    </row>
    <row r="685" spans="1:14" ht="15.75" thickBot="1" x14ac:dyDescent="0.3">
      <c r="A685" s="24" t="s">
        <v>1007</v>
      </c>
      <c r="B685" s="34" t="str">
        <f t="shared" si="10"/>
        <v/>
      </c>
      <c r="C685" s="14"/>
      <c r="M685" s="13"/>
      <c r="N685" s="14"/>
    </row>
    <row r="686" spans="1:14" ht="15.75" thickBot="1" x14ac:dyDescent="0.3">
      <c r="A686" s="24" t="s">
        <v>820</v>
      </c>
      <c r="B686" s="34" t="str">
        <f t="shared" si="10"/>
        <v/>
      </c>
      <c r="C686" s="14"/>
      <c r="M686" s="13"/>
      <c r="N686" s="14"/>
    </row>
    <row r="687" spans="1:14" ht="15.75" thickBot="1" x14ac:dyDescent="0.3">
      <c r="A687" s="24" t="s">
        <v>850</v>
      </c>
      <c r="B687" s="34" t="str">
        <f t="shared" si="10"/>
        <v/>
      </c>
      <c r="C687" s="14"/>
      <c r="M687" s="13"/>
      <c r="N687" s="14"/>
    </row>
    <row r="688" spans="1:14" ht="15.75" thickBot="1" x14ac:dyDescent="0.3">
      <c r="A688" s="24" t="s">
        <v>46</v>
      </c>
      <c r="B688" s="34" t="str">
        <f t="shared" si="10"/>
        <v/>
      </c>
      <c r="C688" s="14"/>
      <c r="M688" s="13"/>
      <c r="N688" s="14"/>
    </row>
    <row r="689" spans="1:14" ht="15.75" thickBot="1" x14ac:dyDescent="0.3">
      <c r="A689" s="24" t="s">
        <v>344</v>
      </c>
      <c r="B689" s="34" t="str">
        <f t="shared" si="10"/>
        <v/>
      </c>
      <c r="C689" s="14"/>
      <c r="M689" s="13"/>
      <c r="N689" s="14"/>
    </row>
    <row r="690" spans="1:14" ht="15.75" thickBot="1" x14ac:dyDescent="0.3">
      <c r="A690" s="24" t="s">
        <v>45</v>
      </c>
      <c r="B690" s="34" t="str">
        <f t="shared" si="10"/>
        <v/>
      </c>
      <c r="C690" s="14"/>
      <c r="M690" s="13"/>
      <c r="N690" s="14"/>
    </row>
    <row r="691" spans="1:14" ht="15.75" thickBot="1" x14ac:dyDescent="0.3">
      <c r="A691" s="24" t="s">
        <v>343</v>
      </c>
      <c r="B691" s="34" t="str">
        <f t="shared" si="10"/>
        <v/>
      </c>
      <c r="C691" s="14"/>
      <c r="M691" s="13"/>
      <c r="N691" s="14"/>
    </row>
    <row r="692" spans="1:14" ht="15.75" thickBot="1" x14ac:dyDescent="0.3">
      <c r="A692" s="24" t="s">
        <v>47</v>
      </c>
      <c r="B692" s="34" t="str">
        <f t="shared" si="10"/>
        <v/>
      </c>
      <c r="C692" s="14"/>
      <c r="M692" s="13"/>
      <c r="N692" s="14"/>
    </row>
    <row r="693" spans="1:14" ht="15.75" thickBot="1" x14ac:dyDescent="0.3">
      <c r="A693" s="24" t="s">
        <v>345</v>
      </c>
      <c r="B693" s="34" t="str">
        <f t="shared" si="10"/>
        <v/>
      </c>
      <c r="C693" s="14"/>
      <c r="M693" s="13"/>
      <c r="N693" s="14"/>
    </row>
    <row r="694" spans="1:14" ht="15.75" thickBot="1" x14ac:dyDescent="0.3">
      <c r="A694" s="24" t="s">
        <v>1321</v>
      </c>
      <c r="B694" s="34" t="str">
        <f t="shared" si="10"/>
        <v/>
      </c>
      <c r="C694" s="14"/>
      <c r="M694" s="13"/>
      <c r="N694" s="14"/>
    </row>
    <row r="695" spans="1:14" ht="15.75" thickBot="1" x14ac:dyDescent="0.3">
      <c r="A695" s="24" t="s">
        <v>854</v>
      </c>
      <c r="B695" s="34" t="str">
        <f t="shared" si="10"/>
        <v/>
      </c>
      <c r="C695" s="14"/>
      <c r="M695" s="13"/>
      <c r="N695" s="14"/>
    </row>
    <row r="696" spans="1:14" ht="15.75" thickBot="1" x14ac:dyDescent="0.3">
      <c r="A696" s="24" t="s">
        <v>855</v>
      </c>
      <c r="B696" s="34" t="str">
        <f t="shared" si="10"/>
        <v/>
      </c>
      <c r="C696" s="14"/>
      <c r="M696" s="13"/>
      <c r="N696" s="14"/>
    </row>
    <row r="697" spans="1:14" ht="15.75" thickBot="1" x14ac:dyDescent="0.3">
      <c r="A697" s="24" t="s">
        <v>3003</v>
      </c>
      <c r="B697" s="34" t="str">
        <f t="shared" si="10"/>
        <v/>
      </c>
      <c r="C697" s="14"/>
      <c r="M697" s="13"/>
      <c r="N697" s="14"/>
    </row>
    <row r="698" spans="1:14" ht="15.75" thickBot="1" x14ac:dyDescent="0.3">
      <c r="A698" s="24" t="s">
        <v>3005</v>
      </c>
      <c r="B698" s="34" t="str">
        <f t="shared" si="10"/>
        <v/>
      </c>
      <c r="C698" s="14"/>
      <c r="M698" s="13"/>
      <c r="N698" s="14"/>
    </row>
    <row r="699" spans="1:14" ht="15.75" thickBot="1" x14ac:dyDescent="0.3">
      <c r="A699" s="24" t="s">
        <v>3007</v>
      </c>
      <c r="B699" s="34" t="str">
        <f t="shared" si="10"/>
        <v/>
      </c>
      <c r="C699" s="14"/>
      <c r="M699" s="13"/>
      <c r="N699" s="14"/>
    </row>
    <row r="700" spans="1:14" ht="15.75" thickBot="1" x14ac:dyDescent="0.3">
      <c r="A700" s="24" t="s">
        <v>3009</v>
      </c>
      <c r="B700" s="34" t="str">
        <f t="shared" si="10"/>
        <v/>
      </c>
      <c r="C700" s="14"/>
      <c r="M700" s="13"/>
      <c r="N700" s="14"/>
    </row>
    <row r="701" spans="1:14" ht="15.75" thickBot="1" x14ac:dyDescent="0.3">
      <c r="A701" s="24" t="s">
        <v>3011</v>
      </c>
      <c r="B701" s="34" t="str">
        <f t="shared" si="10"/>
        <v/>
      </c>
      <c r="C701" s="14"/>
      <c r="M701" s="13"/>
      <c r="N701" s="14"/>
    </row>
    <row r="702" spans="1:14" ht="15.75" thickBot="1" x14ac:dyDescent="0.3">
      <c r="A702" s="24" t="s">
        <v>3013</v>
      </c>
      <c r="B702" s="34" t="str">
        <f t="shared" si="10"/>
        <v/>
      </c>
      <c r="C702" s="14"/>
      <c r="M702" s="13"/>
      <c r="N702" s="14"/>
    </row>
    <row r="703" spans="1:14" ht="15.75" thickBot="1" x14ac:dyDescent="0.3">
      <c r="A703" s="24" t="s">
        <v>731</v>
      </c>
      <c r="B703" s="34" t="str">
        <f t="shared" si="10"/>
        <v/>
      </c>
      <c r="C703" s="14"/>
      <c r="M703" s="13"/>
      <c r="N703" s="14"/>
    </row>
    <row r="704" spans="1:14" ht="15.75" thickBot="1" x14ac:dyDescent="0.3">
      <c r="A704" s="24" t="s">
        <v>3015</v>
      </c>
      <c r="B704" s="34" t="str">
        <f t="shared" si="10"/>
        <v/>
      </c>
      <c r="C704" s="14"/>
      <c r="M704" s="13"/>
      <c r="N704" s="14"/>
    </row>
    <row r="705" spans="1:14" ht="15.75" thickBot="1" x14ac:dyDescent="0.3">
      <c r="A705" s="24" t="s">
        <v>3017</v>
      </c>
      <c r="B705" s="34" t="str">
        <f t="shared" si="10"/>
        <v/>
      </c>
      <c r="C705" s="14"/>
      <c r="M705" s="13"/>
      <c r="N705" s="14"/>
    </row>
    <row r="706" spans="1:14" ht="15.75" thickBot="1" x14ac:dyDescent="0.3">
      <c r="A706" s="24" t="s">
        <v>3019</v>
      </c>
      <c r="B706" s="34" t="str">
        <f t="shared" ref="B706:B769" si="11">IF(C706="","",CONCATENATE(C706,",",E706,IF(F706="","",CONCATENATE(";",F706,",",H706,IF(I706="","",CONCATENATE(";",I706,",",K706))))))</f>
        <v/>
      </c>
      <c r="C706" s="14"/>
      <c r="M706" s="13"/>
      <c r="N706" s="14"/>
    </row>
    <row r="707" spans="1:14" ht="15.75" thickBot="1" x14ac:dyDescent="0.3">
      <c r="A707" s="24" t="s">
        <v>3021</v>
      </c>
      <c r="B707" s="34" t="str">
        <f t="shared" si="11"/>
        <v/>
      </c>
      <c r="C707" s="14"/>
      <c r="M707" s="13"/>
      <c r="N707" s="14"/>
    </row>
    <row r="708" spans="1:14" ht="15.75" thickBot="1" x14ac:dyDescent="0.3">
      <c r="A708" s="24" t="s">
        <v>3023</v>
      </c>
      <c r="B708" s="34" t="str">
        <f t="shared" si="11"/>
        <v/>
      </c>
      <c r="C708" s="14"/>
      <c r="M708" s="13"/>
      <c r="N708" s="14"/>
    </row>
    <row r="709" spans="1:14" ht="15.75" thickBot="1" x14ac:dyDescent="0.3">
      <c r="A709" s="24" t="s">
        <v>1384</v>
      </c>
      <c r="B709" s="34" t="str">
        <f t="shared" si="11"/>
        <v/>
      </c>
      <c r="C709" s="14"/>
      <c r="M709" s="13"/>
      <c r="N709" s="14"/>
    </row>
    <row r="710" spans="1:14" ht="15.75" thickBot="1" x14ac:dyDescent="0.3">
      <c r="A710" s="24" t="s">
        <v>1326</v>
      </c>
      <c r="B710" s="34" t="str">
        <f t="shared" si="11"/>
        <v/>
      </c>
      <c r="C710" s="14"/>
      <c r="M710" s="13"/>
      <c r="N710" s="14"/>
    </row>
    <row r="711" spans="1:14" ht="15.75" thickBot="1" x14ac:dyDescent="0.3">
      <c r="A711" s="24" t="s">
        <v>3027</v>
      </c>
      <c r="B711" s="34" t="str">
        <f t="shared" si="11"/>
        <v/>
      </c>
      <c r="C711" s="14"/>
      <c r="M711" s="13"/>
      <c r="N711" s="14"/>
    </row>
    <row r="712" spans="1:14" ht="15.75" thickBot="1" x14ac:dyDescent="0.3">
      <c r="A712" s="24" t="s">
        <v>3029</v>
      </c>
      <c r="B712" s="34" t="str">
        <f t="shared" si="11"/>
        <v/>
      </c>
      <c r="C712" s="14"/>
      <c r="M712" s="13"/>
      <c r="N712" s="14"/>
    </row>
    <row r="713" spans="1:14" ht="15.75" thickBot="1" x14ac:dyDescent="0.3">
      <c r="A713" s="24" t="s">
        <v>3031</v>
      </c>
      <c r="B713" s="34" t="str">
        <f t="shared" si="11"/>
        <v/>
      </c>
      <c r="C713" s="14"/>
      <c r="M713" s="13"/>
      <c r="N713" s="14"/>
    </row>
    <row r="714" spans="1:14" ht="15.75" thickBot="1" x14ac:dyDescent="0.3">
      <c r="A714" s="24" t="s">
        <v>3033</v>
      </c>
      <c r="B714" s="34" t="str">
        <f t="shared" si="11"/>
        <v/>
      </c>
      <c r="C714" s="14"/>
      <c r="M714" s="13"/>
      <c r="N714" s="14"/>
    </row>
    <row r="715" spans="1:14" ht="15.75" thickBot="1" x14ac:dyDescent="0.3">
      <c r="A715" s="24" t="s">
        <v>3036</v>
      </c>
      <c r="B715" s="34" t="str">
        <f t="shared" si="11"/>
        <v/>
      </c>
      <c r="C715" s="14"/>
      <c r="M715" s="13"/>
      <c r="N715" s="14"/>
    </row>
    <row r="716" spans="1:14" ht="15.75" thickBot="1" x14ac:dyDescent="0.3">
      <c r="A716" s="24" t="s">
        <v>3039</v>
      </c>
      <c r="B716" s="34" t="str">
        <f t="shared" si="11"/>
        <v/>
      </c>
      <c r="C716" s="14"/>
      <c r="M716" s="13"/>
      <c r="N716" s="14"/>
    </row>
    <row r="717" spans="1:14" ht="15.75" thickBot="1" x14ac:dyDescent="0.3">
      <c r="A717" s="24" t="s">
        <v>3041</v>
      </c>
      <c r="B717" s="34" t="str">
        <f t="shared" si="11"/>
        <v/>
      </c>
      <c r="C717" s="14"/>
      <c r="M717" s="13"/>
      <c r="N717" s="14"/>
    </row>
    <row r="718" spans="1:14" ht="15.75" thickBot="1" x14ac:dyDescent="0.3">
      <c r="A718" s="24" t="s">
        <v>3043</v>
      </c>
      <c r="B718" s="34" t="str">
        <f t="shared" si="11"/>
        <v/>
      </c>
      <c r="C718" s="14"/>
      <c r="M718" s="13"/>
      <c r="N718" s="14"/>
    </row>
    <row r="719" spans="1:14" ht="15.75" thickBot="1" x14ac:dyDescent="0.3">
      <c r="A719" s="24" t="s">
        <v>3045</v>
      </c>
      <c r="B719" s="34" t="str">
        <f t="shared" si="11"/>
        <v/>
      </c>
      <c r="C719" s="14"/>
      <c r="M719" s="13"/>
      <c r="N719" s="14"/>
    </row>
    <row r="720" spans="1:14" ht="15.75" thickBot="1" x14ac:dyDescent="0.3">
      <c r="A720" s="24" t="s">
        <v>3047</v>
      </c>
      <c r="B720" s="34" t="str">
        <f t="shared" si="11"/>
        <v/>
      </c>
      <c r="C720" s="14"/>
      <c r="M720" s="13"/>
      <c r="N720" s="14"/>
    </row>
    <row r="721" spans="1:14" ht="15.75" thickBot="1" x14ac:dyDescent="0.3">
      <c r="A721" s="24" t="s">
        <v>870</v>
      </c>
      <c r="B721" s="34" t="str">
        <f t="shared" si="11"/>
        <v/>
      </c>
      <c r="C721" s="14"/>
      <c r="M721" s="13"/>
      <c r="N721" s="14"/>
    </row>
    <row r="722" spans="1:14" ht="15.75" thickBot="1" x14ac:dyDescent="0.3">
      <c r="A722" s="24" t="s">
        <v>872</v>
      </c>
      <c r="B722" s="34" t="str">
        <f t="shared" si="11"/>
        <v/>
      </c>
      <c r="C722" s="14"/>
      <c r="M722" s="13"/>
      <c r="N722" s="14"/>
    </row>
    <row r="723" spans="1:14" ht="15.75" thickBot="1" x14ac:dyDescent="0.3">
      <c r="A723" s="24" t="s">
        <v>871</v>
      </c>
      <c r="B723" s="34" t="str">
        <f t="shared" si="11"/>
        <v/>
      </c>
      <c r="C723" s="14"/>
      <c r="M723" s="13"/>
      <c r="N723" s="14"/>
    </row>
    <row r="724" spans="1:14" ht="15.75" thickBot="1" x14ac:dyDescent="0.3">
      <c r="A724" s="24" t="s">
        <v>873</v>
      </c>
      <c r="B724" s="34" t="str">
        <f t="shared" si="11"/>
        <v/>
      </c>
      <c r="C724" s="14"/>
      <c r="M724" s="13"/>
      <c r="N724" s="14"/>
    </row>
    <row r="725" spans="1:14" ht="15.75" thickBot="1" x14ac:dyDescent="0.3">
      <c r="A725" s="24" t="s">
        <v>917</v>
      </c>
      <c r="B725" s="34" t="str">
        <f t="shared" si="11"/>
        <v/>
      </c>
      <c r="C725" s="14"/>
      <c r="M725" s="13"/>
      <c r="N725" s="14"/>
    </row>
    <row r="726" spans="1:14" ht="15.75" thickBot="1" x14ac:dyDescent="0.3">
      <c r="A726" s="24" t="s">
        <v>3057</v>
      </c>
      <c r="B726" s="34" t="str">
        <f t="shared" si="11"/>
        <v/>
      </c>
      <c r="C726" s="16"/>
      <c r="M726" s="13"/>
      <c r="N726" s="16"/>
    </row>
    <row r="727" spans="1:14" ht="15.75" thickBot="1" x14ac:dyDescent="0.3">
      <c r="A727" s="24" t="s">
        <v>918</v>
      </c>
      <c r="B727" s="34" t="str">
        <f t="shared" si="11"/>
        <v/>
      </c>
      <c r="C727" s="14"/>
      <c r="M727" s="13"/>
      <c r="N727" s="14"/>
    </row>
    <row r="728" spans="1:14" ht="15.75" thickBot="1" x14ac:dyDescent="0.3">
      <c r="A728" s="24" t="s">
        <v>3061</v>
      </c>
      <c r="B728" s="34" t="str">
        <f t="shared" si="11"/>
        <v/>
      </c>
      <c r="C728" s="14"/>
      <c r="M728" s="13"/>
      <c r="N728" s="14"/>
    </row>
    <row r="729" spans="1:14" ht="15.75" thickBot="1" x14ac:dyDescent="0.3">
      <c r="A729" s="24" t="s">
        <v>733</v>
      </c>
      <c r="B729" s="34" t="str">
        <f t="shared" si="11"/>
        <v/>
      </c>
      <c r="C729" s="14"/>
      <c r="M729" s="13"/>
      <c r="N729" s="14"/>
    </row>
    <row r="730" spans="1:14" ht="15.75" thickBot="1" x14ac:dyDescent="0.3">
      <c r="A730" s="24" t="s">
        <v>734</v>
      </c>
      <c r="B730" s="34" t="str">
        <f t="shared" si="11"/>
        <v/>
      </c>
      <c r="C730" s="14"/>
      <c r="M730" s="13"/>
      <c r="N730" s="14"/>
    </row>
    <row r="731" spans="1:14" ht="15.75" thickBot="1" x14ac:dyDescent="0.3">
      <c r="A731" s="24" t="s">
        <v>1339</v>
      </c>
      <c r="B731" s="34" t="str">
        <f t="shared" si="11"/>
        <v/>
      </c>
      <c r="C731" s="14"/>
      <c r="M731" s="13"/>
      <c r="N731" s="14"/>
    </row>
    <row r="732" spans="1:14" ht="15.75" thickBot="1" x14ac:dyDescent="0.3">
      <c r="A732" s="24" t="s">
        <v>1340</v>
      </c>
      <c r="B732" s="34" t="str">
        <f t="shared" si="11"/>
        <v/>
      </c>
      <c r="C732" s="14"/>
      <c r="M732" s="13"/>
      <c r="N732" s="14"/>
    </row>
    <row r="733" spans="1:14" ht="15.75" thickBot="1" x14ac:dyDescent="0.3">
      <c r="A733" s="24" t="s">
        <v>3068</v>
      </c>
      <c r="B733" s="34" t="str">
        <f t="shared" si="11"/>
        <v/>
      </c>
      <c r="C733" s="14"/>
      <c r="M733" s="13"/>
      <c r="N733" s="14"/>
    </row>
    <row r="734" spans="1:14" ht="15.75" thickBot="1" x14ac:dyDescent="0.3">
      <c r="A734" s="24" t="s">
        <v>3070</v>
      </c>
      <c r="B734" s="34" t="str">
        <f t="shared" si="11"/>
        <v/>
      </c>
      <c r="C734" s="14"/>
      <c r="M734" s="13"/>
      <c r="N734" s="14"/>
    </row>
    <row r="735" spans="1:14" ht="15.75" thickBot="1" x14ac:dyDescent="0.3">
      <c r="A735" s="24" t="s">
        <v>875</v>
      </c>
      <c r="B735" s="34" t="str">
        <f t="shared" si="11"/>
        <v/>
      </c>
      <c r="C735" s="14"/>
      <c r="M735" s="13"/>
      <c r="N735" s="14"/>
    </row>
    <row r="736" spans="1:14" ht="15.75" thickBot="1" x14ac:dyDescent="0.3">
      <c r="A736" s="24" t="s">
        <v>877</v>
      </c>
      <c r="B736" s="34" t="str">
        <f t="shared" si="11"/>
        <v/>
      </c>
      <c r="C736" s="14"/>
      <c r="M736" s="13"/>
      <c r="N736" s="14"/>
    </row>
    <row r="737" spans="1:14" ht="15.75" thickBot="1" x14ac:dyDescent="0.3">
      <c r="A737" s="24" t="s">
        <v>878</v>
      </c>
      <c r="B737" s="34" t="str">
        <f t="shared" si="11"/>
        <v/>
      </c>
      <c r="C737" s="14"/>
      <c r="M737" s="13"/>
      <c r="N737" s="14"/>
    </row>
    <row r="738" spans="1:14" ht="15.75" thickBot="1" x14ac:dyDescent="0.3">
      <c r="A738" s="24" t="s">
        <v>879</v>
      </c>
      <c r="B738" s="34" t="str">
        <f t="shared" si="11"/>
        <v/>
      </c>
      <c r="C738" s="14"/>
      <c r="M738" s="13"/>
      <c r="N738" s="14"/>
    </row>
    <row r="739" spans="1:14" ht="15.75" thickBot="1" x14ac:dyDescent="0.3">
      <c r="A739" s="24" t="s">
        <v>3078</v>
      </c>
      <c r="B739" s="34" t="str">
        <f t="shared" si="11"/>
        <v/>
      </c>
      <c r="C739" s="14"/>
      <c r="M739" s="13"/>
      <c r="N739" s="14"/>
    </row>
    <row r="740" spans="1:14" ht="15.75" thickBot="1" x14ac:dyDescent="0.3">
      <c r="A740" s="24" t="s">
        <v>3081</v>
      </c>
      <c r="B740" s="34" t="str">
        <f t="shared" si="11"/>
        <v/>
      </c>
      <c r="C740" s="14"/>
      <c r="M740" s="13"/>
      <c r="N740" s="14"/>
    </row>
    <row r="741" spans="1:14" ht="15.75" thickBot="1" x14ac:dyDescent="0.3">
      <c r="A741" s="24" t="s">
        <v>3084</v>
      </c>
      <c r="B741" s="34" t="str">
        <f t="shared" si="11"/>
        <v/>
      </c>
      <c r="C741" s="14"/>
      <c r="M741" s="13"/>
      <c r="N741" s="14"/>
    </row>
    <row r="742" spans="1:14" ht="15.75" thickBot="1" x14ac:dyDescent="0.3">
      <c r="A742" s="24" t="s">
        <v>3086</v>
      </c>
      <c r="B742" s="34" t="str">
        <f t="shared" si="11"/>
        <v/>
      </c>
      <c r="C742" s="14"/>
      <c r="M742" s="13"/>
      <c r="N742" s="14"/>
    </row>
    <row r="743" spans="1:14" ht="15.75" thickBot="1" x14ac:dyDescent="0.3">
      <c r="A743" s="24" t="s">
        <v>3088</v>
      </c>
      <c r="B743" s="34" t="str">
        <f t="shared" si="11"/>
        <v/>
      </c>
      <c r="C743" s="14"/>
      <c r="M743" s="13"/>
      <c r="N743" s="14"/>
    </row>
    <row r="744" spans="1:14" ht="15.75" thickBot="1" x14ac:dyDescent="0.3">
      <c r="A744" s="24" t="s">
        <v>3089</v>
      </c>
      <c r="B744" s="34" t="str">
        <f t="shared" si="11"/>
        <v/>
      </c>
      <c r="C744" s="14"/>
      <c r="M744" s="13"/>
      <c r="N744" s="14"/>
    </row>
    <row r="745" spans="1:14" ht="15.75" thickBot="1" x14ac:dyDescent="0.3">
      <c r="A745" s="24" t="s">
        <v>938</v>
      </c>
      <c r="B745" s="34" t="str">
        <f t="shared" si="11"/>
        <v/>
      </c>
      <c r="C745" s="14"/>
      <c r="M745" s="13"/>
      <c r="N745" s="14"/>
    </row>
    <row r="746" spans="1:14" ht="15.75" thickBot="1" x14ac:dyDescent="0.3">
      <c r="A746" s="24" t="s">
        <v>939</v>
      </c>
      <c r="B746" s="34" t="str">
        <f t="shared" si="11"/>
        <v/>
      </c>
      <c r="C746" s="16"/>
      <c r="M746" s="13"/>
      <c r="N746" s="16"/>
    </row>
    <row r="747" spans="1:14" ht="15.75" thickBot="1" x14ac:dyDescent="0.3">
      <c r="A747" s="24" t="s">
        <v>3091</v>
      </c>
      <c r="B747" s="34" t="str">
        <f t="shared" si="11"/>
        <v/>
      </c>
      <c r="C747" s="14"/>
      <c r="M747" s="13"/>
      <c r="N747" s="14"/>
    </row>
    <row r="748" spans="1:14" ht="15.75" thickBot="1" x14ac:dyDescent="0.3">
      <c r="A748" s="24" t="s">
        <v>3094</v>
      </c>
      <c r="B748" s="34" t="str">
        <f t="shared" si="11"/>
        <v/>
      </c>
      <c r="C748" s="14"/>
      <c r="M748" s="13"/>
      <c r="N748" s="14"/>
    </row>
    <row r="749" spans="1:14" ht="15.75" thickBot="1" x14ac:dyDescent="0.3">
      <c r="A749" s="24" t="s">
        <v>3097</v>
      </c>
      <c r="B749" s="34" t="str">
        <f t="shared" si="11"/>
        <v/>
      </c>
      <c r="C749" s="14"/>
      <c r="M749" s="13"/>
      <c r="N749" s="14"/>
    </row>
    <row r="750" spans="1:14" ht="26.25" thickBot="1" x14ac:dyDescent="0.3">
      <c r="A750" s="24" t="s">
        <v>3101</v>
      </c>
      <c r="B750" s="34" t="str">
        <f t="shared" si="11"/>
        <v>segunda das 08:00 às 10:00, semanal ; quarta das 08:00 às 10:00, quinzenal I</v>
      </c>
      <c r="C750" s="14" t="s">
        <v>474</v>
      </c>
      <c r="D750" s="15" t="s">
        <v>502</v>
      </c>
      <c r="E750" s="15" t="s">
        <v>454</v>
      </c>
      <c r="F750" s="15" t="s">
        <v>1440</v>
      </c>
      <c r="G750" s="15" t="s">
        <v>502</v>
      </c>
      <c r="H750" s="15" t="s">
        <v>451</v>
      </c>
      <c r="M750" s="13"/>
      <c r="N750" s="14"/>
    </row>
    <row r="751" spans="1:14" ht="26.25" thickBot="1" x14ac:dyDescent="0.3">
      <c r="A751" s="24" t="s">
        <v>3104</v>
      </c>
      <c r="B751" s="34" t="str">
        <f t="shared" si="11"/>
        <v>segunda das 19:00 às 21:00, semanal ; quarta das 19:00 às 21:00, quinzenal I</v>
      </c>
      <c r="C751" s="14" t="s">
        <v>476</v>
      </c>
      <c r="D751" s="15" t="s">
        <v>502</v>
      </c>
      <c r="E751" s="15" t="s">
        <v>454</v>
      </c>
      <c r="F751" s="15" t="s">
        <v>466</v>
      </c>
      <c r="G751" s="15" t="s">
        <v>502</v>
      </c>
      <c r="H751" s="15" t="s">
        <v>451</v>
      </c>
      <c r="M751" s="13"/>
      <c r="N751" s="14"/>
    </row>
    <row r="752" spans="1:14" ht="26.25" thickBot="1" x14ac:dyDescent="0.3">
      <c r="A752" s="24" t="s">
        <v>3106</v>
      </c>
      <c r="B752" s="34" t="str">
        <f t="shared" si="11"/>
        <v xml:space="preserve">quarta das 08:00 às 10:00, quinzenal II; sexta das 08:00 às 10:00, semanal </v>
      </c>
      <c r="C752" s="14" t="s">
        <v>448</v>
      </c>
      <c r="D752" s="15" t="s">
        <v>502</v>
      </c>
      <c r="E752" s="15" t="s">
        <v>449</v>
      </c>
      <c r="F752" s="15" t="s">
        <v>473</v>
      </c>
      <c r="G752" s="15" t="s">
        <v>502</v>
      </c>
      <c r="H752" s="15" t="s">
        <v>454</v>
      </c>
      <c r="M752" s="13"/>
      <c r="N752" s="14"/>
    </row>
    <row r="753" spans="1:14" ht="15.75" thickBot="1" x14ac:dyDescent="0.3">
      <c r="A753" s="24" t="s">
        <v>925</v>
      </c>
      <c r="B753" s="34" t="str">
        <f t="shared" si="11"/>
        <v/>
      </c>
      <c r="C753" s="14"/>
      <c r="M753" s="13"/>
      <c r="N753" s="14"/>
    </row>
    <row r="754" spans="1:14" ht="15.75" thickBot="1" x14ac:dyDescent="0.3">
      <c r="A754" s="24" t="s">
        <v>3111</v>
      </c>
      <c r="B754" s="34" t="str">
        <f t="shared" si="11"/>
        <v/>
      </c>
      <c r="C754" s="14"/>
      <c r="M754" s="13"/>
      <c r="N754" s="14"/>
    </row>
    <row r="755" spans="1:14" ht="15.75" thickBot="1" x14ac:dyDescent="0.3">
      <c r="A755" s="24" t="s">
        <v>856</v>
      </c>
      <c r="B755" s="34" t="str">
        <f t="shared" si="11"/>
        <v/>
      </c>
      <c r="C755" s="14"/>
      <c r="M755" s="13"/>
      <c r="N755" s="14"/>
    </row>
    <row r="756" spans="1:14" ht="15.75" thickBot="1" x14ac:dyDescent="0.3">
      <c r="A756" s="24" t="s">
        <v>857</v>
      </c>
      <c r="B756" s="34" t="str">
        <f t="shared" si="11"/>
        <v/>
      </c>
      <c r="C756" s="14"/>
      <c r="M756" s="13"/>
      <c r="N756" s="14"/>
    </row>
    <row r="757" spans="1:14" ht="15.75" thickBot="1" x14ac:dyDescent="0.3">
      <c r="A757" s="24" t="s">
        <v>3119</v>
      </c>
      <c r="B757" s="34" t="str">
        <f t="shared" si="11"/>
        <v/>
      </c>
      <c r="C757" s="14"/>
      <c r="M757" s="13"/>
      <c r="N757" s="14"/>
    </row>
    <row r="758" spans="1:14" ht="15.75" thickBot="1" x14ac:dyDescent="0.3">
      <c r="A758" s="24" t="s">
        <v>3121</v>
      </c>
      <c r="B758" s="34" t="str">
        <f t="shared" si="11"/>
        <v/>
      </c>
      <c r="C758" s="14"/>
      <c r="M758" s="13"/>
      <c r="N758" s="14"/>
    </row>
    <row r="759" spans="1:14" ht="15.75" thickBot="1" x14ac:dyDescent="0.3">
      <c r="A759" s="24" t="s">
        <v>3123</v>
      </c>
      <c r="B759" s="34" t="str">
        <f t="shared" si="11"/>
        <v/>
      </c>
      <c r="C759" s="14"/>
      <c r="M759" s="13"/>
      <c r="N759" s="14"/>
    </row>
    <row r="760" spans="1:14" ht="15.75" thickBot="1" x14ac:dyDescent="0.3">
      <c r="A760" s="24" t="s">
        <v>3125</v>
      </c>
      <c r="B760" s="34" t="str">
        <f t="shared" si="11"/>
        <v/>
      </c>
      <c r="C760" s="14"/>
      <c r="M760" s="13"/>
      <c r="N760" s="14"/>
    </row>
    <row r="761" spans="1:14" ht="15.75" thickBot="1" x14ac:dyDescent="0.3">
      <c r="A761" s="24" t="s">
        <v>3128</v>
      </c>
      <c r="B761" s="34" t="str">
        <f t="shared" si="11"/>
        <v/>
      </c>
      <c r="C761" s="14"/>
      <c r="M761" s="13"/>
      <c r="N761" s="14"/>
    </row>
    <row r="762" spans="1:14" ht="26.25" thickBot="1" x14ac:dyDescent="0.3">
      <c r="A762" s="24" t="s">
        <v>3131</v>
      </c>
      <c r="B762" s="34" t="str">
        <f t="shared" si="11"/>
        <v xml:space="preserve">terça das 08:00 às 10:00, semanal ; quinta das 10:00 às 12:00, semanal </v>
      </c>
      <c r="C762" s="14" t="s">
        <v>738</v>
      </c>
      <c r="D762" s="15" t="s">
        <v>468</v>
      </c>
      <c r="E762" s="15" t="s">
        <v>454</v>
      </c>
      <c r="F762" s="15" t="s">
        <v>475</v>
      </c>
      <c r="G762" s="15" t="s">
        <v>468</v>
      </c>
      <c r="H762" s="15" t="s">
        <v>454</v>
      </c>
      <c r="M762" s="13"/>
      <c r="N762" s="14"/>
    </row>
    <row r="763" spans="1:14" ht="15.75" thickBot="1" x14ac:dyDescent="0.3">
      <c r="A763" s="24" t="s">
        <v>1076</v>
      </c>
      <c r="B763" s="34" t="str">
        <f t="shared" si="11"/>
        <v/>
      </c>
      <c r="C763" s="14"/>
      <c r="M763" s="13"/>
      <c r="N763" s="14"/>
    </row>
    <row r="764" spans="1:14" ht="15.75" thickBot="1" x14ac:dyDescent="0.3">
      <c r="A764" s="24" t="s">
        <v>3135</v>
      </c>
      <c r="B764" s="34" t="str">
        <f t="shared" si="11"/>
        <v/>
      </c>
      <c r="C764" s="14"/>
      <c r="M764" s="13"/>
      <c r="N764" s="14"/>
    </row>
    <row r="765" spans="1:14" ht="15.75" thickBot="1" x14ac:dyDescent="0.3">
      <c r="A765" s="24" t="s">
        <v>3138</v>
      </c>
      <c r="B765" s="34" t="str">
        <f t="shared" si="11"/>
        <v/>
      </c>
      <c r="C765" s="14"/>
      <c r="M765" s="13"/>
      <c r="N765" s="14"/>
    </row>
    <row r="766" spans="1:14" ht="15.75" thickBot="1" x14ac:dyDescent="0.3">
      <c r="A766" s="24" t="s">
        <v>3140</v>
      </c>
      <c r="B766" s="34" t="str">
        <f t="shared" si="11"/>
        <v xml:space="preserve">quarta das 08:00 às 10:00, semanal </v>
      </c>
      <c r="C766" s="14" t="s">
        <v>448</v>
      </c>
      <c r="D766" s="15" t="s">
        <v>509</v>
      </c>
      <c r="E766" s="15" t="s">
        <v>454</v>
      </c>
      <c r="M766" s="13"/>
      <c r="N766" s="14"/>
    </row>
    <row r="767" spans="1:14" ht="15.75" thickBot="1" x14ac:dyDescent="0.3">
      <c r="A767" s="24" t="s">
        <v>3144</v>
      </c>
      <c r="B767" s="34" t="str">
        <f t="shared" si="11"/>
        <v xml:space="preserve">quarta das 19:00 às 21:00, semanal </v>
      </c>
      <c r="C767" s="14" t="s">
        <v>452</v>
      </c>
      <c r="D767" s="15" t="s">
        <v>509</v>
      </c>
      <c r="E767" s="15" t="s">
        <v>454</v>
      </c>
      <c r="M767" s="13"/>
      <c r="N767" s="14"/>
    </row>
    <row r="768" spans="1:14" ht="15.75" thickBot="1" x14ac:dyDescent="0.3">
      <c r="A768" s="24" t="s">
        <v>1436</v>
      </c>
      <c r="B768" s="34" t="str">
        <f t="shared" si="11"/>
        <v/>
      </c>
      <c r="C768" s="14"/>
      <c r="M768" s="13"/>
      <c r="N768" s="14"/>
    </row>
    <row r="769" spans="1:14" ht="15.75" thickBot="1" x14ac:dyDescent="0.3">
      <c r="A769" s="24" t="s">
        <v>1438</v>
      </c>
      <c r="B769" s="34" t="str">
        <f t="shared" si="11"/>
        <v/>
      </c>
      <c r="C769" s="14"/>
      <c r="M769" s="13"/>
      <c r="N769" s="14"/>
    </row>
    <row r="770" spans="1:14" ht="15.75" thickBot="1" x14ac:dyDescent="0.3">
      <c r="A770" s="24" t="s">
        <v>1046</v>
      </c>
      <c r="B770" s="34" t="str">
        <f t="shared" ref="B770:B833" si="12">IF(C770="","",CONCATENATE(C770,",",E770,IF(F770="","",CONCATENATE(";",F770,",",H770,IF(I770="","",CONCATENATE(";",I770,",",K770))))))</f>
        <v/>
      </c>
      <c r="C770" s="14"/>
      <c r="M770" s="13"/>
      <c r="N770" s="14"/>
    </row>
    <row r="771" spans="1:14" ht="15.75" thickBot="1" x14ac:dyDescent="0.3">
      <c r="A771" s="24" t="s">
        <v>1048</v>
      </c>
      <c r="B771" s="34" t="str">
        <f t="shared" si="12"/>
        <v/>
      </c>
      <c r="C771" s="14"/>
      <c r="M771" s="13"/>
      <c r="N771" s="14"/>
    </row>
    <row r="772" spans="1:14" ht="15.75" thickBot="1" x14ac:dyDescent="0.3">
      <c r="A772" s="24" t="s">
        <v>3149</v>
      </c>
      <c r="B772" s="34" t="str">
        <f t="shared" si="12"/>
        <v xml:space="preserve">quarta das 14:00 às 18:00, semanal </v>
      </c>
      <c r="C772" s="14" t="s">
        <v>3804</v>
      </c>
      <c r="D772" s="15" t="s">
        <v>509</v>
      </c>
      <c r="E772" s="15" t="s">
        <v>454</v>
      </c>
      <c r="M772" s="13"/>
      <c r="N772" s="14"/>
    </row>
    <row r="773" spans="1:14" ht="26.25" thickBot="1" x14ac:dyDescent="0.3">
      <c r="A773" s="24" t="s">
        <v>3153</v>
      </c>
      <c r="B773" s="34" t="str">
        <f t="shared" si="12"/>
        <v xml:space="preserve">terça das 21:00 às 23:00, semanal ; quinta das 19:00 às 21:00, semanal </v>
      </c>
      <c r="C773" s="14" t="s">
        <v>737</v>
      </c>
      <c r="D773" s="15" t="s">
        <v>509</v>
      </c>
      <c r="E773" s="15" t="s">
        <v>454</v>
      </c>
      <c r="F773" s="15" t="s">
        <v>453</v>
      </c>
      <c r="G773" s="15" t="s">
        <v>509</v>
      </c>
      <c r="H773" s="15" t="s">
        <v>454</v>
      </c>
      <c r="M773" s="13"/>
      <c r="N773" s="14"/>
    </row>
    <row r="774" spans="1:14" ht="15.75" thickBot="1" x14ac:dyDescent="0.3">
      <c r="A774" s="24" t="s">
        <v>3157</v>
      </c>
      <c r="B774" s="34" t="str">
        <f t="shared" si="12"/>
        <v/>
      </c>
      <c r="C774" s="14"/>
      <c r="M774" s="13"/>
      <c r="N774" s="14"/>
    </row>
    <row r="775" spans="1:14" ht="15.75" thickBot="1" x14ac:dyDescent="0.3">
      <c r="A775" s="24" t="s">
        <v>3159</v>
      </c>
      <c r="B775" s="34" t="str">
        <f t="shared" si="12"/>
        <v/>
      </c>
      <c r="C775" s="14"/>
      <c r="M775" s="13"/>
      <c r="N775" s="14"/>
    </row>
    <row r="776" spans="1:14" ht="15.75" thickBot="1" x14ac:dyDescent="0.3">
      <c r="A776" s="24" t="s">
        <v>3160</v>
      </c>
      <c r="B776" s="34" t="str">
        <f t="shared" si="12"/>
        <v/>
      </c>
      <c r="C776" s="14"/>
      <c r="M776" s="13"/>
      <c r="N776" s="14"/>
    </row>
    <row r="777" spans="1:14" ht="15.75" thickBot="1" x14ac:dyDescent="0.3">
      <c r="A777" s="24" t="s">
        <v>3161</v>
      </c>
      <c r="B777" s="34" t="str">
        <f t="shared" si="12"/>
        <v/>
      </c>
      <c r="C777" s="14"/>
      <c r="M777" s="13"/>
      <c r="N777" s="14"/>
    </row>
    <row r="778" spans="1:14" ht="15.75" thickBot="1" x14ac:dyDescent="0.3">
      <c r="A778" s="24" t="s">
        <v>3162</v>
      </c>
      <c r="B778" s="34" t="str">
        <f t="shared" si="12"/>
        <v>sábado das 08:00 às 10:00, quinzenal I</v>
      </c>
      <c r="C778" s="14" t="s">
        <v>3790</v>
      </c>
      <c r="D778" s="15" t="s">
        <v>1487</v>
      </c>
      <c r="E778" s="15" t="s">
        <v>451</v>
      </c>
      <c r="M778" s="13"/>
      <c r="N778" s="14"/>
    </row>
    <row r="779" spans="1:14" ht="15.75" thickBot="1" x14ac:dyDescent="0.3">
      <c r="A779" s="24" t="s">
        <v>3164</v>
      </c>
      <c r="B779" s="34" t="str">
        <f t="shared" si="12"/>
        <v>sábado das 08:00 às 10:00, quinzenal II</v>
      </c>
      <c r="C779" s="14" t="s">
        <v>3790</v>
      </c>
      <c r="D779" s="15" t="s">
        <v>1487</v>
      </c>
      <c r="E779" s="15" t="s">
        <v>449</v>
      </c>
      <c r="M779" s="13"/>
      <c r="N779" s="14"/>
    </row>
    <row r="780" spans="1:14" ht="15.75" thickBot="1" x14ac:dyDescent="0.3">
      <c r="A780" s="24" t="s">
        <v>3166</v>
      </c>
      <c r="B780" s="34" t="str">
        <f t="shared" si="12"/>
        <v>sábado das 08:00 às 10:00, quinzenal I</v>
      </c>
      <c r="C780" s="14" t="s">
        <v>3790</v>
      </c>
      <c r="D780" s="15" t="s">
        <v>507</v>
      </c>
      <c r="E780" s="15" t="s">
        <v>451</v>
      </c>
      <c r="M780" s="13"/>
      <c r="N780" s="14"/>
    </row>
    <row r="781" spans="1:14" ht="15.75" thickBot="1" x14ac:dyDescent="0.3">
      <c r="A781" s="24" t="s">
        <v>3168</v>
      </c>
      <c r="B781" s="34" t="str">
        <f t="shared" si="12"/>
        <v>sábado das 10:00 às 12:00, quinzenal I</v>
      </c>
      <c r="C781" s="14" t="s">
        <v>1441</v>
      </c>
      <c r="D781" s="15" t="s">
        <v>1487</v>
      </c>
      <c r="E781" s="15" t="s">
        <v>451</v>
      </c>
      <c r="M781" s="13"/>
      <c r="N781" s="14"/>
    </row>
    <row r="782" spans="1:14" ht="15.75" thickBot="1" x14ac:dyDescent="0.3">
      <c r="A782" s="24" t="s">
        <v>3171</v>
      </c>
      <c r="B782" s="34" t="str">
        <f t="shared" si="12"/>
        <v>sábado das 10:00 às 12:00, quinzenal II</v>
      </c>
      <c r="C782" s="14" t="s">
        <v>1441</v>
      </c>
      <c r="D782" s="15" t="s">
        <v>1487</v>
      </c>
      <c r="E782" s="15" t="s">
        <v>449</v>
      </c>
      <c r="M782" s="13"/>
      <c r="N782" s="14"/>
    </row>
    <row r="783" spans="1:14" ht="15.75" thickBot="1" x14ac:dyDescent="0.3">
      <c r="A783" s="24" t="s">
        <v>3173</v>
      </c>
      <c r="B783" s="34" t="str">
        <f t="shared" si="12"/>
        <v>sábado das 10:00 às 12:00, quinzenal I</v>
      </c>
      <c r="C783" s="14" t="s">
        <v>1441</v>
      </c>
      <c r="D783" s="15" t="s">
        <v>507</v>
      </c>
      <c r="E783" s="15" t="s">
        <v>451</v>
      </c>
      <c r="M783" s="13" t="s">
        <v>502</v>
      </c>
      <c r="N783" s="14" t="s">
        <v>451</v>
      </c>
    </row>
    <row r="784" spans="1:14" ht="15.75" thickBot="1" x14ac:dyDescent="0.3">
      <c r="A784" s="24" t="s">
        <v>3175</v>
      </c>
      <c r="B784" s="34" t="str">
        <f t="shared" si="12"/>
        <v>sábado das 13:00 às 15:00, quinzenal I</v>
      </c>
      <c r="C784" s="14" t="s">
        <v>3922</v>
      </c>
      <c r="D784" s="15" t="s">
        <v>1487</v>
      </c>
      <c r="E784" s="15" t="s">
        <v>451</v>
      </c>
      <c r="M784" s="13"/>
      <c r="N784" s="14"/>
    </row>
    <row r="785" spans="1:14" ht="15.75" thickBot="1" x14ac:dyDescent="0.3">
      <c r="A785" s="24" t="s">
        <v>3177</v>
      </c>
      <c r="B785" s="34" t="str">
        <f t="shared" si="12"/>
        <v>sábado das 13:00 às 15:00, quinzenal II</v>
      </c>
      <c r="C785" s="14" t="s">
        <v>3922</v>
      </c>
      <c r="D785" s="15" t="s">
        <v>1487</v>
      </c>
      <c r="E785" s="15" t="s">
        <v>449</v>
      </c>
      <c r="M785" s="13"/>
      <c r="N785" s="14"/>
    </row>
    <row r="786" spans="1:14" ht="15.75" thickBot="1" x14ac:dyDescent="0.3">
      <c r="A786" s="24" t="s">
        <v>3179</v>
      </c>
      <c r="B786" s="34" t="str">
        <f t="shared" si="12"/>
        <v>sábado das 13:00 às 15:00, quinzenal II</v>
      </c>
      <c r="C786" s="14" t="s">
        <v>3922</v>
      </c>
      <c r="D786" s="15" t="s">
        <v>507</v>
      </c>
      <c r="E786" s="15" t="s">
        <v>449</v>
      </c>
      <c r="M786" s="13"/>
      <c r="N786" s="14"/>
    </row>
    <row r="787" spans="1:14" ht="15.75" thickBot="1" x14ac:dyDescent="0.3">
      <c r="A787" s="24" t="s">
        <v>3181</v>
      </c>
      <c r="B787" s="34" t="str">
        <f t="shared" si="12"/>
        <v/>
      </c>
      <c r="C787" s="14"/>
      <c r="M787" s="13"/>
      <c r="N787" s="14"/>
    </row>
    <row r="788" spans="1:14" ht="15.75" thickBot="1" x14ac:dyDescent="0.3">
      <c r="A788" s="24" t="s">
        <v>3184</v>
      </c>
      <c r="B788" s="34" t="str">
        <f t="shared" si="12"/>
        <v/>
      </c>
      <c r="C788" s="14"/>
      <c r="M788" s="13"/>
      <c r="N788" s="14"/>
    </row>
    <row r="789" spans="1:14" ht="15.75" thickBot="1" x14ac:dyDescent="0.3">
      <c r="A789" s="24" t="s">
        <v>3187</v>
      </c>
      <c r="B789" s="34" t="str">
        <f t="shared" si="12"/>
        <v/>
      </c>
      <c r="C789" s="14"/>
      <c r="M789" s="13"/>
      <c r="N789" s="14"/>
    </row>
    <row r="790" spans="1:14" ht="15.75" thickBot="1" x14ac:dyDescent="0.3">
      <c r="A790" s="24" t="s">
        <v>3189</v>
      </c>
      <c r="B790" s="34" t="str">
        <f t="shared" si="12"/>
        <v/>
      </c>
      <c r="C790" s="14"/>
      <c r="M790" s="13"/>
      <c r="N790" s="14"/>
    </row>
    <row r="791" spans="1:14" ht="15.75" thickBot="1" x14ac:dyDescent="0.3">
      <c r="A791" s="24" t="s">
        <v>3191</v>
      </c>
      <c r="B791" s="34" t="str">
        <f t="shared" si="12"/>
        <v/>
      </c>
      <c r="C791" s="14"/>
      <c r="M791" s="13"/>
      <c r="N791" s="14"/>
    </row>
    <row r="792" spans="1:14" ht="15.75" thickBot="1" x14ac:dyDescent="0.3">
      <c r="A792" s="24" t="s">
        <v>3193</v>
      </c>
      <c r="B792" s="34" t="str">
        <f t="shared" si="12"/>
        <v>sábado das 15:00 às 17:00, quinzenal I</v>
      </c>
      <c r="C792" s="14" t="s">
        <v>3923</v>
      </c>
      <c r="D792" s="15" t="s">
        <v>1487</v>
      </c>
      <c r="E792" s="15" t="s">
        <v>451</v>
      </c>
      <c r="M792" s="13"/>
      <c r="N792" s="14"/>
    </row>
    <row r="793" spans="1:14" ht="15.75" thickBot="1" x14ac:dyDescent="0.3">
      <c r="A793" s="24" t="s">
        <v>3196</v>
      </c>
      <c r="B793" s="34" t="str">
        <f t="shared" si="12"/>
        <v/>
      </c>
      <c r="C793" s="14"/>
      <c r="M793" s="13"/>
      <c r="N793" s="14"/>
    </row>
    <row r="794" spans="1:14" ht="15.75" thickBot="1" x14ac:dyDescent="0.3">
      <c r="A794" s="24" t="s">
        <v>3198</v>
      </c>
      <c r="B794" s="34" t="str">
        <f t="shared" si="12"/>
        <v>sábado das 15:00 às 17:00, quinzenal II</v>
      </c>
      <c r="C794" s="14" t="s">
        <v>3923</v>
      </c>
      <c r="D794" s="15" t="s">
        <v>1487</v>
      </c>
      <c r="E794" s="15" t="s">
        <v>449</v>
      </c>
      <c r="M794" s="13"/>
      <c r="N794" s="14"/>
    </row>
    <row r="795" spans="1:14" ht="15.75" thickBot="1" x14ac:dyDescent="0.3">
      <c r="A795" s="24" t="s">
        <v>3200</v>
      </c>
      <c r="B795" s="34" t="str">
        <f t="shared" si="12"/>
        <v>sábado das 15:00 às 17:00, quinzenal II</v>
      </c>
      <c r="C795" s="14" t="s">
        <v>3923</v>
      </c>
      <c r="D795" s="15" t="s">
        <v>507</v>
      </c>
      <c r="E795" s="15" t="s">
        <v>449</v>
      </c>
      <c r="M795" s="13"/>
      <c r="N795" s="14"/>
    </row>
    <row r="796" spans="1:14" ht="15.75" thickBot="1" x14ac:dyDescent="0.3">
      <c r="A796" s="24" t="s">
        <v>3202</v>
      </c>
      <c r="B796" s="34" t="str">
        <f t="shared" si="12"/>
        <v/>
      </c>
      <c r="C796" s="14"/>
      <c r="M796" s="13"/>
      <c r="N796" s="14"/>
    </row>
    <row r="797" spans="1:14" ht="26.25" thickBot="1" x14ac:dyDescent="0.3">
      <c r="A797" s="24" t="s">
        <v>727</v>
      </c>
      <c r="B797" s="34" t="str">
        <f t="shared" si="12"/>
        <v xml:space="preserve">sábado das 08:00 às 10:00, semanal ; sábado das 10:00 às 12:00, semanal </v>
      </c>
      <c r="C797" s="14" t="s">
        <v>3790</v>
      </c>
      <c r="D797" s="15" t="s">
        <v>502</v>
      </c>
      <c r="E797" s="15" t="s">
        <v>454</v>
      </c>
      <c r="F797" s="15" t="s">
        <v>3796</v>
      </c>
      <c r="G797" s="15" t="s">
        <v>502</v>
      </c>
      <c r="H797" s="15" t="s">
        <v>454</v>
      </c>
      <c r="M797" s="13"/>
      <c r="N797" s="14"/>
    </row>
    <row r="798" spans="1:14" ht="15.75" thickBot="1" x14ac:dyDescent="0.3">
      <c r="A798" s="24" t="s">
        <v>3206</v>
      </c>
      <c r="B798" s="34" t="str">
        <f t="shared" si="12"/>
        <v/>
      </c>
      <c r="C798" s="14"/>
      <c r="M798" s="13"/>
      <c r="N798" s="14"/>
    </row>
    <row r="799" spans="1:14" ht="15.75" thickBot="1" x14ac:dyDescent="0.3">
      <c r="A799" s="24" t="s">
        <v>923</v>
      </c>
      <c r="B799" s="34" t="str">
        <f t="shared" si="12"/>
        <v/>
      </c>
      <c r="C799" s="14"/>
      <c r="M799" s="13"/>
      <c r="N799" s="14"/>
    </row>
    <row r="800" spans="1:14" ht="15.75" thickBot="1" x14ac:dyDescent="0.3">
      <c r="A800" s="24" t="s">
        <v>3211</v>
      </c>
      <c r="B800" s="34" t="str">
        <f t="shared" si="12"/>
        <v/>
      </c>
      <c r="C800" s="14"/>
      <c r="M800" s="13"/>
      <c r="N800" s="14"/>
    </row>
    <row r="801" spans="1:14" ht="15.75" thickBot="1" x14ac:dyDescent="0.3">
      <c r="A801" s="24" t="s">
        <v>3215</v>
      </c>
      <c r="B801" s="34" t="str">
        <f t="shared" si="12"/>
        <v/>
      </c>
      <c r="C801" s="14"/>
      <c r="M801" s="13"/>
      <c r="N801" s="14"/>
    </row>
    <row r="802" spans="1:14" ht="15.75" thickBot="1" x14ac:dyDescent="0.3">
      <c r="A802" s="24" t="s">
        <v>3218</v>
      </c>
      <c r="B802" s="34" t="str">
        <f t="shared" si="12"/>
        <v/>
      </c>
      <c r="C802" s="14"/>
      <c r="M802" s="13"/>
      <c r="N802" s="14"/>
    </row>
    <row r="803" spans="1:14" ht="15.75" thickBot="1" x14ac:dyDescent="0.3">
      <c r="A803" s="24" t="s">
        <v>3221</v>
      </c>
      <c r="B803" s="34" t="str">
        <f t="shared" si="12"/>
        <v/>
      </c>
      <c r="C803" s="14"/>
      <c r="M803" s="13"/>
      <c r="N803" s="14"/>
    </row>
    <row r="804" spans="1:14" ht="15.75" thickBot="1" x14ac:dyDescent="0.3">
      <c r="A804" s="24" t="s">
        <v>3225</v>
      </c>
      <c r="B804" s="34" t="str">
        <f t="shared" si="12"/>
        <v/>
      </c>
      <c r="C804" s="14"/>
      <c r="M804" s="13"/>
      <c r="N804" s="14"/>
    </row>
    <row r="805" spans="1:14" ht="15.75" thickBot="1" x14ac:dyDescent="0.3">
      <c r="A805" s="24" t="s">
        <v>3228</v>
      </c>
      <c r="B805" s="34" t="str">
        <f t="shared" si="12"/>
        <v/>
      </c>
      <c r="C805" s="14"/>
      <c r="M805" s="13"/>
      <c r="N805" s="14"/>
    </row>
    <row r="806" spans="1:14" ht="15.75" thickBot="1" x14ac:dyDescent="0.3">
      <c r="A806" s="24" t="s">
        <v>3231</v>
      </c>
      <c r="B806" s="34" t="str">
        <f t="shared" si="12"/>
        <v/>
      </c>
      <c r="C806" s="14"/>
      <c r="M806" s="13"/>
      <c r="N806" s="14"/>
    </row>
    <row r="807" spans="1:14" ht="15.75" thickBot="1" x14ac:dyDescent="0.3">
      <c r="A807" s="24" t="s">
        <v>1032</v>
      </c>
      <c r="B807" s="34" t="str">
        <f t="shared" si="12"/>
        <v/>
      </c>
      <c r="C807" s="14"/>
      <c r="M807" s="13"/>
      <c r="N807" s="14"/>
    </row>
    <row r="808" spans="1:14" ht="15.75" thickBot="1" x14ac:dyDescent="0.3">
      <c r="A808" s="24" t="s">
        <v>3187</v>
      </c>
      <c r="B808" s="34" t="str">
        <f t="shared" si="12"/>
        <v/>
      </c>
      <c r="C808" s="14"/>
      <c r="M808" s="13"/>
      <c r="N808" s="14"/>
    </row>
    <row r="809" spans="1:14" ht="15.75" thickBot="1" x14ac:dyDescent="0.3">
      <c r="A809" s="24" t="s">
        <v>3236</v>
      </c>
      <c r="B809" s="34" t="str">
        <f t="shared" si="12"/>
        <v/>
      </c>
      <c r="C809" s="14"/>
      <c r="M809" s="13"/>
      <c r="N809" s="14"/>
    </row>
    <row r="810" spans="1:14" ht="15.75" thickBot="1" x14ac:dyDescent="0.3">
      <c r="A810" s="24" t="s">
        <v>1105</v>
      </c>
      <c r="B810" s="34" t="str">
        <f t="shared" si="12"/>
        <v/>
      </c>
      <c r="C810" s="14"/>
      <c r="M810" s="13"/>
      <c r="N810" s="14"/>
    </row>
    <row r="811" spans="1:14" ht="15.75" thickBot="1" x14ac:dyDescent="0.3">
      <c r="A811" s="24" t="s">
        <v>3240</v>
      </c>
      <c r="B811" s="34" t="str">
        <f t="shared" si="12"/>
        <v/>
      </c>
      <c r="C811" s="14"/>
      <c r="M811" s="13"/>
      <c r="N811" s="14"/>
    </row>
    <row r="812" spans="1:14" ht="15.75" thickBot="1" x14ac:dyDescent="0.3">
      <c r="A812" s="24" t="s">
        <v>3242</v>
      </c>
      <c r="B812" s="34" t="str">
        <f t="shared" si="12"/>
        <v xml:space="preserve">quinta das 08:00 às 12:00, semanal </v>
      </c>
      <c r="C812" s="14" t="s">
        <v>3797</v>
      </c>
      <c r="D812" s="15" t="s">
        <v>3924</v>
      </c>
      <c r="E812" s="15" t="s">
        <v>454</v>
      </c>
      <c r="M812" s="13"/>
      <c r="N812" s="14"/>
    </row>
    <row r="813" spans="1:14" ht="15.75" thickBot="1" x14ac:dyDescent="0.3">
      <c r="A813" s="24" t="s">
        <v>1086</v>
      </c>
      <c r="B813" s="34" t="str">
        <f t="shared" si="12"/>
        <v/>
      </c>
      <c r="C813" s="14"/>
      <c r="M813" s="13"/>
      <c r="N813" s="14"/>
    </row>
    <row r="814" spans="1:14" ht="15.75" thickBot="1" x14ac:dyDescent="0.3">
      <c r="A814" s="24" t="s">
        <v>1093</v>
      </c>
      <c r="B814" s="34" t="str">
        <f t="shared" si="12"/>
        <v/>
      </c>
      <c r="C814" s="14"/>
      <c r="M814" s="13"/>
      <c r="N814" s="14"/>
    </row>
    <row r="815" spans="1:14" ht="15.75" thickBot="1" x14ac:dyDescent="0.3">
      <c r="A815" s="24" t="s">
        <v>1096</v>
      </c>
      <c r="B815" s="34" t="str">
        <f t="shared" si="12"/>
        <v/>
      </c>
      <c r="C815" s="14"/>
      <c r="M815" s="13"/>
      <c r="N815" s="14"/>
    </row>
    <row r="816" spans="1:14" ht="15.75" thickBot="1" x14ac:dyDescent="0.3">
      <c r="A816" s="24" t="s">
        <v>3248</v>
      </c>
      <c r="B816" s="34" t="str">
        <f t="shared" si="12"/>
        <v/>
      </c>
      <c r="C816" s="14"/>
      <c r="M816" s="13"/>
      <c r="N816" s="14"/>
    </row>
    <row r="817" spans="1:14" ht="15.75" thickBot="1" x14ac:dyDescent="0.3">
      <c r="A817" s="24" t="s">
        <v>3251</v>
      </c>
      <c r="B817" s="34" t="str">
        <f t="shared" si="12"/>
        <v/>
      </c>
      <c r="C817" s="14"/>
      <c r="M817" s="13"/>
      <c r="N817" s="14"/>
    </row>
    <row r="818" spans="1:14" ht="15.75" thickBot="1" x14ac:dyDescent="0.3">
      <c r="A818" s="24" t="s">
        <v>3254</v>
      </c>
      <c r="B818" s="34" t="str">
        <f t="shared" si="12"/>
        <v/>
      </c>
      <c r="C818" s="14"/>
      <c r="M818" s="13"/>
      <c r="N818" s="14"/>
    </row>
    <row r="819" spans="1:14" ht="15.75" thickBot="1" x14ac:dyDescent="0.3">
      <c r="A819" s="24" t="s">
        <v>3258</v>
      </c>
      <c r="B819" s="34" t="str">
        <f t="shared" si="12"/>
        <v/>
      </c>
      <c r="C819" s="14"/>
      <c r="M819" s="13"/>
      <c r="N819" s="14"/>
    </row>
    <row r="820" spans="1:14" ht="15.75" thickBot="1" x14ac:dyDescent="0.3">
      <c r="A820" s="24" t="s">
        <v>3260</v>
      </c>
      <c r="B820" s="34" t="str">
        <f t="shared" si="12"/>
        <v/>
      </c>
      <c r="C820" s="14"/>
      <c r="M820" s="13"/>
      <c r="N820" s="14"/>
    </row>
    <row r="821" spans="1:14" ht="15.75" thickBot="1" x14ac:dyDescent="0.3">
      <c r="A821" s="24" t="s">
        <v>3263</v>
      </c>
      <c r="B821" s="34" t="str">
        <f t="shared" si="12"/>
        <v/>
      </c>
      <c r="C821" s="14"/>
      <c r="M821" s="13"/>
      <c r="N821" s="14"/>
    </row>
    <row r="822" spans="1:14" ht="15.75" thickBot="1" x14ac:dyDescent="0.3">
      <c r="A822" s="24" t="s">
        <v>3265</v>
      </c>
      <c r="B822" s="34" t="str">
        <f t="shared" si="12"/>
        <v/>
      </c>
      <c r="C822" s="14"/>
      <c r="M822" s="13"/>
      <c r="N822" s="14"/>
    </row>
    <row r="823" spans="1:14" ht="15.75" thickBot="1" x14ac:dyDescent="0.3">
      <c r="A823" s="24" t="s">
        <v>3268</v>
      </c>
      <c r="B823" s="34" t="str">
        <f t="shared" si="12"/>
        <v/>
      </c>
      <c r="C823" s="14"/>
      <c r="M823" s="13"/>
      <c r="N823" s="14"/>
    </row>
    <row r="824" spans="1:14" ht="15.75" thickBot="1" x14ac:dyDescent="0.3">
      <c r="A824" s="24" t="s">
        <v>3270</v>
      </c>
      <c r="B824" s="34" t="str">
        <f t="shared" si="12"/>
        <v/>
      </c>
      <c r="C824" s="14"/>
      <c r="M824" s="13"/>
      <c r="N824" s="14"/>
    </row>
    <row r="825" spans="1:14" ht="26.25" thickBot="1" x14ac:dyDescent="0.3">
      <c r="A825" s="24" t="s">
        <v>3272</v>
      </c>
      <c r="B825" s="34" t="str">
        <f t="shared" si="12"/>
        <v xml:space="preserve">quarta das 10:00 às 12:00, semanal ; sexta das 08:00 às 10:00, semanal </v>
      </c>
      <c r="C825" s="14" t="s">
        <v>457</v>
      </c>
      <c r="D825" s="15" t="s">
        <v>496</v>
      </c>
      <c r="E825" s="15" t="s">
        <v>454</v>
      </c>
      <c r="F825" s="15" t="s">
        <v>473</v>
      </c>
      <c r="G825" s="15" t="s">
        <v>496</v>
      </c>
      <c r="H825" s="15" t="s">
        <v>454</v>
      </c>
      <c r="M825" s="13"/>
      <c r="N825" s="14"/>
    </row>
    <row r="826" spans="1:14" ht="15.75" thickBot="1" x14ac:dyDescent="0.3">
      <c r="A826" s="24" t="s">
        <v>3274</v>
      </c>
      <c r="B826" s="34" t="str">
        <f t="shared" si="12"/>
        <v/>
      </c>
      <c r="C826" s="14"/>
      <c r="M826" s="13"/>
      <c r="N826" s="14"/>
    </row>
    <row r="827" spans="1:14" ht="15.75" thickBot="1" x14ac:dyDescent="0.3">
      <c r="A827" s="24" t="s">
        <v>3277</v>
      </c>
      <c r="B827" s="34" t="str">
        <f t="shared" si="12"/>
        <v/>
      </c>
      <c r="C827" s="14"/>
      <c r="M827" s="13"/>
      <c r="N827" s="14"/>
    </row>
    <row r="828" spans="1:14" ht="15.75" thickBot="1" x14ac:dyDescent="0.3">
      <c r="A828" s="24" t="s">
        <v>3282</v>
      </c>
      <c r="B828" s="34" t="str">
        <f t="shared" si="12"/>
        <v xml:space="preserve">segunda das 08:00 às 10:00, semanal </v>
      </c>
      <c r="C828" s="14" t="s">
        <v>474</v>
      </c>
      <c r="D828" s="15" t="s">
        <v>1479</v>
      </c>
      <c r="E828" s="15" t="s">
        <v>454</v>
      </c>
      <c r="M828" s="13"/>
      <c r="N828" s="14"/>
    </row>
    <row r="829" spans="1:14" ht="15.75" thickBot="1" x14ac:dyDescent="0.3">
      <c r="A829" s="24" t="s">
        <v>3286</v>
      </c>
      <c r="B829" s="34" t="str">
        <f t="shared" si="12"/>
        <v xml:space="preserve">segunda das 21:00 às 23:00, semanal </v>
      </c>
      <c r="C829" s="14" t="s">
        <v>465</v>
      </c>
      <c r="D829" s="15" t="s">
        <v>1479</v>
      </c>
      <c r="E829" s="15" t="s">
        <v>454</v>
      </c>
      <c r="M829" s="13"/>
      <c r="N829" s="14"/>
    </row>
    <row r="830" spans="1:14" ht="15.75" thickBot="1" x14ac:dyDescent="0.3">
      <c r="A830" s="24" t="s">
        <v>3290</v>
      </c>
      <c r="B830" s="34" t="str">
        <f t="shared" si="12"/>
        <v xml:space="preserve">sexta das 08:00 às 12:00, semanal </v>
      </c>
      <c r="C830" s="14" t="s">
        <v>3801</v>
      </c>
      <c r="D830" s="15" t="s">
        <v>455</v>
      </c>
      <c r="E830" s="15" t="s">
        <v>454</v>
      </c>
      <c r="M830" s="13"/>
      <c r="N830" s="14"/>
    </row>
    <row r="831" spans="1:14" ht="15.75" thickBot="1" x14ac:dyDescent="0.3">
      <c r="A831" s="24" t="s">
        <v>3294</v>
      </c>
      <c r="B831" s="34" t="str">
        <f t="shared" si="12"/>
        <v xml:space="preserve">sexta das 19:00 às 23:00, semanal </v>
      </c>
      <c r="C831" s="14" t="s">
        <v>3803</v>
      </c>
      <c r="D831" s="15" t="s">
        <v>455</v>
      </c>
      <c r="E831" s="15" t="s">
        <v>454</v>
      </c>
      <c r="M831" s="13"/>
      <c r="N831" s="14"/>
    </row>
    <row r="832" spans="1:14" ht="15.75" thickBot="1" x14ac:dyDescent="0.3">
      <c r="A832" s="24" t="s">
        <v>3296</v>
      </c>
      <c r="B832" s="34" t="str">
        <f t="shared" si="12"/>
        <v xml:space="preserve">sexta das 19:00 às 23:00, semanal </v>
      </c>
      <c r="C832" s="14" t="s">
        <v>3803</v>
      </c>
      <c r="D832" s="15" t="s">
        <v>480</v>
      </c>
      <c r="E832" s="15" t="s">
        <v>454</v>
      </c>
      <c r="M832" s="13"/>
      <c r="N832" s="14"/>
    </row>
    <row r="833" spans="1:14" ht="15.75" thickBot="1" x14ac:dyDescent="0.3">
      <c r="A833" s="24" t="s">
        <v>3298</v>
      </c>
      <c r="B833" s="34" t="str">
        <f t="shared" si="12"/>
        <v xml:space="preserve">sexta das 08:00 às 12:00, semanal </v>
      </c>
      <c r="C833" s="14" t="s">
        <v>3801</v>
      </c>
      <c r="D833" s="15" t="s">
        <v>480</v>
      </c>
      <c r="E833" s="15" t="s">
        <v>454</v>
      </c>
      <c r="M833" s="13"/>
      <c r="N833" s="14"/>
    </row>
    <row r="834" spans="1:14" ht="15.75" thickBot="1" x14ac:dyDescent="0.3">
      <c r="A834" s="24" t="s">
        <v>3301</v>
      </c>
      <c r="B834" s="34" t="str">
        <f t="shared" ref="B834:B897" si="13">IF(C834="","",CONCATENATE(C834,",",E834,IF(F834="","",CONCATENATE(";",F834,",",H834,IF(I834="","",CONCATENATE(";",I834,",",K834))))))</f>
        <v>quarta das 17:00 às 19:00, quinzenal II</v>
      </c>
      <c r="C834" s="14" t="s">
        <v>954</v>
      </c>
      <c r="D834" s="15" t="s">
        <v>502</v>
      </c>
      <c r="E834" s="15" t="s">
        <v>449</v>
      </c>
      <c r="M834" s="13"/>
      <c r="N834" s="14"/>
    </row>
    <row r="835" spans="1:14" ht="15.75" thickBot="1" x14ac:dyDescent="0.3">
      <c r="A835" s="24" t="s">
        <v>3305</v>
      </c>
      <c r="B835" s="34" t="str">
        <f t="shared" si="13"/>
        <v/>
      </c>
      <c r="C835" s="14"/>
      <c r="M835" s="13"/>
      <c r="N835" s="14"/>
    </row>
    <row r="836" spans="1:14" ht="15.75" thickBot="1" x14ac:dyDescent="0.3">
      <c r="A836" s="24" t="s">
        <v>3307</v>
      </c>
      <c r="B836" s="34" t="str">
        <f t="shared" si="13"/>
        <v/>
      </c>
      <c r="C836" s="14"/>
      <c r="M836" s="13"/>
      <c r="N836" s="14"/>
    </row>
    <row r="837" spans="1:14" ht="15.75" thickBot="1" x14ac:dyDescent="0.3">
      <c r="A837" s="24" t="s">
        <v>3310</v>
      </c>
      <c r="B837" s="34" t="str">
        <f t="shared" si="13"/>
        <v/>
      </c>
      <c r="C837" s="14"/>
      <c r="M837" s="13"/>
      <c r="N837" s="14"/>
    </row>
    <row r="838" spans="1:14" ht="15.75" thickBot="1" x14ac:dyDescent="0.3">
      <c r="A838" s="24" t="s">
        <v>3313</v>
      </c>
      <c r="B838" s="34" t="str">
        <f t="shared" si="13"/>
        <v/>
      </c>
      <c r="C838" s="14"/>
      <c r="M838" s="13"/>
      <c r="N838" s="14"/>
    </row>
    <row r="839" spans="1:14" ht="26.25" thickBot="1" x14ac:dyDescent="0.3">
      <c r="A839" s="24" t="s">
        <v>3316</v>
      </c>
      <c r="B839" s="34" t="str">
        <f t="shared" si="13"/>
        <v xml:space="preserve">terça das 19:00 às 21:00, semanal ; quinta das 21:00 às 23:00, semanal </v>
      </c>
      <c r="C839" s="14" t="s">
        <v>739</v>
      </c>
      <c r="D839" s="15" t="s">
        <v>460</v>
      </c>
      <c r="E839" s="15" t="s">
        <v>454</v>
      </c>
      <c r="F839" s="15" t="s">
        <v>477</v>
      </c>
      <c r="G839" s="15" t="s">
        <v>460</v>
      </c>
      <c r="H839" s="15" t="s">
        <v>454</v>
      </c>
      <c r="M839" s="13"/>
      <c r="N839" s="14"/>
    </row>
    <row r="840" spans="1:14" ht="26.25" thickBot="1" x14ac:dyDescent="0.3">
      <c r="A840" s="24" t="s">
        <v>3318</v>
      </c>
      <c r="B840" s="34" t="str">
        <f t="shared" si="13"/>
        <v xml:space="preserve">quarta das 08:00 às 10:00, semanal ; sexta das 10:00 às 12:00, semanal </v>
      </c>
      <c r="C840" s="14" t="s">
        <v>448</v>
      </c>
      <c r="D840" s="15" t="s">
        <v>969</v>
      </c>
      <c r="E840" s="15" t="s">
        <v>454</v>
      </c>
      <c r="F840" s="15" t="s">
        <v>953</v>
      </c>
      <c r="G840" s="15" t="s">
        <v>969</v>
      </c>
      <c r="H840" s="15" t="s">
        <v>454</v>
      </c>
      <c r="M840" s="13"/>
      <c r="N840" s="14"/>
    </row>
    <row r="841" spans="1:14" ht="26.25" thickBot="1" x14ac:dyDescent="0.3">
      <c r="A841" s="24" t="s">
        <v>3320</v>
      </c>
      <c r="B841" s="34" t="str">
        <f t="shared" si="13"/>
        <v xml:space="preserve">quarta das 19:00 às 21:00, semanal ; sexta das 21:00 às 23:00, semanal </v>
      </c>
      <c r="C841" s="14" t="s">
        <v>452</v>
      </c>
      <c r="D841" s="15" t="s">
        <v>968</v>
      </c>
      <c r="E841" s="15" t="s">
        <v>454</v>
      </c>
      <c r="F841" s="15" t="s">
        <v>471</v>
      </c>
      <c r="G841" s="15" t="s">
        <v>968</v>
      </c>
      <c r="H841" s="15" t="s">
        <v>454</v>
      </c>
      <c r="M841" s="13"/>
      <c r="N841" s="14"/>
    </row>
    <row r="842" spans="1:14" ht="15.75" thickBot="1" x14ac:dyDescent="0.3">
      <c r="A842" s="24" t="s">
        <v>3322</v>
      </c>
      <c r="B842" s="34" t="str">
        <f t="shared" si="13"/>
        <v/>
      </c>
      <c r="C842" s="14"/>
      <c r="M842" s="13"/>
      <c r="N842" s="14"/>
    </row>
    <row r="843" spans="1:14" ht="15.75" thickBot="1" x14ac:dyDescent="0.3">
      <c r="A843" s="24" t="s">
        <v>3324</v>
      </c>
      <c r="B843" s="34" t="str">
        <f t="shared" si="13"/>
        <v xml:space="preserve">quarta das 10:00 às 12:00, semanal </v>
      </c>
      <c r="C843" s="14" t="s">
        <v>457</v>
      </c>
      <c r="D843" s="15" t="s">
        <v>455</v>
      </c>
      <c r="E843" s="15" t="s">
        <v>454</v>
      </c>
      <c r="M843" s="13"/>
      <c r="N843" s="14"/>
    </row>
    <row r="844" spans="1:14" ht="15.75" thickBot="1" x14ac:dyDescent="0.3">
      <c r="A844" s="24" t="s">
        <v>3327</v>
      </c>
      <c r="B844" s="34" t="str">
        <f t="shared" si="13"/>
        <v xml:space="preserve">quarta das 10:00 às 12:00, semanal </v>
      </c>
      <c r="C844" s="14" t="s">
        <v>457</v>
      </c>
      <c r="D844" s="15" t="s">
        <v>480</v>
      </c>
      <c r="E844" s="15" t="s">
        <v>454</v>
      </c>
      <c r="M844" s="13"/>
      <c r="N844" s="14"/>
    </row>
    <row r="845" spans="1:14" ht="15.75" thickBot="1" x14ac:dyDescent="0.3">
      <c r="A845" s="24" t="s">
        <v>3329</v>
      </c>
      <c r="B845" s="34" t="str">
        <f t="shared" si="13"/>
        <v xml:space="preserve">quarta das 19:00 às 21:00, semanal </v>
      </c>
      <c r="C845" s="14" t="s">
        <v>452</v>
      </c>
      <c r="D845" s="15" t="s">
        <v>455</v>
      </c>
      <c r="E845" s="15" t="s">
        <v>454</v>
      </c>
      <c r="M845" s="13"/>
      <c r="N845" s="14"/>
    </row>
    <row r="846" spans="1:14" ht="15.75" thickBot="1" x14ac:dyDescent="0.3">
      <c r="A846" s="24" t="s">
        <v>3331</v>
      </c>
      <c r="B846" s="34" t="str">
        <f t="shared" si="13"/>
        <v xml:space="preserve">quarta das 19:00 às 21:00, semanal </v>
      </c>
      <c r="C846" s="14" t="s">
        <v>452</v>
      </c>
      <c r="D846" s="15" t="s">
        <v>480</v>
      </c>
      <c r="E846" s="15" t="s">
        <v>454</v>
      </c>
      <c r="M846" s="13"/>
      <c r="N846" s="14"/>
    </row>
    <row r="847" spans="1:14" ht="15.75" thickBot="1" x14ac:dyDescent="0.3">
      <c r="A847" s="24" t="s">
        <v>3335</v>
      </c>
      <c r="B847" s="34" t="str">
        <f t="shared" si="13"/>
        <v xml:space="preserve">quinta das 19:00 às 21:00, semanal </v>
      </c>
      <c r="C847" s="14" t="s">
        <v>472</v>
      </c>
      <c r="D847" s="15" t="s">
        <v>455</v>
      </c>
      <c r="E847" s="15" t="s">
        <v>454</v>
      </c>
      <c r="M847" s="13"/>
      <c r="N847" s="14"/>
    </row>
    <row r="848" spans="1:14" ht="15.75" thickBot="1" x14ac:dyDescent="0.3">
      <c r="A848" s="24" t="s">
        <v>3341</v>
      </c>
      <c r="B848" s="34" t="str">
        <f t="shared" si="13"/>
        <v/>
      </c>
      <c r="C848" s="14"/>
      <c r="M848" s="13"/>
      <c r="N848" s="14"/>
    </row>
    <row r="849" spans="1:14" ht="15.75" thickBot="1" x14ac:dyDescent="0.3">
      <c r="A849" s="24" t="s">
        <v>3344</v>
      </c>
      <c r="B849" s="34" t="str">
        <f t="shared" si="13"/>
        <v/>
      </c>
      <c r="C849" s="14"/>
      <c r="M849" s="13"/>
      <c r="N849" s="14"/>
    </row>
    <row r="850" spans="1:14" ht="15.75" thickBot="1" x14ac:dyDescent="0.3">
      <c r="A850" s="24" t="s">
        <v>3348</v>
      </c>
      <c r="B850" s="34" t="str">
        <f t="shared" si="13"/>
        <v xml:space="preserve">segunda das 19:00 às 21:00, semanal </v>
      </c>
      <c r="C850" s="14" t="s">
        <v>476</v>
      </c>
      <c r="D850" s="15" t="s">
        <v>455</v>
      </c>
      <c r="E850" s="15" t="s">
        <v>454</v>
      </c>
      <c r="M850" s="13"/>
      <c r="N850" s="14"/>
    </row>
    <row r="851" spans="1:14" ht="15.75" thickBot="1" x14ac:dyDescent="0.3">
      <c r="A851" s="24" t="s">
        <v>3352</v>
      </c>
      <c r="B851" s="34" t="str">
        <f t="shared" si="13"/>
        <v/>
      </c>
      <c r="C851" s="14"/>
      <c r="M851" s="13"/>
      <c r="N851" s="14"/>
    </row>
    <row r="852" spans="1:14" ht="15.75" thickBot="1" x14ac:dyDescent="0.3">
      <c r="A852" s="24" t="s">
        <v>1276</v>
      </c>
      <c r="B852" s="34" t="str">
        <f t="shared" si="13"/>
        <v>sábado das 08:00 às 10:00, quinzenal I</v>
      </c>
      <c r="C852" s="14" t="s">
        <v>3790</v>
      </c>
      <c r="D852" s="15" t="s">
        <v>481</v>
      </c>
      <c r="E852" s="15" t="s">
        <v>451</v>
      </c>
      <c r="M852" s="13"/>
      <c r="N852" s="14"/>
    </row>
    <row r="853" spans="1:14" ht="15.75" thickBot="1" x14ac:dyDescent="0.3">
      <c r="A853" s="24" t="s">
        <v>1278</v>
      </c>
      <c r="B853" s="34" t="str">
        <f t="shared" si="13"/>
        <v>sábado das 08:00 às 10:00, quinzenal II</v>
      </c>
      <c r="C853" s="14" t="s">
        <v>3790</v>
      </c>
      <c r="D853" s="15" t="s">
        <v>481</v>
      </c>
      <c r="E853" s="15" t="s">
        <v>449</v>
      </c>
      <c r="M853" s="13"/>
      <c r="N853" s="14"/>
    </row>
    <row r="854" spans="1:14" ht="15.75" thickBot="1" x14ac:dyDescent="0.3">
      <c r="A854" s="24" t="s">
        <v>3356</v>
      </c>
      <c r="B854" s="34" t="str">
        <f t="shared" si="13"/>
        <v>sábado das 08:00 às 10:00, quinzenal I</v>
      </c>
      <c r="C854" s="14" t="s">
        <v>3790</v>
      </c>
      <c r="D854" s="15" t="s">
        <v>971</v>
      </c>
      <c r="E854" s="15" t="s">
        <v>451</v>
      </c>
      <c r="M854" s="13"/>
      <c r="N854" s="14"/>
    </row>
    <row r="855" spans="1:14" ht="15.75" thickBot="1" x14ac:dyDescent="0.3">
      <c r="A855" s="24" t="s">
        <v>3358</v>
      </c>
      <c r="B855" s="34" t="str">
        <f t="shared" si="13"/>
        <v>sábado das 08:00 às 10:00, quinzenal II</v>
      </c>
      <c r="C855" s="14" t="s">
        <v>3790</v>
      </c>
      <c r="D855" s="15" t="s">
        <v>483</v>
      </c>
      <c r="E855" s="15" t="s">
        <v>449</v>
      </c>
      <c r="M855" s="13"/>
      <c r="N855" s="14"/>
    </row>
    <row r="856" spans="1:14" ht="15.75" thickBot="1" x14ac:dyDescent="0.3">
      <c r="A856" s="24" t="s">
        <v>3362</v>
      </c>
      <c r="B856" s="34" t="str">
        <f t="shared" si="13"/>
        <v xml:space="preserve">terça das 10:00 às 12:00, semanal </v>
      </c>
      <c r="C856" s="14" t="s">
        <v>736</v>
      </c>
      <c r="D856" s="15" t="s">
        <v>455</v>
      </c>
      <c r="E856" s="15" t="s">
        <v>454</v>
      </c>
      <c r="M856" s="13"/>
      <c r="N856" s="14"/>
    </row>
    <row r="857" spans="1:14" ht="15.75" thickBot="1" x14ac:dyDescent="0.3">
      <c r="A857" s="24" t="s">
        <v>3365</v>
      </c>
      <c r="B857" s="34" t="str">
        <f t="shared" si="13"/>
        <v>sábado das 08:00 às 10:00, quinzenal II</v>
      </c>
      <c r="C857" s="14" t="s">
        <v>3790</v>
      </c>
      <c r="D857" s="15" t="s">
        <v>483</v>
      </c>
      <c r="E857" s="15" t="s">
        <v>449</v>
      </c>
      <c r="M857" s="13"/>
      <c r="N857" s="14"/>
    </row>
    <row r="858" spans="1:14" ht="15.75" thickBot="1" x14ac:dyDescent="0.3">
      <c r="A858" s="24" t="s">
        <v>1279</v>
      </c>
      <c r="B858" s="34" t="str">
        <f t="shared" si="13"/>
        <v>sábado das 10:00 às 12:00, quinzenal I</v>
      </c>
      <c r="C858" s="14" t="s">
        <v>1441</v>
      </c>
      <c r="D858" s="15" t="s">
        <v>481</v>
      </c>
      <c r="E858" s="15" t="s">
        <v>451</v>
      </c>
      <c r="M858" s="13"/>
      <c r="N858" s="14"/>
    </row>
    <row r="859" spans="1:14" ht="15.75" thickBot="1" x14ac:dyDescent="0.3">
      <c r="A859" s="24" t="s">
        <v>1281</v>
      </c>
      <c r="B859" s="34" t="str">
        <f t="shared" si="13"/>
        <v>sábado das 10:00 às 12:00, quinzenal II</v>
      </c>
      <c r="C859" s="14" t="s">
        <v>1441</v>
      </c>
      <c r="D859" s="15" t="s">
        <v>481</v>
      </c>
      <c r="E859" s="15" t="s">
        <v>449</v>
      </c>
      <c r="M859" s="13"/>
      <c r="N859" s="14"/>
    </row>
    <row r="860" spans="1:14" ht="15.75" thickBot="1" x14ac:dyDescent="0.3">
      <c r="A860" s="24" t="s">
        <v>3368</v>
      </c>
      <c r="B860" s="34" t="str">
        <f t="shared" si="13"/>
        <v>sábado das 10:00 às 12:00, quinzenal I</v>
      </c>
      <c r="C860" s="14" t="s">
        <v>1441</v>
      </c>
      <c r="D860" s="15" t="s">
        <v>971</v>
      </c>
      <c r="E860" s="15" t="s">
        <v>451</v>
      </c>
      <c r="M860" s="13"/>
      <c r="N860" s="14"/>
    </row>
    <row r="861" spans="1:14" ht="15.75" thickBot="1" x14ac:dyDescent="0.3">
      <c r="A861" s="24" t="s">
        <v>1079</v>
      </c>
      <c r="B861" s="34" t="str">
        <f t="shared" si="13"/>
        <v/>
      </c>
      <c r="C861" s="14"/>
      <c r="M861" s="13"/>
      <c r="N861" s="14"/>
    </row>
    <row r="862" spans="1:14" ht="15.75" thickBot="1" x14ac:dyDescent="0.3">
      <c r="A862" s="24" t="s">
        <v>3371</v>
      </c>
      <c r="B862" s="34" t="str">
        <f t="shared" si="13"/>
        <v xml:space="preserve">terça das 19:00 às 21:00, semanal </v>
      </c>
      <c r="C862" s="14" t="s">
        <v>739</v>
      </c>
      <c r="D862" s="15" t="s">
        <v>455</v>
      </c>
      <c r="E862" s="15" t="s">
        <v>454</v>
      </c>
      <c r="M862" s="13"/>
      <c r="N862" s="14"/>
    </row>
    <row r="863" spans="1:14" ht="15.75" thickBot="1" x14ac:dyDescent="0.3">
      <c r="A863" s="24" t="s">
        <v>3374</v>
      </c>
      <c r="B863" s="34" t="str">
        <f t="shared" si="13"/>
        <v>sábado das 10:00 às 12:00, quinzenal I</v>
      </c>
      <c r="C863" s="14" t="s">
        <v>1441</v>
      </c>
      <c r="D863" s="15" t="s">
        <v>483</v>
      </c>
      <c r="E863" s="15" t="s">
        <v>451</v>
      </c>
      <c r="M863" s="13"/>
      <c r="N863" s="14"/>
    </row>
    <row r="864" spans="1:14" ht="15.75" thickBot="1" x14ac:dyDescent="0.3">
      <c r="A864" s="24" t="s">
        <v>3376</v>
      </c>
      <c r="B864" s="34" t="str">
        <f t="shared" si="13"/>
        <v>sábado das 10:00 às 12:00, quinzenal II</v>
      </c>
      <c r="C864" s="14" t="s">
        <v>1441</v>
      </c>
      <c r="D864" s="15" t="s">
        <v>483</v>
      </c>
      <c r="E864" s="15" t="s">
        <v>449</v>
      </c>
      <c r="M864" s="13"/>
      <c r="N864" s="14"/>
    </row>
    <row r="865" spans="1:14" ht="15.75" thickBot="1" x14ac:dyDescent="0.3">
      <c r="A865" s="24" t="s">
        <v>3379</v>
      </c>
      <c r="B865" s="34" t="str">
        <f t="shared" si="13"/>
        <v/>
      </c>
      <c r="C865" s="14"/>
      <c r="M865" s="13"/>
      <c r="N865" s="14"/>
    </row>
    <row r="866" spans="1:14" ht="15.75" thickBot="1" x14ac:dyDescent="0.3">
      <c r="A866" s="24" t="s">
        <v>1282</v>
      </c>
      <c r="B866" s="34" t="str">
        <f t="shared" si="13"/>
        <v>sábado das 13:00 às 15:00, quinzenal I</v>
      </c>
      <c r="C866" s="14" t="s">
        <v>3922</v>
      </c>
      <c r="D866" s="15" t="s">
        <v>481</v>
      </c>
      <c r="E866" s="15" t="s">
        <v>451</v>
      </c>
      <c r="M866" s="13"/>
      <c r="N866" s="14"/>
    </row>
    <row r="867" spans="1:14" ht="15.75" thickBot="1" x14ac:dyDescent="0.3">
      <c r="A867" s="24" t="s">
        <v>1284</v>
      </c>
      <c r="B867" s="34" t="str">
        <f t="shared" si="13"/>
        <v>sábado das 13:00 às 15:00, quinzenal II</v>
      </c>
      <c r="C867" s="14" t="s">
        <v>3922</v>
      </c>
      <c r="D867" s="15" t="s">
        <v>481</v>
      </c>
      <c r="E867" s="15" t="s">
        <v>449</v>
      </c>
      <c r="M867" s="13"/>
      <c r="N867" s="14"/>
    </row>
    <row r="868" spans="1:14" ht="15.75" thickBot="1" x14ac:dyDescent="0.3">
      <c r="A868" s="24" t="s">
        <v>3384</v>
      </c>
      <c r="B868" s="34" t="str">
        <f t="shared" si="13"/>
        <v>sábado das 13:00 às 15:00, quinzenal II</v>
      </c>
      <c r="C868" s="14" t="s">
        <v>3922</v>
      </c>
      <c r="D868" s="15" t="s">
        <v>971</v>
      </c>
      <c r="E868" s="15" t="s">
        <v>449</v>
      </c>
      <c r="M868" s="13"/>
      <c r="N868" s="14"/>
    </row>
    <row r="869" spans="1:14" ht="15.75" thickBot="1" x14ac:dyDescent="0.3">
      <c r="A869" s="24" t="s">
        <v>3386</v>
      </c>
      <c r="B869" s="34" t="str">
        <f t="shared" si="13"/>
        <v/>
      </c>
      <c r="C869" s="14"/>
      <c r="M869" s="13"/>
      <c r="N869" s="14"/>
    </row>
    <row r="870" spans="1:14" ht="15.75" thickBot="1" x14ac:dyDescent="0.3">
      <c r="A870" s="24" t="s">
        <v>3388</v>
      </c>
      <c r="B870" s="34" t="str">
        <f t="shared" si="13"/>
        <v/>
      </c>
      <c r="C870" s="14"/>
      <c r="M870" s="13"/>
      <c r="N870" s="14"/>
    </row>
    <row r="871" spans="1:14" ht="15.75" thickBot="1" x14ac:dyDescent="0.3">
      <c r="A871" s="24" t="s">
        <v>3390</v>
      </c>
      <c r="B871" s="34" t="str">
        <f t="shared" si="13"/>
        <v>sábado das 13:00 às 15:00, quinzenal I</v>
      </c>
      <c r="C871" s="14" t="s">
        <v>3922</v>
      </c>
      <c r="D871" s="15" t="s">
        <v>483</v>
      </c>
      <c r="E871" s="15" t="s">
        <v>451</v>
      </c>
      <c r="M871" s="13"/>
      <c r="N871" s="14"/>
    </row>
    <row r="872" spans="1:14" ht="15.75" thickBot="1" x14ac:dyDescent="0.3">
      <c r="A872" s="24" t="s">
        <v>3392</v>
      </c>
      <c r="B872" s="34" t="str">
        <f t="shared" si="13"/>
        <v>sábado das 13:00 às 15:00, quinzenal II</v>
      </c>
      <c r="C872" s="14" t="s">
        <v>3922</v>
      </c>
      <c r="D872" s="15" t="s">
        <v>483</v>
      </c>
      <c r="E872" s="15" t="s">
        <v>449</v>
      </c>
      <c r="M872" s="13"/>
      <c r="N872" s="14"/>
    </row>
    <row r="873" spans="1:14" ht="15.75" thickBot="1" x14ac:dyDescent="0.3">
      <c r="A873" s="1" t="s">
        <v>1285</v>
      </c>
      <c r="B873" s="12" t="str">
        <f t="shared" si="13"/>
        <v>sábado das 15:00 às 17:00, quinzenal I</v>
      </c>
      <c r="C873" s="14" t="s">
        <v>3923</v>
      </c>
      <c r="D873" s="15" t="s">
        <v>481</v>
      </c>
      <c r="E873" s="15" t="s">
        <v>451</v>
      </c>
      <c r="M873" s="13"/>
      <c r="N873" s="14"/>
    </row>
    <row r="874" spans="1:14" ht="15.75" thickBot="1" x14ac:dyDescent="0.3">
      <c r="A874" s="1" t="s">
        <v>3396</v>
      </c>
      <c r="B874" s="12" t="str">
        <f t="shared" si="13"/>
        <v xml:space="preserve">terça das 19:00 às 21:00, semanal </v>
      </c>
      <c r="C874" s="14" t="s">
        <v>739</v>
      </c>
      <c r="D874" s="15" t="s">
        <v>480</v>
      </c>
      <c r="E874" s="15" t="s">
        <v>454</v>
      </c>
      <c r="M874" s="13"/>
      <c r="N874" s="14"/>
    </row>
    <row r="875" spans="1:14" ht="15.75" thickBot="1" x14ac:dyDescent="0.3">
      <c r="A875" s="1" t="s">
        <v>1287</v>
      </c>
      <c r="B875" s="12" t="str">
        <f t="shared" si="13"/>
        <v>sábado das 15:00 às 17:00, quinzenal II</v>
      </c>
      <c r="C875" s="14" t="s">
        <v>3923</v>
      </c>
      <c r="D875" s="15" t="s">
        <v>481</v>
      </c>
      <c r="E875" s="15" t="s">
        <v>449</v>
      </c>
      <c r="M875" s="13"/>
      <c r="N875" s="14"/>
    </row>
    <row r="876" spans="1:14" ht="15.75" thickBot="1" x14ac:dyDescent="0.3">
      <c r="A876" s="1" t="s">
        <v>3398</v>
      </c>
      <c r="B876" s="12" t="str">
        <f t="shared" si="13"/>
        <v>sábado das 15:00 às 17:00, quinzenal II</v>
      </c>
      <c r="C876" s="14" t="s">
        <v>3923</v>
      </c>
      <c r="D876" s="15" t="s">
        <v>971</v>
      </c>
      <c r="E876" s="15" t="s">
        <v>449</v>
      </c>
      <c r="M876" s="13"/>
      <c r="N876" s="14"/>
    </row>
    <row r="877" spans="1:14" ht="15.75" thickBot="1" x14ac:dyDescent="0.3">
      <c r="A877" s="1" t="s">
        <v>3400</v>
      </c>
      <c r="B877" s="12" t="str">
        <f t="shared" si="13"/>
        <v>sábado das 15:00 às 17:00, quinzenal I</v>
      </c>
      <c r="C877" s="14" t="s">
        <v>3923</v>
      </c>
      <c r="D877" s="15" t="s">
        <v>483</v>
      </c>
      <c r="E877" s="15" t="s">
        <v>451</v>
      </c>
      <c r="M877" s="13"/>
      <c r="N877" s="14"/>
    </row>
    <row r="878" spans="1:14" ht="15.75" thickBot="1" x14ac:dyDescent="0.3">
      <c r="A878" s="1" t="s">
        <v>3402</v>
      </c>
      <c r="B878" s="12" t="str">
        <f t="shared" si="13"/>
        <v>sábado das 15:00 às 17:00, quinzenal II</v>
      </c>
      <c r="C878" s="14" t="s">
        <v>3923</v>
      </c>
      <c r="D878" s="15" t="s">
        <v>483</v>
      </c>
      <c r="E878" s="15" t="s">
        <v>449</v>
      </c>
      <c r="M878" s="13"/>
      <c r="N878" s="14"/>
    </row>
    <row r="879" spans="1:14" ht="15.75" thickBot="1" x14ac:dyDescent="0.3">
      <c r="A879" s="1" t="s">
        <v>3404</v>
      </c>
      <c r="B879" s="12" t="str">
        <f t="shared" si="13"/>
        <v xml:space="preserve">terça das 10:00 às 12:00, semanal </v>
      </c>
      <c r="C879" s="14" t="s">
        <v>736</v>
      </c>
      <c r="D879" s="15" t="s">
        <v>480</v>
      </c>
      <c r="E879" s="15" t="s">
        <v>454</v>
      </c>
      <c r="M879" s="13"/>
      <c r="N879" s="14"/>
    </row>
    <row r="880" spans="1:14" ht="15.75" thickBot="1" x14ac:dyDescent="0.3">
      <c r="A880" s="1" t="s">
        <v>3408</v>
      </c>
      <c r="B880" s="12" t="str">
        <f t="shared" si="13"/>
        <v/>
      </c>
      <c r="C880" s="14"/>
      <c r="M880" s="13"/>
      <c r="N880" s="14"/>
    </row>
    <row r="881" spans="1:14" ht="15.75" thickBot="1" x14ac:dyDescent="0.3">
      <c r="A881" s="1" t="s">
        <v>3411</v>
      </c>
      <c r="B881" s="12" t="str">
        <f t="shared" si="13"/>
        <v/>
      </c>
      <c r="C881" s="14"/>
      <c r="M881" s="13"/>
      <c r="N881" s="14"/>
    </row>
    <row r="882" spans="1:14" ht="15.75" thickBot="1" x14ac:dyDescent="0.3">
      <c r="A882" s="1" t="s">
        <v>3413</v>
      </c>
      <c r="B882" s="12" t="str">
        <f t="shared" si="13"/>
        <v/>
      </c>
      <c r="C882" s="14"/>
      <c r="M882" s="13"/>
      <c r="N882" s="14"/>
    </row>
    <row r="883" spans="1:14" ht="15.75" thickBot="1" x14ac:dyDescent="0.3">
      <c r="A883" s="1" t="s">
        <v>3416</v>
      </c>
      <c r="B883" s="12" t="str">
        <f t="shared" si="13"/>
        <v xml:space="preserve">quarta das 08:00 às 10:00, semanal </v>
      </c>
      <c r="C883" s="14" t="s">
        <v>448</v>
      </c>
      <c r="D883" s="15" t="s">
        <v>455</v>
      </c>
      <c r="E883" s="15" t="s">
        <v>454</v>
      </c>
      <c r="M883" s="13"/>
      <c r="N883" s="14"/>
    </row>
    <row r="884" spans="1:14" ht="15.75" thickBot="1" x14ac:dyDescent="0.3">
      <c r="A884" s="1" t="s">
        <v>3420</v>
      </c>
      <c r="B884" s="12" t="str">
        <f t="shared" si="13"/>
        <v xml:space="preserve">quarta das 19:00 às 21:00, semanal </v>
      </c>
      <c r="C884" s="14" t="s">
        <v>452</v>
      </c>
      <c r="D884" s="15" t="s">
        <v>455</v>
      </c>
      <c r="E884" s="15" t="s">
        <v>454</v>
      </c>
      <c r="M884" s="13"/>
      <c r="N884" s="14"/>
    </row>
    <row r="885" spans="1:14" ht="15.75" thickBot="1" x14ac:dyDescent="0.3">
      <c r="A885" s="1" t="s">
        <v>3422</v>
      </c>
      <c r="B885" s="12" t="str">
        <f t="shared" si="13"/>
        <v xml:space="preserve">segunda das 19:00 às 21:00, semanal </v>
      </c>
      <c r="C885" s="14" t="s">
        <v>476</v>
      </c>
      <c r="D885" s="15" t="s">
        <v>480</v>
      </c>
      <c r="E885" s="15" t="s">
        <v>454</v>
      </c>
      <c r="M885" s="13"/>
      <c r="N885" s="14"/>
    </row>
    <row r="886" spans="1:14" ht="15.75" thickBot="1" x14ac:dyDescent="0.3">
      <c r="A886" s="1" t="s">
        <v>3424</v>
      </c>
      <c r="B886" s="12" t="str">
        <f t="shared" si="13"/>
        <v xml:space="preserve">quinta das 19:00 às 21:00, semanal </v>
      </c>
      <c r="C886" s="14" t="s">
        <v>472</v>
      </c>
      <c r="D886" s="15" t="s">
        <v>480</v>
      </c>
      <c r="E886" s="15" t="s">
        <v>454</v>
      </c>
      <c r="M886" s="13"/>
      <c r="N886" s="14"/>
    </row>
    <row r="887" spans="1:14" ht="15.75" thickBot="1" x14ac:dyDescent="0.3">
      <c r="A887" s="1" t="s">
        <v>3427</v>
      </c>
      <c r="B887" s="12" t="str">
        <f t="shared" si="13"/>
        <v/>
      </c>
      <c r="C887" s="14"/>
      <c r="M887" s="13"/>
      <c r="N887" s="14"/>
    </row>
    <row r="888" spans="1:14" ht="15.75" thickBot="1" x14ac:dyDescent="0.3">
      <c r="A888" s="1" t="s">
        <v>3430</v>
      </c>
      <c r="B888" s="12" t="str">
        <f t="shared" si="13"/>
        <v/>
      </c>
      <c r="C888" s="14"/>
      <c r="M888" s="13"/>
      <c r="N888" s="14"/>
    </row>
    <row r="889" spans="1:14" ht="15.75" thickBot="1" x14ac:dyDescent="0.3">
      <c r="A889" s="1" t="s">
        <v>3432</v>
      </c>
      <c r="B889" s="12" t="str">
        <f t="shared" si="13"/>
        <v/>
      </c>
      <c r="C889" s="14"/>
      <c r="M889" s="13"/>
      <c r="N889" s="14"/>
    </row>
    <row r="890" spans="1:14" ht="15.75" thickBot="1" x14ac:dyDescent="0.3">
      <c r="A890" s="1" t="s">
        <v>3436</v>
      </c>
      <c r="B890" s="12" t="str">
        <f t="shared" si="13"/>
        <v/>
      </c>
      <c r="C890" s="14"/>
      <c r="M890" s="13"/>
      <c r="N890" s="14"/>
    </row>
    <row r="891" spans="1:14" ht="15.75" thickBot="1" x14ac:dyDescent="0.3">
      <c r="A891" s="1" t="s">
        <v>3439</v>
      </c>
      <c r="B891" s="12" t="str">
        <f t="shared" si="13"/>
        <v/>
      </c>
      <c r="C891" s="14"/>
      <c r="M891" s="13"/>
      <c r="N891" s="14"/>
    </row>
    <row r="892" spans="1:14" ht="15.75" thickBot="1" x14ac:dyDescent="0.3">
      <c r="A892" s="1" t="s">
        <v>3441</v>
      </c>
      <c r="B892" s="12" t="str">
        <f t="shared" si="13"/>
        <v/>
      </c>
      <c r="C892" s="14"/>
      <c r="M892" s="13"/>
      <c r="N892" s="14"/>
    </row>
    <row r="893" spans="1:14" ht="15.75" thickBot="1" x14ac:dyDescent="0.3">
      <c r="A893" s="1" t="s">
        <v>3443</v>
      </c>
      <c r="B893" s="12" t="str">
        <f t="shared" si="13"/>
        <v/>
      </c>
      <c r="C893" s="14"/>
      <c r="M893" s="13"/>
      <c r="N893" s="14"/>
    </row>
    <row r="894" spans="1:14" ht="15.75" thickBot="1" x14ac:dyDescent="0.3">
      <c r="A894" s="1" t="s">
        <v>3446</v>
      </c>
      <c r="B894" s="12" t="str">
        <f t="shared" si="13"/>
        <v/>
      </c>
      <c r="C894" s="14"/>
      <c r="M894" s="13"/>
      <c r="N894" s="14"/>
    </row>
    <row r="895" spans="1:14" ht="15.75" thickBot="1" x14ac:dyDescent="0.3">
      <c r="A895" s="1" t="s">
        <v>3450</v>
      </c>
      <c r="B895" s="12" t="str">
        <f t="shared" si="13"/>
        <v/>
      </c>
      <c r="C895" s="14"/>
      <c r="M895" s="13"/>
      <c r="N895" s="14"/>
    </row>
    <row r="896" spans="1:14" ht="15.75" thickBot="1" x14ac:dyDescent="0.3">
      <c r="A896" s="1" t="s">
        <v>3452</v>
      </c>
      <c r="B896" s="12" t="str">
        <f t="shared" si="13"/>
        <v/>
      </c>
      <c r="C896" s="14"/>
      <c r="M896" s="13"/>
      <c r="N896" s="14"/>
    </row>
    <row r="897" spans="1:14" ht="15.75" thickBot="1" x14ac:dyDescent="0.3">
      <c r="A897" s="1" t="s">
        <v>3455</v>
      </c>
      <c r="B897" s="12" t="str">
        <f t="shared" si="13"/>
        <v/>
      </c>
      <c r="C897" s="14"/>
      <c r="M897" s="13"/>
      <c r="N897" s="14"/>
    </row>
    <row r="898" spans="1:14" ht="15.75" thickBot="1" x14ac:dyDescent="0.3">
      <c r="A898" s="1" t="s">
        <v>3460</v>
      </c>
      <c r="B898" s="12" t="str">
        <f t="shared" ref="B898:B961" si="14">IF(C898="","",CONCATENATE(C898,",",E898,IF(F898="","",CONCATENATE(";",F898,",",H898,IF(I898="","",CONCATENATE(";",I898,",",K898))))))</f>
        <v/>
      </c>
      <c r="C898" s="14"/>
      <c r="M898" s="13"/>
      <c r="N898" s="14"/>
    </row>
    <row r="899" spans="1:14" ht="15.75" thickBot="1" x14ac:dyDescent="0.3">
      <c r="A899" s="1" t="s">
        <v>3463</v>
      </c>
      <c r="B899" s="12" t="str">
        <f t="shared" si="14"/>
        <v/>
      </c>
      <c r="C899" s="14"/>
      <c r="M899" s="13"/>
      <c r="N899" s="14"/>
    </row>
    <row r="900" spans="1:14" ht="15.75" thickBot="1" x14ac:dyDescent="0.3">
      <c r="A900" s="1" t="s">
        <v>3466</v>
      </c>
      <c r="B900" s="12" t="str">
        <f t="shared" si="14"/>
        <v/>
      </c>
      <c r="C900" s="14"/>
      <c r="M900" s="13"/>
      <c r="N900" s="14"/>
    </row>
    <row r="901" spans="1:14" ht="15.75" thickBot="1" x14ac:dyDescent="0.3">
      <c r="A901" s="1" t="s">
        <v>3468</v>
      </c>
      <c r="B901" s="12" t="str">
        <f t="shared" si="14"/>
        <v/>
      </c>
      <c r="C901" s="14"/>
      <c r="M901" s="13"/>
      <c r="N901" s="14"/>
    </row>
    <row r="902" spans="1:14" ht="15.75" thickBot="1" x14ac:dyDescent="0.3">
      <c r="A902" s="1" t="s">
        <v>3471</v>
      </c>
      <c r="B902" s="12" t="str">
        <f t="shared" si="14"/>
        <v/>
      </c>
      <c r="C902" s="14"/>
      <c r="M902" s="13"/>
      <c r="N902" s="14"/>
    </row>
    <row r="903" spans="1:14" ht="15.75" thickBot="1" x14ac:dyDescent="0.3">
      <c r="A903" s="1" t="s">
        <v>3475</v>
      </c>
      <c r="B903" s="12" t="str">
        <f t="shared" si="14"/>
        <v/>
      </c>
      <c r="C903" s="14"/>
      <c r="M903" s="13"/>
      <c r="N903" s="14"/>
    </row>
    <row r="904" spans="1:14" ht="15.75" thickBot="1" x14ac:dyDescent="0.3">
      <c r="A904" s="1" t="s">
        <v>3476</v>
      </c>
      <c r="B904" s="12" t="str">
        <f t="shared" si="14"/>
        <v/>
      </c>
      <c r="C904" s="14"/>
      <c r="M904" s="13"/>
      <c r="N904" s="14"/>
    </row>
    <row r="905" spans="1:14" ht="15.75" thickBot="1" x14ac:dyDescent="0.3">
      <c r="A905" s="1" t="s">
        <v>3478</v>
      </c>
      <c r="B905" s="12" t="str">
        <f t="shared" si="14"/>
        <v>sexta das 10:00 às 12:00, quinzenal II</v>
      </c>
      <c r="C905" s="14" t="s">
        <v>490</v>
      </c>
      <c r="D905" s="15" t="s">
        <v>487</v>
      </c>
      <c r="E905" s="15" t="s">
        <v>449</v>
      </c>
      <c r="M905" s="13"/>
      <c r="N905" s="14"/>
    </row>
    <row r="906" spans="1:14" ht="15.75" thickBot="1" x14ac:dyDescent="0.3">
      <c r="A906" s="1" t="s">
        <v>943</v>
      </c>
      <c r="B906" s="12" t="str">
        <f t="shared" si="14"/>
        <v/>
      </c>
      <c r="C906" s="14"/>
      <c r="M906" s="13"/>
      <c r="N906" s="14"/>
    </row>
    <row r="907" spans="1:14" ht="15.75" thickBot="1" x14ac:dyDescent="0.3">
      <c r="A907" s="1" t="s">
        <v>3484</v>
      </c>
      <c r="B907" s="12" t="str">
        <f t="shared" si="14"/>
        <v/>
      </c>
      <c r="C907" s="14"/>
      <c r="M907" s="13"/>
      <c r="N907" s="14"/>
    </row>
    <row r="908" spans="1:14" ht="15.75" thickBot="1" x14ac:dyDescent="0.3">
      <c r="A908" s="1" t="s">
        <v>3488</v>
      </c>
      <c r="B908" s="12" t="str">
        <f t="shared" si="14"/>
        <v xml:space="preserve">quarta das 16:00 às 18:00, semanal </v>
      </c>
      <c r="C908" s="14" t="s">
        <v>3793</v>
      </c>
      <c r="D908" s="15" t="s">
        <v>455</v>
      </c>
      <c r="E908" s="15" t="s">
        <v>454</v>
      </c>
      <c r="M908" s="13"/>
      <c r="N908" s="14"/>
    </row>
    <row r="909" spans="1:14" ht="15.75" thickBot="1" x14ac:dyDescent="0.3">
      <c r="A909" s="1" t="s">
        <v>3492</v>
      </c>
      <c r="B909" s="12" t="str">
        <f t="shared" si="14"/>
        <v/>
      </c>
      <c r="C909" s="14"/>
      <c r="M909" s="13"/>
      <c r="N909" s="14"/>
    </row>
    <row r="910" spans="1:14" ht="15.75" thickBot="1" x14ac:dyDescent="0.3">
      <c r="A910" s="1" t="s">
        <v>3496</v>
      </c>
      <c r="B910" s="12" t="str">
        <f t="shared" si="14"/>
        <v xml:space="preserve">quinta das 08:00 às 12:00, semanal </v>
      </c>
      <c r="C910" s="14" t="s">
        <v>3797</v>
      </c>
      <c r="D910" s="15" t="s">
        <v>973</v>
      </c>
      <c r="E910" s="15" t="s">
        <v>454</v>
      </c>
      <c r="M910" s="13"/>
      <c r="N910" s="14"/>
    </row>
    <row r="911" spans="1:14" ht="15.75" thickBot="1" x14ac:dyDescent="0.3">
      <c r="A911" s="1" t="s">
        <v>3501</v>
      </c>
      <c r="B911" s="12" t="str">
        <f t="shared" si="14"/>
        <v xml:space="preserve">sexta das 08:00 às 12:00, semanal </v>
      </c>
      <c r="C911" s="14" t="s">
        <v>3801</v>
      </c>
      <c r="D911" s="15" t="s">
        <v>973</v>
      </c>
      <c r="E911" s="15" t="s">
        <v>454</v>
      </c>
      <c r="M911" s="13"/>
      <c r="N911" s="14"/>
    </row>
    <row r="912" spans="1:14" ht="15.75" thickBot="1" x14ac:dyDescent="0.3">
      <c r="A912" s="1" t="s">
        <v>3503</v>
      </c>
      <c r="B912" s="12" t="str">
        <f t="shared" si="14"/>
        <v xml:space="preserve">quinta das 19:00 às 23:00, semanal </v>
      </c>
      <c r="C912" s="14" t="s">
        <v>1448</v>
      </c>
      <c r="D912" s="15" t="s">
        <v>973</v>
      </c>
      <c r="E912" s="15" t="s">
        <v>454</v>
      </c>
      <c r="M912" s="13"/>
      <c r="N912" s="14"/>
    </row>
    <row r="913" spans="1:14" ht="15.75" thickBot="1" x14ac:dyDescent="0.3">
      <c r="A913" s="1" t="s">
        <v>3506</v>
      </c>
      <c r="B913" s="12" t="str">
        <f t="shared" si="14"/>
        <v xml:space="preserve">sexta das 19:00 às 23:00, semanal </v>
      </c>
      <c r="C913" s="14" t="s">
        <v>3803</v>
      </c>
      <c r="D913" s="15" t="s">
        <v>973</v>
      </c>
      <c r="E913" s="15" t="s">
        <v>454</v>
      </c>
      <c r="M913" s="13"/>
      <c r="N913" s="14"/>
    </row>
    <row r="914" spans="1:14" ht="26.25" thickBot="1" x14ac:dyDescent="0.3">
      <c r="A914" s="1" t="s">
        <v>194</v>
      </c>
      <c r="B914" s="12" t="str">
        <f t="shared" si="14"/>
        <v xml:space="preserve">terça das 08:00 às 10:00, semanal ; quinta das 10:00 às 12:00, semanal </v>
      </c>
      <c r="C914" s="14" t="s">
        <v>738</v>
      </c>
      <c r="D914" s="15" t="s">
        <v>502</v>
      </c>
      <c r="E914" s="15" t="s">
        <v>454</v>
      </c>
      <c r="F914" s="15" t="s">
        <v>475</v>
      </c>
      <c r="G914" s="15" t="s">
        <v>502</v>
      </c>
      <c r="H914" s="15" t="s">
        <v>454</v>
      </c>
      <c r="M914" s="13"/>
      <c r="N914" s="14"/>
    </row>
    <row r="915" spans="1:14" ht="15.75" thickBot="1" x14ac:dyDescent="0.3">
      <c r="A915" s="1" t="s">
        <v>3511</v>
      </c>
      <c r="B915" s="12" t="str">
        <f t="shared" si="14"/>
        <v xml:space="preserve">terça das 08:00 às 12:00, semanal </v>
      </c>
      <c r="C915" s="14" t="s">
        <v>1481</v>
      </c>
      <c r="D915" s="15" t="s">
        <v>1486</v>
      </c>
      <c r="E915" s="15" t="s">
        <v>454</v>
      </c>
      <c r="M915" s="13"/>
      <c r="N915" s="14"/>
    </row>
    <row r="916" spans="1:14" ht="15.75" thickBot="1" x14ac:dyDescent="0.3">
      <c r="A916" s="1" t="s">
        <v>3515</v>
      </c>
      <c r="B916" s="12" t="str">
        <f t="shared" si="14"/>
        <v xml:space="preserve">quinta das 08:00 às 12:00, semanal </v>
      </c>
      <c r="C916" s="14" t="s">
        <v>3797</v>
      </c>
      <c r="D916" s="15" t="s">
        <v>1486</v>
      </c>
      <c r="E916" s="15" t="s">
        <v>454</v>
      </c>
      <c r="M916" s="13"/>
      <c r="N916" s="14"/>
    </row>
    <row r="917" spans="1:14" ht="15.75" thickBot="1" x14ac:dyDescent="0.3">
      <c r="A917" s="1" t="s">
        <v>3517</v>
      </c>
      <c r="B917" s="12" t="str">
        <f t="shared" si="14"/>
        <v xml:space="preserve">terça das 19:00 às 23:00, semanal </v>
      </c>
      <c r="C917" s="14" t="s">
        <v>1442</v>
      </c>
      <c r="D917" s="15" t="s">
        <v>1486</v>
      </c>
      <c r="E917" s="15" t="s">
        <v>454</v>
      </c>
      <c r="M917" s="13"/>
      <c r="N917" s="14"/>
    </row>
    <row r="918" spans="1:14" ht="15.75" thickBot="1" x14ac:dyDescent="0.3">
      <c r="A918" s="1" t="s">
        <v>3519</v>
      </c>
      <c r="B918" s="12" t="str">
        <f t="shared" si="14"/>
        <v xml:space="preserve">quinta das 19:00 às 23:00, semanal </v>
      </c>
      <c r="C918" s="14" t="s">
        <v>1448</v>
      </c>
      <c r="D918" s="15" t="s">
        <v>1486</v>
      </c>
      <c r="E918" s="15" t="s">
        <v>454</v>
      </c>
      <c r="M918" s="13"/>
      <c r="N918" s="14"/>
    </row>
    <row r="919" spans="1:14" ht="15.75" thickBot="1" x14ac:dyDescent="0.3">
      <c r="A919" s="1" t="s">
        <v>3522</v>
      </c>
      <c r="B919" s="12" t="str">
        <f t="shared" si="14"/>
        <v xml:space="preserve">terça das 19:00 às 23:00, semanal </v>
      </c>
      <c r="C919" s="14" t="s">
        <v>1442</v>
      </c>
      <c r="D919" s="15" t="s">
        <v>973</v>
      </c>
      <c r="E919" s="15" t="s">
        <v>454</v>
      </c>
      <c r="M919" s="13"/>
      <c r="N919" s="14"/>
    </row>
    <row r="920" spans="1:14" ht="15.75" thickBot="1" x14ac:dyDescent="0.3">
      <c r="A920" s="1" t="s">
        <v>3526</v>
      </c>
      <c r="B920" s="12" t="str">
        <f t="shared" si="14"/>
        <v xml:space="preserve">terça das 09:00 às 12:00, semanal </v>
      </c>
      <c r="C920" s="14" t="s">
        <v>3925</v>
      </c>
      <c r="D920" s="15" t="s">
        <v>1478</v>
      </c>
      <c r="E920" s="15" t="s">
        <v>454</v>
      </c>
      <c r="M920" s="13"/>
      <c r="N920" s="14"/>
    </row>
    <row r="921" spans="1:14" ht="15.75" thickBot="1" x14ac:dyDescent="0.3">
      <c r="A921" s="1" t="s">
        <v>3531</v>
      </c>
      <c r="B921" s="12" t="str">
        <f t="shared" si="14"/>
        <v xml:space="preserve">quinta das 09:00 às 12:00, semanal </v>
      </c>
      <c r="C921" s="14" t="s">
        <v>3926</v>
      </c>
      <c r="D921" s="15" t="s">
        <v>1478</v>
      </c>
      <c r="E921" s="15" t="s">
        <v>454</v>
      </c>
      <c r="M921" s="13"/>
      <c r="N921" s="14"/>
    </row>
    <row r="922" spans="1:14" ht="15.75" thickBot="1" x14ac:dyDescent="0.3">
      <c r="A922" s="1" t="s">
        <v>3533</v>
      </c>
      <c r="B922" s="12" t="str">
        <f t="shared" si="14"/>
        <v xml:space="preserve">quarta das 09:00 às 12:00, semanal </v>
      </c>
      <c r="C922" s="14" t="s">
        <v>3927</v>
      </c>
      <c r="D922" s="15" t="s">
        <v>1478</v>
      </c>
      <c r="E922" s="15" t="s">
        <v>454</v>
      </c>
      <c r="M922" s="13"/>
      <c r="N922" s="14"/>
    </row>
    <row r="923" spans="1:14" ht="15.75" thickBot="1" x14ac:dyDescent="0.3">
      <c r="A923" s="1" t="s">
        <v>3536</v>
      </c>
      <c r="B923" s="12" t="str">
        <f t="shared" si="14"/>
        <v xml:space="preserve">terça das 19:00 às 22:00, semanal </v>
      </c>
      <c r="C923" s="14" t="s">
        <v>1447</v>
      </c>
      <c r="D923" s="15" t="s">
        <v>1478</v>
      </c>
      <c r="E923" s="15" t="s">
        <v>454</v>
      </c>
      <c r="M923" s="13"/>
      <c r="N923" s="14"/>
    </row>
    <row r="924" spans="1:14" ht="15.75" thickBot="1" x14ac:dyDescent="0.3">
      <c r="A924" s="1" t="s">
        <v>3539</v>
      </c>
      <c r="B924" s="12" t="str">
        <f t="shared" si="14"/>
        <v xml:space="preserve">quarta das 19:00 às 22:00, semanal </v>
      </c>
      <c r="C924" s="14" t="s">
        <v>3928</v>
      </c>
      <c r="D924" s="15" t="s">
        <v>1478</v>
      </c>
      <c r="E924" s="15" t="s">
        <v>454</v>
      </c>
      <c r="M924" s="13"/>
      <c r="N924" s="14"/>
    </row>
    <row r="925" spans="1:14" ht="15.75" thickBot="1" x14ac:dyDescent="0.3">
      <c r="A925" s="1" t="s">
        <v>3542</v>
      </c>
      <c r="B925" s="12" t="str">
        <f t="shared" si="14"/>
        <v xml:space="preserve">quinta das 19:00 às 22:00, semanal </v>
      </c>
      <c r="C925" s="14" t="s">
        <v>3929</v>
      </c>
      <c r="D925" s="15" t="s">
        <v>1478</v>
      </c>
      <c r="E925" s="15" t="s">
        <v>454</v>
      </c>
      <c r="M925" s="13"/>
      <c r="N925" s="14"/>
    </row>
    <row r="926" spans="1:14" ht="39" thickBot="1" x14ac:dyDescent="0.3">
      <c r="A926" s="1" t="s">
        <v>3545</v>
      </c>
      <c r="B926" s="12" t="str">
        <f t="shared" si="14"/>
        <v xml:space="preserve">quarta das 08:00 às 10:00, semanal ; quinta das 08:00 às 10:00, semanal ; quinta das 10:00 às 12:00, semanal </v>
      </c>
      <c r="C926" s="14" t="s">
        <v>448</v>
      </c>
      <c r="D926" s="15" t="s">
        <v>502</v>
      </c>
      <c r="E926" s="15" t="s">
        <v>454</v>
      </c>
      <c r="F926" s="15" t="s">
        <v>450</v>
      </c>
      <c r="G926" s="15" t="s">
        <v>502</v>
      </c>
      <c r="H926" s="15" t="s">
        <v>454</v>
      </c>
      <c r="I926" s="15" t="s">
        <v>475</v>
      </c>
      <c r="J926" s="15" t="s">
        <v>502</v>
      </c>
      <c r="K926" s="15" t="s">
        <v>454</v>
      </c>
      <c r="M926" s="13"/>
      <c r="N926" s="14"/>
    </row>
    <row r="927" spans="1:14" ht="39" thickBot="1" x14ac:dyDescent="0.3">
      <c r="A927" s="1" t="s">
        <v>3547</v>
      </c>
      <c r="B927" s="12" t="str">
        <f t="shared" si="14"/>
        <v xml:space="preserve">quarta das 19:00 às 21:00, semanal ; quinta das 19:00 às 21:00, semanal ; quinta das 21:00 às 23:00, semanal </v>
      </c>
      <c r="C927" s="14" t="s">
        <v>452</v>
      </c>
      <c r="D927" s="15" t="s">
        <v>502</v>
      </c>
      <c r="E927" s="15" t="s">
        <v>454</v>
      </c>
      <c r="F927" s="15" t="s">
        <v>453</v>
      </c>
      <c r="G927" s="15" t="s">
        <v>502</v>
      </c>
      <c r="H927" s="15" t="s">
        <v>454</v>
      </c>
      <c r="I927" s="15" t="s">
        <v>477</v>
      </c>
      <c r="J927" s="15" t="s">
        <v>502</v>
      </c>
      <c r="K927" s="15" t="s">
        <v>454</v>
      </c>
      <c r="M927" s="13"/>
      <c r="N927" s="14"/>
    </row>
    <row r="928" spans="1:14" ht="15.75" thickBot="1" x14ac:dyDescent="0.3">
      <c r="A928" s="1" t="s">
        <v>3550</v>
      </c>
      <c r="B928" s="12" t="str">
        <f t="shared" si="14"/>
        <v/>
      </c>
      <c r="C928" s="14"/>
      <c r="M928" s="13"/>
      <c r="N928" s="14"/>
    </row>
    <row r="929" spans="1:14" ht="15.75" thickBot="1" x14ac:dyDescent="0.3">
      <c r="A929" s="1" t="s">
        <v>3552</v>
      </c>
      <c r="B929" s="12" t="str">
        <f t="shared" si="14"/>
        <v/>
      </c>
      <c r="C929" s="14"/>
      <c r="M929" s="13"/>
      <c r="N929" s="14"/>
    </row>
    <row r="930" spans="1:14" ht="15.75" thickBot="1" x14ac:dyDescent="0.3">
      <c r="A930" s="1" t="s">
        <v>3554</v>
      </c>
      <c r="B930" s="12" t="str">
        <f t="shared" si="14"/>
        <v/>
      </c>
      <c r="C930" s="14"/>
      <c r="M930" s="13"/>
      <c r="N930" s="14"/>
    </row>
    <row r="931" spans="1:14" ht="15.75" thickBot="1" x14ac:dyDescent="0.3">
      <c r="A931" s="1" t="s">
        <v>3557</v>
      </c>
      <c r="B931" s="12" t="str">
        <f t="shared" si="14"/>
        <v/>
      </c>
      <c r="C931" s="14"/>
      <c r="M931" s="13"/>
      <c r="N931" s="14"/>
    </row>
    <row r="932" spans="1:14" ht="15.75" thickBot="1" x14ac:dyDescent="0.3">
      <c r="A932" s="1" t="s">
        <v>1373</v>
      </c>
      <c r="B932" s="12" t="str">
        <f t="shared" si="14"/>
        <v xml:space="preserve">sexta das 10:00 às 12:00, semanal </v>
      </c>
      <c r="C932" s="14" t="s">
        <v>490</v>
      </c>
      <c r="D932" s="15" t="s">
        <v>461</v>
      </c>
      <c r="E932" s="15" t="s">
        <v>454</v>
      </c>
      <c r="M932" s="13"/>
      <c r="N932" s="14"/>
    </row>
    <row r="933" spans="1:14" ht="15.75" thickBot="1" x14ac:dyDescent="0.3">
      <c r="A933" s="1" t="s">
        <v>927</v>
      </c>
      <c r="B933" s="12" t="str">
        <f t="shared" si="14"/>
        <v xml:space="preserve">sexta das 21:00 às 23:00, semanal </v>
      </c>
      <c r="C933" s="14" t="s">
        <v>482</v>
      </c>
      <c r="D933" s="15" t="s">
        <v>461</v>
      </c>
      <c r="E933" s="15" t="s">
        <v>454</v>
      </c>
      <c r="M933" s="13"/>
      <c r="N933" s="14"/>
    </row>
    <row r="934" spans="1:14" ht="15.75" thickBot="1" x14ac:dyDescent="0.3">
      <c r="A934" s="1" t="s">
        <v>3564</v>
      </c>
      <c r="B934" s="12" t="str">
        <f t="shared" si="14"/>
        <v xml:space="preserve">segunda das 08:00 às 12:00, semanal </v>
      </c>
      <c r="C934" s="14" t="s">
        <v>1443</v>
      </c>
      <c r="D934" s="15" t="s">
        <v>506</v>
      </c>
      <c r="E934" s="15" t="s">
        <v>454</v>
      </c>
      <c r="M934" s="13"/>
      <c r="N934" s="14"/>
    </row>
    <row r="935" spans="1:14" ht="15.75" thickBot="1" x14ac:dyDescent="0.3">
      <c r="A935" s="1" t="s">
        <v>3567</v>
      </c>
      <c r="B935" s="12" t="str">
        <f t="shared" si="14"/>
        <v xml:space="preserve">quinta das 08:00 às 12:00, semanal </v>
      </c>
      <c r="C935" s="14" t="s">
        <v>3797</v>
      </c>
      <c r="D935" s="15" t="s">
        <v>506</v>
      </c>
      <c r="E935" s="15" t="s">
        <v>454</v>
      </c>
      <c r="M935" s="13"/>
      <c r="N935" s="14"/>
    </row>
    <row r="936" spans="1:14" ht="15.75" thickBot="1" x14ac:dyDescent="0.3">
      <c r="A936" s="1" t="s">
        <v>3570</v>
      </c>
      <c r="B936" s="12" t="str">
        <f t="shared" si="14"/>
        <v xml:space="preserve">segunda das 19:00 às 23:00, semanal </v>
      </c>
      <c r="C936" s="14" t="s">
        <v>1446</v>
      </c>
      <c r="D936" s="15" t="s">
        <v>506</v>
      </c>
      <c r="E936" s="15" t="s">
        <v>454</v>
      </c>
      <c r="M936" s="13"/>
      <c r="N936" s="14"/>
    </row>
    <row r="937" spans="1:14" ht="15.75" thickBot="1" x14ac:dyDescent="0.3">
      <c r="A937" s="1" t="s">
        <v>3572</v>
      </c>
      <c r="B937" s="12" t="str">
        <f t="shared" si="14"/>
        <v xml:space="preserve">quinta das 19:00 às 23:00, semanal </v>
      </c>
      <c r="C937" s="14" t="s">
        <v>1448</v>
      </c>
      <c r="D937" s="15" t="s">
        <v>506</v>
      </c>
      <c r="E937" s="15" t="s">
        <v>454</v>
      </c>
      <c r="M937" s="13"/>
      <c r="N937" s="14"/>
    </row>
    <row r="938" spans="1:14" ht="15.75" thickBot="1" x14ac:dyDescent="0.3">
      <c r="A938" s="1" t="s">
        <v>1365</v>
      </c>
      <c r="B938" s="12" t="str">
        <f t="shared" si="14"/>
        <v/>
      </c>
      <c r="C938" s="14"/>
      <c r="M938" s="13"/>
      <c r="N938" s="14"/>
    </row>
    <row r="939" spans="1:14" ht="15.75" thickBot="1" x14ac:dyDescent="0.3">
      <c r="A939" s="1" t="s">
        <v>1371</v>
      </c>
      <c r="B939" s="12" t="str">
        <f t="shared" si="14"/>
        <v/>
      </c>
      <c r="C939" s="14"/>
      <c r="M939" s="13"/>
      <c r="N939" s="14"/>
    </row>
    <row r="940" spans="1:14" ht="15.75" thickBot="1" x14ac:dyDescent="0.3">
      <c r="A940" s="1" t="s">
        <v>1356</v>
      </c>
      <c r="B940" s="12" t="str">
        <f t="shared" si="14"/>
        <v/>
      </c>
      <c r="C940" s="14"/>
      <c r="M940" s="13"/>
      <c r="N940" s="14"/>
    </row>
    <row r="941" spans="1:14" ht="15.75" thickBot="1" x14ac:dyDescent="0.3">
      <c r="A941" s="1" t="s">
        <v>3577</v>
      </c>
      <c r="B941" s="12" t="str">
        <f t="shared" si="14"/>
        <v/>
      </c>
      <c r="C941" s="14"/>
      <c r="M941" s="13"/>
      <c r="N941" s="14"/>
    </row>
    <row r="942" spans="1:14" ht="15.75" thickBot="1" x14ac:dyDescent="0.3">
      <c r="A942" s="1" t="s">
        <v>930</v>
      </c>
      <c r="B942" s="12" t="str">
        <f t="shared" si="14"/>
        <v/>
      </c>
      <c r="C942" s="14"/>
      <c r="M942" s="13"/>
      <c r="N942" s="14"/>
    </row>
    <row r="943" spans="1:14" ht="15.75" thickBot="1" x14ac:dyDescent="0.3">
      <c r="A943" s="1" t="s">
        <v>931</v>
      </c>
      <c r="B943" s="12" t="str">
        <f t="shared" si="14"/>
        <v/>
      </c>
      <c r="C943" s="14"/>
      <c r="M943" s="13"/>
      <c r="N943" s="14"/>
    </row>
    <row r="944" spans="1:14" ht="15.75" thickBot="1" x14ac:dyDescent="0.3">
      <c r="A944" s="1" t="s">
        <v>932</v>
      </c>
      <c r="B944" s="12" t="str">
        <f t="shared" si="14"/>
        <v>quinta das 21:00 às 23:00, quinzenal II</v>
      </c>
      <c r="C944" s="14" t="s">
        <v>479</v>
      </c>
      <c r="D944" s="15" t="s">
        <v>460</v>
      </c>
      <c r="E944" s="15" t="s">
        <v>449</v>
      </c>
      <c r="M944" s="13"/>
      <c r="N944" s="14"/>
    </row>
    <row r="945" spans="1:14" ht="15.75" thickBot="1" x14ac:dyDescent="0.3">
      <c r="A945" s="1" t="s">
        <v>3590</v>
      </c>
      <c r="B945" s="12" t="str">
        <f t="shared" si="14"/>
        <v/>
      </c>
      <c r="C945" s="14"/>
      <c r="M945" s="13"/>
      <c r="N945" s="14"/>
    </row>
    <row r="946" spans="1:14" ht="15.75" thickBot="1" x14ac:dyDescent="0.3">
      <c r="A946" s="1" t="s">
        <v>702</v>
      </c>
      <c r="B946" s="12" t="str">
        <f t="shared" si="14"/>
        <v xml:space="preserve">sexta das 14:00 às 16:00, semanal </v>
      </c>
      <c r="C946" s="14" t="s">
        <v>484</v>
      </c>
      <c r="D946" s="15" t="s">
        <v>505</v>
      </c>
      <c r="E946" s="15" t="s">
        <v>454</v>
      </c>
      <c r="M946" s="13"/>
      <c r="N946" s="14"/>
    </row>
    <row r="947" spans="1:14" ht="15.75" thickBot="1" x14ac:dyDescent="0.3">
      <c r="A947" s="1" t="s">
        <v>703</v>
      </c>
      <c r="B947" s="12" t="str">
        <f t="shared" si="14"/>
        <v xml:space="preserve">sexta das 21:00 às 23:00, semanal </v>
      </c>
      <c r="C947" s="14" t="s">
        <v>482</v>
      </c>
      <c r="D947" s="15" t="s">
        <v>505</v>
      </c>
      <c r="E947" s="15" t="s">
        <v>454</v>
      </c>
      <c r="M947" s="13"/>
      <c r="N947" s="14"/>
    </row>
    <row r="948" spans="1:14" ht="15.75" thickBot="1" x14ac:dyDescent="0.3">
      <c r="A948" s="1" t="s">
        <v>3596</v>
      </c>
      <c r="B948" s="12" t="str">
        <f t="shared" si="14"/>
        <v xml:space="preserve">segunda das 14:00 às 16:00, semanal </v>
      </c>
      <c r="C948" s="14" t="s">
        <v>3789</v>
      </c>
      <c r="D948" s="15" t="s">
        <v>509</v>
      </c>
      <c r="E948" s="15" t="s">
        <v>454</v>
      </c>
      <c r="M948" s="13"/>
      <c r="N948" s="14"/>
    </row>
    <row r="949" spans="1:14" ht="26.25" thickBot="1" x14ac:dyDescent="0.3">
      <c r="A949" s="1" t="s">
        <v>3598</v>
      </c>
      <c r="B949" s="12" t="str">
        <f t="shared" si="14"/>
        <v xml:space="preserve">terça das 10:00 às 13:00, semanal ; sexta das 08:00 às 10:00, semanal </v>
      </c>
      <c r="C949" s="14" t="s">
        <v>742</v>
      </c>
      <c r="D949" s="15" t="s">
        <v>461</v>
      </c>
      <c r="E949" s="15" t="s">
        <v>454</v>
      </c>
      <c r="F949" s="15" t="s">
        <v>473</v>
      </c>
      <c r="G949" s="15" t="s">
        <v>460</v>
      </c>
      <c r="H949" s="15" t="s">
        <v>454</v>
      </c>
      <c r="M949" s="13"/>
      <c r="N949" s="14"/>
    </row>
    <row r="950" spans="1:14" ht="26.25" thickBot="1" x14ac:dyDescent="0.3">
      <c r="A950" s="1" t="s">
        <v>3600</v>
      </c>
      <c r="B950" s="12" t="str">
        <f t="shared" si="14"/>
        <v xml:space="preserve">terça das 10:00 às 12:00, semanal ; sexta das 08:00 às 10:00, semanal </v>
      </c>
      <c r="C950" s="14" t="s">
        <v>736</v>
      </c>
      <c r="D950" s="15" t="s">
        <v>509</v>
      </c>
      <c r="E950" s="15" t="s">
        <v>454</v>
      </c>
      <c r="F950" s="15" t="s">
        <v>473</v>
      </c>
      <c r="G950" s="15" t="s">
        <v>460</v>
      </c>
      <c r="H950" s="15" t="s">
        <v>454</v>
      </c>
      <c r="M950" s="13"/>
      <c r="N950" s="14"/>
    </row>
    <row r="951" spans="1:14" ht="15.75" thickBot="1" x14ac:dyDescent="0.3">
      <c r="A951" s="1" t="s">
        <v>3602</v>
      </c>
      <c r="B951" s="12" t="str">
        <f t="shared" si="14"/>
        <v xml:space="preserve">segunda das 19:00 às 21:00, semanal </v>
      </c>
      <c r="C951" s="14" t="s">
        <v>476</v>
      </c>
      <c r="D951" s="15" t="s">
        <v>460</v>
      </c>
      <c r="E951" s="15" t="s">
        <v>454</v>
      </c>
      <c r="M951" s="13"/>
      <c r="N951" s="14"/>
    </row>
    <row r="952" spans="1:14" ht="26.25" thickBot="1" x14ac:dyDescent="0.3">
      <c r="A952" s="1" t="s">
        <v>1521</v>
      </c>
      <c r="B952" s="12" t="str">
        <f t="shared" si="14"/>
        <v xml:space="preserve">segunda das 21:00 às 23:00, semanal ; quarta das 19:00 às 21:00, semanal </v>
      </c>
      <c r="C952" s="14" t="s">
        <v>465</v>
      </c>
      <c r="D952" s="15" t="s">
        <v>509</v>
      </c>
      <c r="E952" s="15" t="s">
        <v>454</v>
      </c>
      <c r="F952" s="15" t="s">
        <v>466</v>
      </c>
      <c r="G952" s="15" t="s">
        <v>509</v>
      </c>
      <c r="H952" s="15" t="s">
        <v>454</v>
      </c>
      <c r="M952" s="13"/>
      <c r="N952" s="14"/>
    </row>
    <row r="953" spans="1:14" ht="15.75" thickBot="1" x14ac:dyDescent="0.3">
      <c r="A953" s="1" t="s">
        <v>840</v>
      </c>
      <c r="B953" s="12" t="str">
        <f t="shared" si="14"/>
        <v xml:space="preserve">sexta das 19:00 às 21:00, semanal </v>
      </c>
      <c r="C953" s="14" t="s">
        <v>458</v>
      </c>
      <c r="D953" s="15" t="s">
        <v>505</v>
      </c>
      <c r="E953" s="15" t="s">
        <v>454</v>
      </c>
      <c r="M953" s="13"/>
      <c r="N953" s="14"/>
    </row>
    <row r="954" spans="1:14" ht="39" thickBot="1" x14ac:dyDescent="0.3">
      <c r="A954" s="1" t="s">
        <v>3606</v>
      </c>
      <c r="B954" s="12" t="str">
        <f t="shared" si="14"/>
        <v xml:space="preserve">segunda das 10:00 às 12:00, quinzenal I; segunda das 10:00 às 12:00, quinzenal II; quarta das 10:00 às 12:00, semanal </v>
      </c>
      <c r="C954" s="14" t="s">
        <v>464</v>
      </c>
      <c r="D954" s="15" t="s">
        <v>509</v>
      </c>
      <c r="E954" s="15" t="s">
        <v>451</v>
      </c>
      <c r="F954" s="15" t="s">
        <v>3788</v>
      </c>
      <c r="G954" s="15" t="s">
        <v>509</v>
      </c>
      <c r="H954" s="15" t="s">
        <v>449</v>
      </c>
      <c r="I954" s="15" t="s">
        <v>485</v>
      </c>
      <c r="J954" s="15" t="s">
        <v>509</v>
      </c>
      <c r="K954" s="15" t="s">
        <v>454</v>
      </c>
      <c r="M954" s="13"/>
      <c r="N954" s="14"/>
    </row>
    <row r="955" spans="1:14" ht="15.75" thickBot="1" x14ac:dyDescent="0.3">
      <c r="A955" s="1" t="s">
        <v>833</v>
      </c>
      <c r="B955" s="12" t="str">
        <f t="shared" si="14"/>
        <v/>
      </c>
      <c r="C955" s="14"/>
      <c r="M955" s="13"/>
      <c r="N955" s="14"/>
    </row>
    <row r="956" spans="1:14" ht="15.75" thickBot="1" x14ac:dyDescent="0.3">
      <c r="A956" s="1" t="s">
        <v>3612</v>
      </c>
      <c r="B956" s="12" t="str">
        <f t="shared" si="14"/>
        <v/>
      </c>
      <c r="C956" s="14"/>
      <c r="M956" s="13"/>
      <c r="N956" s="14"/>
    </row>
    <row r="957" spans="1:14" ht="15.75" thickBot="1" x14ac:dyDescent="0.3">
      <c r="A957" s="1" t="s">
        <v>3614</v>
      </c>
      <c r="B957" s="12" t="str">
        <f t="shared" si="14"/>
        <v/>
      </c>
      <c r="C957" s="14"/>
      <c r="M957" s="13"/>
      <c r="N957" s="14"/>
    </row>
    <row r="958" spans="1:14" ht="15.75" thickBot="1" x14ac:dyDescent="0.3">
      <c r="A958" s="1" t="s">
        <v>3617</v>
      </c>
      <c r="B958" s="12" t="str">
        <f t="shared" si="14"/>
        <v/>
      </c>
      <c r="C958" s="14"/>
      <c r="M958" s="13"/>
      <c r="N958" s="14"/>
    </row>
    <row r="959" spans="1:14" ht="15.75" thickBot="1" x14ac:dyDescent="0.3">
      <c r="A959" s="1" t="s">
        <v>3619</v>
      </c>
      <c r="B959" s="12" t="str">
        <f t="shared" si="14"/>
        <v/>
      </c>
      <c r="C959" s="14"/>
      <c r="M959" s="13"/>
      <c r="N959" s="14"/>
    </row>
    <row r="960" spans="1:14" ht="15.75" thickBot="1" x14ac:dyDescent="0.3">
      <c r="A960" s="1" t="s">
        <v>3621</v>
      </c>
      <c r="B960" s="12" t="str">
        <f t="shared" si="14"/>
        <v/>
      </c>
      <c r="C960" s="14"/>
      <c r="M960" s="13"/>
      <c r="N960" s="14"/>
    </row>
    <row r="961" spans="1:14" ht="15.75" thickBot="1" x14ac:dyDescent="0.3">
      <c r="A961" s="1" t="s">
        <v>849</v>
      </c>
      <c r="B961" s="12" t="str">
        <f t="shared" si="14"/>
        <v/>
      </c>
      <c r="C961" s="14"/>
      <c r="M961" s="13"/>
      <c r="N961" s="14"/>
    </row>
    <row r="962" spans="1:14" ht="15.75" thickBot="1" x14ac:dyDescent="0.3">
      <c r="A962" s="1" t="s">
        <v>848</v>
      </c>
      <c r="B962" s="12" t="str">
        <f t="shared" ref="B962:B1025" si="15">IF(C962="","",CONCATENATE(C962,",",E962,IF(F962="","",CONCATENATE(";",F962,",",H962,IF(I962="","",CONCATENATE(";",I962,",",K962))))))</f>
        <v/>
      </c>
      <c r="C962" s="14"/>
      <c r="M962" s="13"/>
      <c r="N962" s="14"/>
    </row>
    <row r="963" spans="1:14" ht="15.75" thickBot="1" x14ac:dyDescent="0.3">
      <c r="A963" s="1" t="s">
        <v>3624</v>
      </c>
      <c r="B963" s="12" t="str">
        <f t="shared" si="15"/>
        <v/>
      </c>
      <c r="C963" s="14"/>
      <c r="M963" s="13"/>
      <c r="N963" s="14"/>
    </row>
    <row r="964" spans="1:14" ht="15.75" thickBot="1" x14ac:dyDescent="0.3">
      <c r="A964" s="1" t="s">
        <v>3625</v>
      </c>
      <c r="B964" s="12" t="str">
        <f t="shared" si="15"/>
        <v/>
      </c>
      <c r="C964" s="14"/>
      <c r="M964" s="13"/>
      <c r="N964" s="14"/>
    </row>
    <row r="965" spans="1:14" ht="15.75" thickBot="1" x14ac:dyDescent="0.3">
      <c r="A965" s="1" t="s">
        <v>1377</v>
      </c>
      <c r="B965" s="12" t="str">
        <f t="shared" si="15"/>
        <v/>
      </c>
      <c r="C965" s="14"/>
      <c r="M965" s="13"/>
      <c r="N965" s="14"/>
    </row>
    <row r="966" spans="1:14" ht="15.75" thickBot="1" x14ac:dyDescent="0.3">
      <c r="A966" s="1" t="s">
        <v>3627</v>
      </c>
      <c r="B966" s="12" t="str">
        <f t="shared" si="15"/>
        <v/>
      </c>
      <c r="C966" s="14"/>
      <c r="M966" s="13"/>
      <c r="N966" s="14"/>
    </row>
    <row r="967" spans="1:14" ht="15.75" thickBot="1" x14ac:dyDescent="0.3">
      <c r="A967" s="1" t="s">
        <v>940</v>
      </c>
      <c r="B967" s="12" t="str">
        <f t="shared" si="15"/>
        <v/>
      </c>
      <c r="C967" s="14"/>
      <c r="M967" s="13"/>
      <c r="N967" s="14"/>
    </row>
    <row r="968" spans="1:14" ht="15.75" thickBot="1" x14ac:dyDescent="0.3">
      <c r="A968" s="1" t="s">
        <v>942</v>
      </c>
      <c r="B968" s="12" t="str">
        <f t="shared" si="15"/>
        <v/>
      </c>
      <c r="C968" s="14"/>
      <c r="M968" s="13"/>
      <c r="N968" s="14"/>
    </row>
    <row r="969" spans="1:14" ht="15.75" thickBot="1" x14ac:dyDescent="0.3">
      <c r="A969" s="1" t="s">
        <v>1416</v>
      </c>
      <c r="B969" s="12" t="str">
        <f t="shared" si="15"/>
        <v xml:space="preserve">segunda das 10:00 às 13:00, semanal </v>
      </c>
      <c r="C969" s="14" t="s">
        <v>498</v>
      </c>
      <c r="D969" s="15" t="s">
        <v>972</v>
      </c>
      <c r="E969" s="15" t="s">
        <v>454</v>
      </c>
      <c r="M969" s="13"/>
      <c r="N969" s="14"/>
    </row>
    <row r="970" spans="1:14" ht="15.75" thickBot="1" x14ac:dyDescent="0.3">
      <c r="A970" s="1" t="s">
        <v>1418</v>
      </c>
      <c r="B970" s="12" t="str">
        <f t="shared" si="15"/>
        <v xml:space="preserve">segunda das 18:00 às 21:00, semanal </v>
      </c>
      <c r="C970" s="14" t="s">
        <v>497</v>
      </c>
      <c r="D970" s="15" t="s">
        <v>972</v>
      </c>
      <c r="E970" s="15" t="s">
        <v>454</v>
      </c>
      <c r="M970" s="13"/>
      <c r="N970" s="14"/>
    </row>
    <row r="971" spans="1:14" ht="15.75" thickBot="1" x14ac:dyDescent="0.3">
      <c r="A971" s="1" t="s">
        <v>1050</v>
      </c>
      <c r="B971" s="12" t="str">
        <f t="shared" si="15"/>
        <v xml:space="preserve">sexta das 10:00 às 13:00, semanal </v>
      </c>
      <c r="C971" s="14" t="s">
        <v>3792</v>
      </c>
      <c r="D971" s="15" t="s">
        <v>972</v>
      </c>
      <c r="E971" s="15" t="s">
        <v>454</v>
      </c>
      <c r="M971" s="13"/>
      <c r="N971" s="14"/>
    </row>
    <row r="972" spans="1:14" ht="15.75" thickBot="1" x14ac:dyDescent="0.3">
      <c r="A972" s="1" t="s">
        <v>1053</v>
      </c>
      <c r="B972" s="12" t="str">
        <f t="shared" si="15"/>
        <v xml:space="preserve">sexta das 18:00 às 21:00, semanal </v>
      </c>
      <c r="C972" s="14" t="s">
        <v>3794</v>
      </c>
      <c r="D972" s="15" t="s">
        <v>972</v>
      </c>
      <c r="E972" s="15" t="s">
        <v>454</v>
      </c>
      <c r="M972" s="13"/>
      <c r="N972" s="14"/>
    </row>
    <row r="973" spans="1:14" ht="15.75" thickBot="1" x14ac:dyDescent="0.3">
      <c r="A973" s="1" t="s">
        <v>1422</v>
      </c>
      <c r="B973" s="12" t="str">
        <f t="shared" si="15"/>
        <v xml:space="preserve">quarta das 10:00 às 13:00, semanal </v>
      </c>
      <c r="C973" s="14" t="s">
        <v>974</v>
      </c>
      <c r="D973" s="15" t="s">
        <v>972</v>
      </c>
      <c r="E973" s="15" t="s">
        <v>454</v>
      </c>
      <c r="M973" s="13"/>
      <c r="N973" s="14"/>
    </row>
    <row r="974" spans="1:14" ht="15.75" thickBot="1" x14ac:dyDescent="0.3">
      <c r="A974" s="1" t="s">
        <v>1424</v>
      </c>
      <c r="B974" s="12" t="str">
        <f t="shared" si="15"/>
        <v xml:space="preserve">quarta das 18:00 às 21:00, semanal </v>
      </c>
      <c r="C974" s="14" t="s">
        <v>500</v>
      </c>
      <c r="D974" s="15" t="s">
        <v>972</v>
      </c>
      <c r="E974" s="15" t="s">
        <v>454</v>
      </c>
      <c r="M974" s="13"/>
      <c r="N974" s="14"/>
    </row>
    <row r="975" spans="1:14" ht="15.75" thickBot="1" x14ac:dyDescent="0.3">
      <c r="A975" s="1" t="s">
        <v>1522</v>
      </c>
      <c r="B975" s="12" t="str">
        <f t="shared" si="15"/>
        <v xml:space="preserve">sexta das 10:00 às 12:00, semanal </v>
      </c>
      <c r="C975" s="14" t="s">
        <v>490</v>
      </c>
      <c r="D975" s="15" t="s">
        <v>1483</v>
      </c>
      <c r="E975" s="15" t="s">
        <v>454</v>
      </c>
      <c r="M975" s="13"/>
      <c r="N975" s="14"/>
    </row>
    <row r="976" spans="1:14" ht="15.75" thickBot="1" x14ac:dyDescent="0.3">
      <c r="A976" s="1" t="s">
        <v>1379</v>
      </c>
      <c r="B976" s="12" t="str">
        <f t="shared" si="15"/>
        <v xml:space="preserve">sexta das 21:00 às 23:00, semanal </v>
      </c>
      <c r="C976" s="14" t="s">
        <v>482</v>
      </c>
      <c r="D976" s="15" t="s">
        <v>1483</v>
      </c>
      <c r="E976" s="15" t="s">
        <v>454</v>
      </c>
      <c r="M976" s="13"/>
      <c r="N976" s="14"/>
    </row>
    <row r="977" spans="1:14" ht="15.75" thickBot="1" x14ac:dyDescent="0.3">
      <c r="A977" s="1" t="s">
        <v>947</v>
      </c>
      <c r="B977" s="12" t="str">
        <f t="shared" si="15"/>
        <v/>
      </c>
      <c r="C977" s="14"/>
      <c r="M977" s="13"/>
      <c r="N977" s="14"/>
    </row>
    <row r="978" spans="1:14" ht="15.75" thickBot="1" x14ac:dyDescent="0.3">
      <c r="A978" s="1" t="s">
        <v>3643</v>
      </c>
      <c r="B978" s="12" t="str">
        <f t="shared" si="15"/>
        <v/>
      </c>
      <c r="C978" s="14"/>
      <c r="M978" s="13"/>
      <c r="N978" s="14"/>
    </row>
    <row r="979" spans="1:14" ht="15.75" thickBot="1" x14ac:dyDescent="0.3">
      <c r="A979" s="1" t="s">
        <v>3646</v>
      </c>
      <c r="B979" s="12" t="str">
        <f t="shared" si="15"/>
        <v/>
      </c>
      <c r="C979" s="14"/>
      <c r="M979" s="13"/>
      <c r="N979" s="14"/>
    </row>
    <row r="980" spans="1:14" ht="15.75" thickBot="1" x14ac:dyDescent="0.3">
      <c r="A980" s="1" t="s">
        <v>3649</v>
      </c>
      <c r="B980" s="12" t="str">
        <f t="shared" si="15"/>
        <v/>
      </c>
      <c r="C980" s="14"/>
      <c r="M980" s="13"/>
      <c r="N980" s="14"/>
    </row>
    <row r="981" spans="1:14" ht="15.75" thickBot="1" x14ac:dyDescent="0.3">
      <c r="A981" s="1" t="s">
        <v>3653</v>
      </c>
      <c r="B981" s="12" t="str">
        <f t="shared" si="15"/>
        <v/>
      </c>
      <c r="C981" s="14"/>
      <c r="M981" s="13"/>
      <c r="N981" s="14"/>
    </row>
    <row r="982" spans="1:14" ht="15.75" thickBot="1" x14ac:dyDescent="0.3">
      <c r="A982" s="1" t="s">
        <v>3657</v>
      </c>
      <c r="B982" s="12" t="str">
        <f t="shared" si="15"/>
        <v/>
      </c>
      <c r="C982" s="14"/>
      <c r="M982" s="13"/>
      <c r="N982" s="14"/>
    </row>
    <row r="983" spans="1:14" ht="15.75" thickBot="1" x14ac:dyDescent="0.3">
      <c r="A983" s="1" t="s">
        <v>3660</v>
      </c>
      <c r="B983" s="12" t="str">
        <f t="shared" si="15"/>
        <v/>
      </c>
      <c r="C983" s="14"/>
      <c r="M983" s="13"/>
      <c r="N983" s="14"/>
    </row>
    <row r="984" spans="1:14" ht="15.75" thickBot="1" x14ac:dyDescent="0.3">
      <c r="A984" s="1" t="s">
        <v>3663</v>
      </c>
      <c r="B984" s="12" t="str">
        <f t="shared" si="15"/>
        <v/>
      </c>
      <c r="C984" s="14"/>
      <c r="M984" s="13"/>
      <c r="N984" s="14"/>
    </row>
    <row r="985" spans="1:14" ht="15.75" thickBot="1" x14ac:dyDescent="0.3">
      <c r="A985" s="1" t="s">
        <v>834</v>
      </c>
      <c r="B985" s="12" t="str">
        <f t="shared" si="15"/>
        <v/>
      </c>
      <c r="C985" s="14"/>
      <c r="M985" s="13"/>
      <c r="N985" s="14"/>
    </row>
    <row r="986" spans="1:14" ht="15.75" thickBot="1" x14ac:dyDescent="0.3">
      <c r="A986" s="1" t="s">
        <v>3670</v>
      </c>
      <c r="B986" s="12" t="str">
        <f t="shared" si="15"/>
        <v/>
      </c>
      <c r="C986" s="14"/>
      <c r="M986" s="13"/>
      <c r="N986" s="14"/>
    </row>
    <row r="987" spans="1:14" ht="15.75" thickBot="1" x14ac:dyDescent="0.3">
      <c r="A987" s="1" t="s">
        <v>3673</v>
      </c>
      <c r="B987" s="12" t="str">
        <f t="shared" si="15"/>
        <v/>
      </c>
      <c r="C987" s="14"/>
      <c r="M987" s="13"/>
      <c r="N987" s="14"/>
    </row>
    <row r="988" spans="1:14" ht="15.75" thickBot="1" x14ac:dyDescent="0.3">
      <c r="A988" s="1" t="s">
        <v>3676</v>
      </c>
      <c r="B988" s="12" t="str">
        <f t="shared" si="15"/>
        <v/>
      </c>
      <c r="C988" s="14"/>
      <c r="M988" s="13"/>
      <c r="N988" s="14"/>
    </row>
    <row r="989" spans="1:14" ht="15.75" thickBot="1" x14ac:dyDescent="0.3">
      <c r="A989" s="1" t="s">
        <v>3680</v>
      </c>
      <c r="B989" s="12" t="str">
        <f t="shared" si="15"/>
        <v/>
      </c>
      <c r="C989" s="14"/>
      <c r="M989" s="13"/>
      <c r="N989" s="14"/>
    </row>
    <row r="990" spans="1:14" ht="39" thickBot="1" x14ac:dyDescent="0.3">
      <c r="A990" s="1" t="s">
        <v>926</v>
      </c>
      <c r="B990" s="12" t="str">
        <f t="shared" si="15"/>
        <v xml:space="preserve">segunda das 08:00 às 10:00, semanal ; segunda das 10:00 às 12:00, semanal ; quarta das 10:00 às 12:00, semanal </v>
      </c>
      <c r="C990" s="14" t="s">
        <v>474</v>
      </c>
      <c r="D990" s="15" t="s">
        <v>460</v>
      </c>
      <c r="E990" s="15" t="s">
        <v>454</v>
      </c>
      <c r="F990" s="15" t="s">
        <v>3788</v>
      </c>
      <c r="G990" s="15" t="s">
        <v>460</v>
      </c>
      <c r="H990" s="15" t="s">
        <v>454</v>
      </c>
      <c r="I990" s="15" t="s">
        <v>485</v>
      </c>
      <c r="J990" s="15" t="s">
        <v>460</v>
      </c>
      <c r="K990" s="15" t="s">
        <v>454</v>
      </c>
      <c r="M990" s="13"/>
      <c r="N990" s="14"/>
    </row>
    <row r="991" spans="1:14" ht="26.25" thickBot="1" x14ac:dyDescent="0.3">
      <c r="A991" s="1" t="s">
        <v>3685</v>
      </c>
      <c r="B991" s="12" t="str">
        <f t="shared" si="15"/>
        <v xml:space="preserve">segunda das 19:00 às 21:00, semanal ; quarta das 21:00 às 23:00, semanal </v>
      </c>
      <c r="C991" s="14" t="s">
        <v>476</v>
      </c>
      <c r="D991" s="15" t="s">
        <v>460</v>
      </c>
      <c r="E991" s="15" t="s">
        <v>454</v>
      </c>
      <c r="F991" s="15" t="s">
        <v>486</v>
      </c>
      <c r="G991" s="15" t="s">
        <v>460</v>
      </c>
      <c r="H991" s="15" t="s">
        <v>454</v>
      </c>
      <c r="M991" s="13"/>
      <c r="N991" s="14"/>
    </row>
    <row r="992" spans="1:14" ht="26.25" thickBot="1" x14ac:dyDescent="0.3">
      <c r="A992" s="1" t="s">
        <v>3687</v>
      </c>
      <c r="B992" s="12" t="str">
        <f t="shared" si="15"/>
        <v xml:space="preserve">segunda das 17:00 às 19:00, semanal ; quarta das 17:00 às 19:00, semanal </v>
      </c>
      <c r="C992" s="14" t="s">
        <v>3799</v>
      </c>
      <c r="D992" s="15" t="s">
        <v>968</v>
      </c>
      <c r="E992" s="15" t="s">
        <v>454</v>
      </c>
      <c r="F992" s="15" t="s">
        <v>3802</v>
      </c>
      <c r="G992" s="15" t="s">
        <v>969</v>
      </c>
      <c r="H992" s="15" t="s">
        <v>454</v>
      </c>
      <c r="M992" s="13"/>
      <c r="N992" s="14"/>
    </row>
    <row r="993" spans="1:14" ht="26.25" thickBot="1" x14ac:dyDescent="0.3">
      <c r="A993" s="1" t="s">
        <v>725</v>
      </c>
      <c r="B993" s="12" t="str">
        <f t="shared" si="15"/>
        <v xml:space="preserve">terça das 15:00 às 16:00, semanal ; terça das 16:00 às 18:00, semanal </v>
      </c>
      <c r="C993" s="14" t="s">
        <v>3930</v>
      </c>
      <c r="D993" s="15" t="s">
        <v>502</v>
      </c>
      <c r="E993" s="15" t="s">
        <v>454</v>
      </c>
      <c r="F993" s="15" t="s">
        <v>1489</v>
      </c>
      <c r="G993" s="15" t="s">
        <v>502</v>
      </c>
      <c r="H993" s="15" t="s">
        <v>454</v>
      </c>
      <c r="M993" s="13"/>
      <c r="N993" s="14"/>
    </row>
    <row r="994" spans="1:14" ht="15.75" thickBot="1" x14ac:dyDescent="0.3">
      <c r="A994" s="1" t="s">
        <v>3693</v>
      </c>
      <c r="B994" s="12" t="str">
        <f t="shared" si="15"/>
        <v/>
      </c>
      <c r="C994" s="14"/>
      <c r="M994" s="13"/>
      <c r="N994" s="14"/>
    </row>
    <row r="995" spans="1:14" ht="15.75" thickBot="1" x14ac:dyDescent="0.3">
      <c r="A995" s="1" t="s">
        <v>3697</v>
      </c>
      <c r="B995" s="12" t="str">
        <f t="shared" si="15"/>
        <v/>
      </c>
      <c r="C995" s="14"/>
      <c r="M995" s="13"/>
      <c r="N995" s="14"/>
    </row>
    <row r="996" spans="1:14" ht="15.75" thickBot="1" x14ac:dyDescent="0.3">
      <c r="A996" s="1" t="s">
        <v>3701</v>
      </c>
      <c r="B996" s="12" t="str">
        <f t="shared" si="15"/>
        <v/>
      </c>
      <c r="C996" s="14"/>
      <c r="M996" s="13"/>
      <c r="N996" s="14"/>
    </row>
    <row r="997" spans="1:14" ht="15.75" thickBot="1" x14ac:dyDescent="0.3">
      <c r="A997" s="1" t="s">
        <v>929</v>
      </c>
      <c r="B997" s="12" t="str">
        <f t="shared" si="15"/>
        <v/>
      </c>
      <c r="C997" s="14"/>
      <c r="M997" s="13"/>
      <c r="N997" s="14"/>
    </row>
    <row r="998" spans="1:14" ht="15.75" thickBot="1" x14ac:dyDescent="0.3">
      <c r="A998" s="1" t="s">
        <v>1133</v>
      </c>
      <c r="B998" s="12" t="str">
        <f t="shared" si="15"/>
        <v/>
      </c>
      <c r="C998" s="14"/>
      <c r="M998" s="13"/>
      <c r="N998" s="14"/>
    </row>
    <row r="999" spans="1:14" ht="15.75" thickBot="1" x14ac:dyDescent="0.3">
      <c r="A999" s="1" t="s">
        <v>946</v>
      </c>
      <c r="B999" s="12" t="str">
        <f t="shared" si="15"/>
        <v/>
      </c>
      <c r="C999" s="14"/>
      <c r="M999" s="13"/>
      <c r="N999" s="14"/>
    </row>
    <row r="1000" spans="1:14" ht="15.75" thickBot="1" x14ac:dyDescent="0.3">
      <c r="A1000" s="1" t="s">
        <v>3710</v>
      </c>
      <c r="B1000" s="12" t="str">
        <f t="shared" si="15"/>
        <v/>
      </c>
      <c r="C1000" s="14"/>
      <c r="M1000" s="13"/>
      <c r="N1000" s="14"/>
    </row>
    <row r="1001" spans="1:14" ht="15.75" thickBot="1" x14ac:dyDescent="0.3">
      <c r="A1001" s="1" t="s">
        <v>945</v>
      </c>
      <c r="B1001" s="12" t="str">
        <f t="shared" si="15"/>
        <v/>
      </c>
      <c r="C1001" s="14"/>
      <c r="M1001" s="13"/>
      <c r="N1001" s="14"/>
    </row>
    <row r="1002" spans="1:14" ht="15.75" thickBot="1" x14ac:dyDescent="0.3">
      <c r="A1002" s="1" t="s">
        <v>3716</v>
      </c>
      <c r="B1002" s="12" t="str">
        <f t="shared" si="15"/>
        <v>segunda das 10:00 às 13:00, quinzenal II</v>
      </c>
      <c r="C1002" s="14" t="s">
        <v>498</v>
      </c>
      <c r="D1002" s="15" t="s">
        <v>3917</v>
      </c>
      <c r="E1002" s="15" t="s">
        <v>449</v>
      </c>
      <c r="M1002" s="13"/>
      <c r="N1002" s="14"/>
    </row>
    <row r="1003" spans="1:14" ht="15.75" thickBot="1" x14ac:dyDescent="0.3">
      <c r="A1003" s="1" t="s">
        <v>3720</v>
      </c>
      <c r="B1003" s="12" t="str">
        <f t="shared" si="15"/>
        <v>quinta das 18:00 às 21:00, quinzenal II</v>
      </c>
      <c r="C1003" s="14" t="s">
        <v>494</v>
      </c>
      <c r="D1003" s="15" t="s">
        <v>3917</v>
      </c>
      <c r="E1003" s="15" t="s">
        <v>449</v>
      </c>
      <c r="M1003" s="13"/>
      <c r="N1003" s="14"/>
    </row>
    <row r="1004" spans="1:14" ht="15.75" thickBot="1" x14ac:dyDescent="0.3">
      <c r="A1004" s="1" t="s">
        <v>818</v>
      </c>
      <c r="B1004" s="12" t="str">
        <f t="shared" si="15"/>
        <v/>
      </c>
      <c r="C1004" s="14"/>
      <c r="M1004" s="13"/>
      <c r="N1004" s="14"/>
    </row>
    <row r="1005" spans="1:14" ht="15.75" thickBot="1" x14ac:dyDescent="0.3">
      <c r="A1005" s="1" t="s">
        <v>3727</v>
      </c>
      <c r="B1005" s="12" t="str">
        <f t="shared" si="15"/>
        <v/>
      </c>
      <c r="C1005" s="14"/>
      <c r="M1005" s="13"/>
      <c r="N1005" s="14"/>
    </row>
    <row r="1006" spans="1:14" ht="15.75" thickBot="1" x14ac:dyDescent="0.3">
      <c r="A1006" s="1" t="s">
        <v>3730</v>
      </c>
      <c r="B1006" s="12" t="str">
        <f t="shared" si="15"/>
        <v/>
      </c>
      <c r="C1006" s="14"/>
      <c r="M1006" s="13"/>
      <c r="N1006" s="14"/>
    </row>
    <row r="1007" spans="1:14" ht="15.75" thickBot="1" x14ac:dyDescent="0.3">
      <c r="A1007" s="1" t="s">
        <v>3732</v>
      </c>
      <c r="B1007" s="12" t="str">
        <f t="shared" si="15"/>
        <v/>
      </c>
      <c r="C1007" s="14"/>
      <c r="M1007" s="13"/>
      <c r="N1007" s="14"/>
    </row>
    <row r="1008" spans="1:14" ht="15.75" thickBot="1" x14ac:dyDescent="0.3">
      <c r="A1008" s="1" t="s">
        <v>3735</v>
      </c>
      <c r="B1008" s="12" t="str">
        <f t="shared" si="15"/>
        <v/>
      </c>
      <c r="C1008" s="14"/>
      <c r="M1008" s="13"/>
      <c r="N1008" s="14"/>
    </row>
    <row r="1009" spans="1:14" ht="15.75" thickBot="1" x14ac:dyDescent="0.3">
      <c r="A1009" s="1" t="s">
        <v>3737</v>
      </c>
      <c r="B1009" s="12" t="str">
        <f t="shared" si="15"/>
        <v>terça das 10:00 às 12:00, quinzenal I</v>
      </c>
      <c r="C1009" s="14" t="s">
        <v>736</v>
      </c>
      <c r="D1009" s="15" t="s">
        <v>3931</v>
      </c>
      <c r="E1009" s="15" t="s">
        <v>451</v>
      </c>
      <c r="M1009" s="13"/>
      <c r="N1009" s="14"/>
    </row>
    <row r="1010" spans="1:14" ht="15.75" thickBot="1" x14ac:dyDescent="0.3">
      <c r="A1010" s="1" t="s">
        <v>3742</v>
      </c>
      <c r="B1010" s="12" t="str">
        <f t="shared" si="15"/>
        <v>terça das 10:00 às 12:00, quinzenal II</v>
      </c>
      <c r="C1010" s="14" t="s">
        <v>736</v>
      </c>
      <c r="D1010" s="15" t="s">
        <v>3931</v>
      </c>
      <c r="E1010" s="15" t="s">
        <v>449</v>
      </c>
      <c r="M1010" s="13"/>
      <c r="N1010" s="14"/>
    </row>
    <row r="1011" spans="1:14" ht="15.75" thickBot="1" x14ac:dyDescent="0.3">
      <c r="A1011" s="1" t="s">
        <v>3745</v>
      </c>
      <c r="B1011" s="12" t="str">
        <f t="shared" si="15"/>
        <v>terça das 19:00 às 21:00, quinzenal I</v>
      </c>
      <c r="C1011" s="14" t="s">
        <v>739</v>
      </c>
      <c r="D1011" s="15" t="s">
        <v>3931</v>
      </c>
      <c r="E1011" s="15" t="s">
        <v>451</v>
      </c>
      <c r="M1011" s="13"/>
      <c r="N1011" s="14"/>
    </row>
    <row r="1012" spans="1:14" ht="15.75" thickBot="1" x14ac:dyDescent="0.3">
      <c r="A1012" s="1" t="s">
        <v>3747</v>
      </c>
      <c r="B1012" s="12" t="str">
        <f t="shared" si="15"/>
        <v>terça das 19:00 às 21:00, quinzenal II</v>
      </c>
      <c r="C1012" s="14" t="s">
        <v>739</v>
      </c>
      <c r="D1012" s="15" t="s">
        <v>3931</v>
      </c>
      <c r="E1012" s="15" t="s">
        <v>449</v>
      </c>
      <c r="M1012" s="13"/>
      <c r="N1012" s="14"/>
    </row>
    <row r="1013" spans="1:14" ht="15.75" thickBot="1" x14ac:dyDescent="0.3">
      <c r="A1013" s="1" t="s">
        <v>3750</v>
      </c>
      <c r="B1013" s="12" t="str">
        <f t="shared" si="15"/>
        <v>quinta das 10:00 às 12:00, quinzenal I</v>
      </c>
      <c r="C1013" s="14" t="s">
        <v>489</v>
      </c>
      <c r="D1013" s="15" t="s">
        <v>487</v>
      </c>
      <c r="E1013" s="15" t="s">
        <v>451</v>
      </c>
      <c r="M1013" s="13"/>
      <c r="N1013" s="14"/>
    </row>
    <row r="1014" spans="1:14" ht="15.75" thickBot="1" x14ac:dyDescent="0.3">
      <c r="A1014" s="1" t="s">
        <v>3753</v>
      </c>
      <c r="B1014" s="12" t="str">
        <f t="shared" si="15"/>
        <v>quinta das 21:00 às 23:00, quinzenal I</v>
      </c>
      <c r="C1014" s="14" t="s">
        <v>479</v>
      </c>
      <c r="D1014" s="15" t="s">
        <v>487</v>
      </c>
      <c r="E1014" s="15" t="s">
        <v>451</v>
      </c>
      <c r="M1014" s="13"/>
      <c r="N1014" s="14"/>
    </row>
    <row r="1015" spans="1:14" ht="15.75" thickBot="1" x14ac:dyDescent="0.3">
      <c r="A1015" s="1" t="s">
        <v>3757</v>
      </c>
      <c r="B1015" s="12" t="str">
        <f t="shared" si="15"/>
        <v xml:space="preserve">terça das 14:00 às 16:00, semanal </v>
      </c>
      <c r="C1015" s="14" t="s">
        <v>740</v>
      </c>
      <c r="D1015" s="15" t="s">
        <v>3932</v>
      </c>
      <c r="E1015" s="15" t="s">
        <v>454</v>
      </c>
      <c r="M1015" s="13"/>
      <c r="N1015" s="14"/>
    </row>
    <row r="1016" spans="1:14" ht="15.75" thickBot="1" x14ac:dyDescent="0.3">
      <c r="A1016" s="1" t="s">
        <v>3760</v>
      </c>
      <c r="B1016" s="12" t="str">
        <f t="shared" si="15"/>
        <v xml:space="preserve">terça das 16:00 às 18:00, semanal </v>
      </c>
      <c r="C1016" s="14" t="s">
        <v>741</v>
      </c>
      <c r="D1016" s="15" t="s">
        <v>3932</v>
      </c>
      <c r="E1016" s="15" t="s">
        <v>454</v>
      </c>
      <c r="M1016" s="13"/>
      <c r="N1016" s="14"/>
    </row>
    <row r="1017" spans="1:14" ht="15.75" thickBot="1" x14ac:dyDescent="0.3">
      <c r="A1017" s="1" t="s">
        <v>3762</v>
      </c>
      <c r="B1017" s="12" t="str">
        <f t="shared" si="15"/>
        <v xml:space="preserve">terça das 19:00 às 21:00, semanal </v>
      </c>
      <c r="C1017" s="14" t="s">
        <v>739</v>
      </c>
      <c r="D1017" s="15" t="s">
        <v>3932</v>
      </c>
      <c r="E1017" s="15" t="s">
        <v>454</v>
      </c>
      <c r="M1017" s="13"/>
      <c r="N1017" s="14"/>
    </row>
    <row r="1018" spans="1:14" ht="15.75" thickBot="1" x14ac:dyDescent="0.3">
      <c r="A1018" s="1" t="s">
        <v>3764</v>
      </c>
      <c r="B1018" s="12" t="str">
        <f t="shared" si="15"/>
        <v xml:space="preserve">terça das 21:00 às 23:00, semanal </v>
      </c>
      <c r="C1018" s="14" t="s">
        <v>737</v>
      </c>
      <c r="D1018" s="15" t="s">
        <v>3932</v>
      </c>
      <c r="E1018" s="15" t="s">
        <v>454</v>
      </c>
      <c r="M1018" s="13"/>
      <c r="N1018" s="14"/>
    </row>
    <row r="1019" spans="1:14" ht="15.75" thickBot="1" x14ac:dyDescent="0.3">
      <c r="A1019" s="1" t="s">
        <v>3766</v>
      </c>
      <c r="B1019" s="12" t="str">
        <f t="shared" si="15"/>
        <v/>
      </c>
      <c r="C1019" s="14"/>
      <c r="M1019" s="13"/>
      <c r="N1019" s="14"/>
    </row>
    <row r="1020" spans="1:14" ht="15.75" thickBot="1" x14ac:dyDescent="0.3">
      <c r="A1020" s="1" t="s">
        <v>3768</v>
      </c>
      <c r="B1020" s="12" t="str">
        <f t="shared" si="15"/>
        <v/>
      </c>
      <c r="C1020" s="14"/>
      <c r="M1020" s="13"/>
      <c r="N1020" s="14"/>
    </row>
    <row r="1021" spans="1:14" ht="15.75" thickBot="1" x14ac:dyDescent="0.3">
      <c r="A1021" s="1" t="s">
        <v>3769</v>
      </c>
      <c r="B1021" s="12" t="str">
        <f t="shared" si="15"/>
        <v/>
      </c>
      <c r="C1021" s="14"/>
      <c r="M1021" s="13"/>
      <c r="N1021" s="14"/>
    </row>
    <row r="1022" spans="1:14" ht="15.75" thickBot="1" x14ac:dyDescent="0.3">
      <c r="A1022" s="1" t="s">
        <v>3771</v>
      </c>
      <c r="B1022" s="12" t="str">
        <f t="shared" si="15"/>
        <v/>
      </c>
      <c r="C1022" s="14"/>
      <c r="M1022" s="13"/>
      <c r="N1022" s="14"/>
    </row>
    <row r="1023" spans="1:14" ht="15.75" thickBot="1" x14ac:dyDescent="0.3">
      <c r="A1023" s="1" t="s">
        <v>838</v>
      </c>
      <c r="B1023" s="12" t="str">
        <f t="shared" si="15"/>
        <v xml:space="preserve">quarta das 10:00 às 12:00, semanal </v>
      </c>
      <c r="C1023" s="14" t="s">
        <v>457</v>
      </c>
      <c r="D1023" s="15" t="s">
        <v>505</v>
      </c>
      <c r="E1023" s="15" t="s">
        <v>454</v>
      </c>
      <c r="M1023" s="13"/>
      <c r="N1023" s="14"/>
    </row>
    <row r="1024" spans="1:14" ht="15.75" thickBot="1" x14ac:dyDescent="0.3">
      <c r="A1024" s="1" t="s">
        <v>3775</v>
      </c>
      <c r="B1024" s="12" t="str">
        <f t="shared" si="15"/>
        <v xml:space="preserve">segunda das 19:00 às 21:00, semanal </v>
      </c>
      <c r="C1024" s="14" t="s">
        <v>476</v>
      </c>
      <c r="D1024" s="15" t="s">
        <v>505</v>
      </c>
      <c r="E1024" s="15" t="s">
        <v>454</v>
      </c>
      <c r="M1024" s="13"/>
      <c r="N1024" s="14"/>
    </row>
    <row r="1025" spans="1:14" ht="15.75" thickBot="1" x14ac:dyDescent="0.3">
      <c r="A1025" s="1" t="s">
        <v>839</v>
      </c>
      <c r="B1025" s="12" t="str">
        <f t="shared" si="15"/>
        <v xml:space="preserve">segunda das 14:00 às 16:00, semanal </v>
      </c>
      <c r="C1025" s="14" t="s">
        <v>3789</v>
      </c>
      <c r="D1025" s="15" t="s">
        <v>502</v>
      </c>
      <c r="E1025" s="15" t="s">
        <v>454</v>
      </c>
      <c r="M1025" s="13"/>
      <c r="N1025" s="14"/>
    </row>
    <row r="1026" spans="1:14" ht="15.75" thickBot="1" x14ac:dyDescent="0.3">
      <c r="A1026" s="1" t="s">
        <v>3779</v>
      </c>
      <c r="B1026" s="12" t="str">
        <f t="shared" ref="B1026:B1089" si="16">IF(C1026="","",CONCATENATE(C1026,",",E1026,IF(F1026="","",CONCATENATE(";",F1026,",",H1026,IF(I1026="","",CONCATENATE(";",I1026,",",K1026))))))</f>
        <v>quarta das 19:00 às 21:00, quinzenal I</v>
      </c>
      <c r="C1026" s="16" t="s">
        <v>452</v>
      </c>
      <c r="D1026" s="15" t="s">
        <v>467</v>
      </c>
      <c r="E1026" s="15" t="s">
        <v>451</v>
      </c>
      <c r="M1026" s="13"/>
      <c r="N1026" s="16"/>
    </row>
    <row r="1027" spans="1:14" ht="15.75" thickBot="1" x14ac:dyDescent="0.3">
      <c r="A1027" s="1" t="s">
        <v>364</v>
      </c>
      <c r="B1027" s="12" t="str">
        <f t="shared" si="16"/>
        <v xml:space="preserve">quarta das 10:00 às 12:00, semanal </v>
      </c>
      <c r="C1027" s="14" t="s">
        <v>457</v>
      </c>
      <c r="D1027" s="15" t="s">
        <v>509</v>
      </c>
      <c r="E1027" s="15" t="s">
        <v>454</v>
      </c>
      <c r="M1027" s="13"/>
      <c r="N1027" s="14"/>
    </row>
    <row r="1028" spans="1:14" ht="15.75" thickBot="1" x14ac:dyDescent="0.3">
      <c r="A1028" s="1" t="s">
        <v>3783</v>
      </c>
      <c r="B1028" s="12" t="str">
        <f t="shared" si="16"/>
        <v>segunda das 21:00 às 23:00, quinzenal I</v>
      </c>
      <c r="C1028" s="14" t="s">
        <v>465</v>
      </c>
      <c r="D1028" s="15" t="s">
        <v>469</v>
      </c>
      <c r="E1028" s="15" t="s">
        <v>451</v>
      </c>
      <c r="M1028" s="13"/>
      <c r="N1028" s="14"/>
    </row>
    <row r="1029" spans="1:14" ht="15.75" thickBot="1" x14ac:dyDescent="0.3">
      <c r="B1029" s="12" t="str">
        <f t="shared" si="16"/>
        <v/>
      </c>
      <c r="C1029" s="14"/>
      <c r="M1029" s="13"/>
      <c r="N1029" s="14"/>
    </row>
    <row r="1030" spans="1:14" ht="15.75" thickBot="1" x14ac:dyDescent="0.3">
      <c r="B1030" s="12" t="str">
        <f t="shared" si="16"/>
        <v/>
      </c>
      <c r="C1030" s="14"/>
      <c r="M1030" s="13"/>
      <c r="N1030" s="14"/>
    </row>
    <row r="1031" spans="1:14" ht="15.75" thickBot="1" x14ac:dyDescent="0.3">
      <c r="B1031" s="12" t="str">
        <f t="shared" si="16"/>
        <v/>
      </c>
      <c r="C1031" s="14"/>
      <c r="M1031" s="13"/>
      <c r="N1031" s="14"/>
    </row>
    <row r="1032" spans="1:14" ht="15.75" thickBot="1" x14ac:dyDescent="0.3">
      <c r="B1032" s="12" t="str">
        <f t="shared" si="16"/>
        <v/>
      </c>
      <c r="C1032" s="14"/>
      <c r="M1032" s="13"/>
      <c r="N1032" s="14"/>
    </row>
    <row r="1033" spans="1:14" ht="15.75" thickBot="1" x14ac:dyDescent="0.3">
      <c r="B1033" s="12" t="str">
        <f t="shared" si="16"/>
        <v/>
      </c>
      <c r="C1033" s="14"/>
      <c r="M1033" s="13"/>
      <c r="N1033" s="14"/>
    </row>
    <row r="1034" spans="1:14" ht="15.75" thickBot="1" x14ac:dyDescent="0.3">
      <c r="B1034" s="12" t="str">
        <f t="shared" si="16"/>
        <v/>
      </c>
      <c r="C1034" s="14"/>
      <c r="M1034" s="13"/>
      <c r="N1034" s="14"/>
    </row>
    <row r="1035" spans="1:14" ht="15.75" thickBot="1" x14ac:dyDescent="0.3">
      <c r="B1035" s="12" t="str">
        <f t="shared" si="16"/>
        <v/>
      </c>
      <c r="C1035" s="14"/>
      <c r="M1035" s="13"/>
      <c r="N1035" s="14"/>
    </row>
    <row r="1036" spans="1:14" ht="15.75" thickBot="1" x14ac:dyDescent="0.3">
      <c r="B1036" s="12" t="str">
        <f t="shared" si="16"/>
        <v/>
      </c>
      <c r="C1036" s="14"/>
      <c r="M1036" s="13"/>
      <c r="N1036" s="14"/>
    </row>
    <row r="1037" spans="1:14" ht="15.75" thickBot="1" x14ac:dyDescent="0.3">
      <c r="B1037" s="12" t="str">
        <f t="shared" si="16"/>
        <v/>
      </c>
      <c r="C1037" s="14"/>
      <c r="M1037" s="13"/>
      <c r="N1037" s="14"/>
    </row>
    <row r="1038" spans="1:14" ht="15.75" thickBot="1" x14ac:dyDescent="0.3">
      <c r="B1038" s="12" t="str">
        <f t="shared" si="16"/>
        <v/>
      </c>
      <c r="C1038" s="14"/>
      <c r="M1038" s="13"/>
      <c r="N1038" s="14"/>
    </row>
    <row r="1039" spans="1:14" ht="15.75" thickBot="1" x14ac:dyDescent="0.3">
      <c r="B1039" s="12" t="str">
        <f t="shared" si="16"/>
        <v/>
      </c>
      <c r="C1039" s="14"/>
      <c r="M1039" s="13"/>
      <c r="N1039" s="14"/>
    </row>
    <row r="1040" spans="1:14" ht="15.75" thickBot="1" x14ac:dyDescent="0.3">
      <c r="B1040" s="12" t="str">
        <f t="shared" si="16"/>
        <v/>
      </c>
      <c r="C1040" s="14"/>
      <c r="M1040" s="13"/>
      <c r="N1040" s="14"/>
    </row>
    <row r="1041" spans="2:14" ht="15.75" thickBot="1" x14ac:dyDescent="0.3">
      <c r="B1041" s="12" t="str">
        <f t="shared" si="16"/>
        <v/>
      </c>
      <c r="C1041" s="14"/>
      <c r="M1041" s="13"/>
      <c r="N1041" s="14"/>
    </row>
    <row r="1042" spans="2:14" ht="15.75" thickBot="1" x14ac:dyDescent="0.3">
      <c r="B1042" s="12" t="str">
        <f t="shared" si="16"/>
        <v/>
      </c>
      <c r="C1042" s="14"/>
      <c r="M1042" s="13"/>
      <c r="N1042" s="14"/>
    </row>
    <row r="1043" spans="2:14" ht="15.75" thickBot="1" x14ac:dyDescent="0.3">
      <c r="B1043" s="12" t="str">
        <f t="shared" si="16"/>
        <v/>
      </c>
      <c r="C1043" s="14"/>
      <c r="M1043" s="13"/>
      <c r="N1043" s="14"/>
    </row>
    <row r="1044" spans="2:14" ht="15.75" thickBot="1" x14ac:dyDescent="0.3">
      <c r="B1044" s="12" t="str">
        <f t="shared" si="16"/>
        <v/>
      </c>
      <c r="C1044" s="14"/>
      <c r="M1044" s="13"/>
      <c r="N1044" s="14"/>
    </row>
    <row r="1045" spans="2:14" ht="15.75" thickBot="1" x14ac:dyDescent="0.3">
      <c r="B1045" s="12" t="str">
        <f t="shared" si="16"/>
        <v/>
      </c>
      <c r="C1045" s="14"/>
      <c r="M1045" s="13"/>
      <c r="N1045" s="14"/>
    </row>
    <row r="1046" spans="2:14" ht="15.75" thickBot="1" x14ac:dyDescent="0.3">
      <c r="B1046" s="12" t="str">
        <f t="shared" si="16"/>
        <v/>
      </c>
      <c r="C1046" s="14"/>
      <c r="M1046" s="13"/>
      <c r="N1046" s="14"/>
    </row>
    <row r="1047" spans="2:14" ht="15.75" thickBot="1" x14ac:dyDescent="0.3">
      <c r="B1047" s="12" t="str">
        <f t="shared" si="16"/>
        <v/>
      </c>
      <c r="C1047" s="14"/>
      <c r="M1047" s="13"/>
      <c r="N1047" s="14"/>
    </row>
    <row r="1048" spans="2:14" ht="15.75" thickBot="1" x14ac:dyDescent="0.3">
      <c r="B1048" s="12" t="str">
        <f t="shared" si="16"/>
        <v/>
      </c>
      <c r="C1048" s="14"/>
      <c r="M1048" s="13"/>
      <c r="N1048" s="14"/>
    </row>
    <row r="1049" spans="2:14" ht="15.75" thickBot="1" x14ac:dyDescent="0.3">
      <c r="B1049" s="12" t="str">
        <f t="shared" si="16"/>
        <v/>
      </c>
      <c r="C1049" s="14"/>
      <c r="M1049" s="13"/>
      <c r="N1049" s="14"/>
    </row>
    <row r="1050" spans="2:14" ht="15.75" thickBot="1" x14ac:dyDescent="0.3">
      <c r="B1050" s="12" t="str">
        <f t="shared" si="16"/>
        <v/>
      </c>
      <c r="C1050" s="14"/>
      <c r="M1050" s="13"/>
      <c r="N1050" s="14"/>
    </row>
    <row r="1051" spans="2:14" ht="15.75" thickBot="1" x14ac:dyDescent="0.3">
      <c r="B1051" s="12" t="str">
        <f t="shared" si="16"/>
        <v/>
      </c>
      <c r="C1051" s="14"/>
      <c r="M1051" s="13"/>
      <c r="N1051" s="14"/>
    </row>
    <row r="1052" spans="2:14" ht="15.75" thickBot="1" x14ac:dyDescent="0.3">
      <c r="B1052" s="12" t="str">
        <f t="shared" si="16"/>
        <v/>
      </c>
      <c r="C1052" s="14"/>
      <c r="M1052" s="13"/>
      <c r="N1052" s="14"/>
    </row>
    <row r="1053" spans="2:14" ht="15.75" thickBot="1" x14ac:dyDescent="0.3">
      <c r="B1053" s="12" t="str">
        <f t="shared" si="16"/>
        <v/>
      </c>
      <c r="C1053" s="14"/>
      <c r="M1053" s="13"/>
      <c r="N1053" s="14"/>
    </row>
    <row r="1054" spans="2:14" ht="15.75" thickBot="1" x14ac:dyDescent="0.3">
      <c r="B1054" s="12" t="str">
        <f t="shared" si="16"/>
        <v/>
      </c>
      <c r="C1054" s="14"/>
      <c r="M1054" s="13"/>
      <c r="N1054" s="14"/>
    </row>
    <row r="1055" spans="2:14" ht="15.75" thickBot="1" x14ac:dyDescent="0.3">
      <c r="B1055" s="12" t="str">
        <f t="shared" si="16"/>
        <v/>
      </c>
      <c r="C1055" s="14"/>
      <c r="M1055" s="13"/>
      <c r="N1055" s="14"/>
    </row>
    <row r="1056" spans="2:14" ht="15.75" thickBot="1" x14ac:dyDescent="0.3">
      <c r="B1056" s="12" t="str">
        <f t="shared" si="16"/>
        <v/>
      </c>
    </row>
    <row r="1057" spans="2:2" ht="15.75" thickBot="1" x14ac:dyDescent="0.3">
      <c r="B1057" s="12" t="str">
        <f t="shared" si="16"/>
        <v/>
      </c>
    </row>
    <row r="1058" spans="2:2" ht="15.75" thickBot="1" x14ac:dyDescent="0.3">
      <c r="B1058" s="12" t="str">
        <f t="shared" si="16"/>
        <v/>
      </c>
    </row>
    <row r="1059" spans="2:2" ht="15.75" thickBot="1" x14ac:dyDescent="0.3">
      <c r="B1059" s="12" t="str">
        <f t="shared" si="16"/>
        <v/>
      </c>
    </row>
    <row r="1060" spans="2:2" ht="15.75" thickBot="1" x14ac:dyDescent="0.3">
      <c r="B1060" s="12" t="str">
        <f t="shared" si="16"/>
        <v/>
      </c>
    </row>
    <row r="1061" spans="2:2" ht="15.75" thickBot="1" x14ac:dyDescent="0.3">
      <c r="B1061" s="12" t="str">
        <f t="shared" si="16"/>
        <v/>
      </c>
    </row>
    <row r="1062" spans="2:2" ht="15.75" thickBot="1" x14ac:dyDescent="0.3">
      <c r="B1062" s="12" t="str">
        <f t="shared" si="16"/>
        <v/>
      </c>
    </row>
    <row r="1063" spans="2:2" ht="15.75" thickBot="1" x14ac:dyDescent="0.3">
      <c r="B1063" s="12" t="str">
        <f t="shared" si="16"/>
        <v/>
      </c>
    </row>
    <row r="1064" spans="2:2" ht="15.75" thickBot="1" x14ac:dyDescent="0.3">
      <c r="B1064" s="12" t="str">
        <f t="shared" si="16"/>
        <v/>
      </c>
    </row>
    <row r="1065" spans="2:2" ht="15.75" thickBot="1" x14ac:dyDescent="0.3">
      <c r="B1065" s="12" t="str">
        <f t="shared" si="16"/>
        <v/>
      </c>
    </row>
    <row r="1066" spans="2:2" ht="15.75" thickBot="1" x14ac:dyDescent="0.3">
      <c r="B1066" s="12" t="str">
        <f t="shared" si="16"/>
        <v/>
      </c>
    </row>
    <row r="1067" spans="2:2" ht="15.75" thickBot="1" x14ac:dyDescent="0.3">
      <c r="B1067" s="12" t="str">
        <f t="shared" si="16"/>
        <v/>
      </c>
    </row>
    <row r="1068" spans="2:2" ht="15.75" thickBot="1" x14ac:dyDescent="0.3">
      <c r="B1068" s="12" t="str">
        <f t="shared" si="16"/>
        <v/>
      </c>
    </row>
    <row r="1069" spans="2:2" ht="15.75" thickBot="1" x14ac:dyDescent="0.3">
      <c r="B1069" s="12" t="str">
        <f t="shared" si="16"/>
        <v/>
      </c>
    </row>
    <row r="1070" spans="2:2" ht="15.75" thickBot="1" x14ac:dyDescent="0.3">
      <c r="B1070" s="12" t="str">
        <f t="shared" si="16"/>
        <v/>
      </c>
    </row>
    <row r="1071" spans="2:2" ht="15.75" thickBot="1" x14ac:dyDescent="0.3">
      <c r="B1071" s="12" t="str">
        <f t="shared" si="16"/>
        <v/>
      </c>
    </row>
    <row r="1072" spans="2:2" ht="15.75" thickBot="1" x14ac:dyDescent="0.3">
      <c r="B1072" s="12" t="str">
        <f t="shared" si="16"/>
        <v/>
      </c>
    </row>
    <row r="1073" spans="2:2" ht="15.75" thickBot="1" x14ac:dyDescent="0.3">
      <c r="B1073" s="12" t="str">
        <f t="shared" si="16"/>
        <v/>
      </c>
    </row>
    <row r="1074" spans="2:2" ht="15.75" thickBot="1" x14ac:dyDescent="0.3">
      <c r="B1074" s="12" t="str">
        <f t="shared" si="16"/>
        <v/>
      </c>
    </row>
    <row r="1075" spans="2:2" ht="15.75" thickBot="1" x14ac:dyDescent="0.3">
      <c r="B1075" s="12" t="str">
        <f t="shared" si="16"/>
        <v/>
      </c>
    </row>
    <row r="1076" spans="2:2" ht="15.75" thickBot="1" x14ac:dyDescent="0.3">
      <c r="B1076" s="12" t="str">
        <f t="shared" si="16"/>
        <v/>
      </c>
    </row>
    <row r="1077" spans="2:2" ht="15.75" thickBot="1" x14ac:dyDescent="0.3">
      <c r="B1077" s="12" t="str">
        <f t="shared" si="16"/>
        <v/>
      </c>
    </row>
    <row r="1078" spans="2:2" ht="15.75" thickBot="1" x14ac:dyDescent="0.3">
      <c r="B1078" s="12" t="str">
        <f t="shared" si="16"/>
        <v/>
      </c>
    </row>
    <row r="1079" spans="2:2" ht="15.75" thickBot="1" x14ac:dyDescent="0.3">
      <c r="B1079" s="12" t="str">
        <f t="shared" si="16"/>
        <v/>
      </c>
    </row>
    <row r="1080" spans="2:2" ht="15.75" thickBot="1" x14ac:dyDescent="0.3">
      <c r="B1080" s="12" t="str">
        <f t="shared" si="16"/>
        <v/>
      </c>
    </row>
    <row r="1081" spans="2:2" ht="15.75" thickBot="1" x14ac:dyDescent="0.3">
      <c r="B1081" s="12" t="str">
        <f t="shared" si="16"/>
        <v/>
      </c>
    </row>
    <row r="1082" spans="2:2" ht="15.75" thickBot="1" x14ac:dyDescent="0.3">
      <c r="B1082" s="12" t="str">
        <f t="shared" si="16"/>
        <v/>
      </c>
    </row>
    <row r="1083" spans="2:2" ht="15.75" thickBot="1" x14ac:dyDescent="0.3">
      <c r="B1083" s="12" t="str">
        <f t="shared" si="16"/>
        <v/>
      </c>
    </row>
    <row r="1084" spans="2:2" ht="15.75" thickBot="1" x14ac:dyDescent="0.3">
      <c r="B1084" s="12" t="str">
        <f t="shared" si="16"/>
        <v/>
      </c>
    </row>
    <row r="1085" spans="2:2" ht="15.75" thickBot="1" x14ac:dyDescent="0.3">
      <c r="B1085" s="12" t="str">
        <f t="shared" si="16"/>
        <v/>
      </c>
    </row>
    <row r="1086" spans="2:2" ht="15.75" thickBot="1" x14ac:dyDescent="0.3">
      <c r="B1086" s="12" t="str">
        <f t="shared" si="16"/>
        <v/>
      </c>
    </row>
    <row r="1087" spans="2:2" ht="15.75" thickBot="1" x14ac:dyDescent="0.3">
      <c r="B1087" s="12" t="str">
        <f t="shared" si="16"/>
        <v/>
      </c>
    </row>
    <row r="1088" spans="2:2" ht="15.75" thickBot="1" x14ac:dyDescent="0.3">
      <c r="B1088" s="12" t="str">
        <f t="shared" si="16"/>
        <v/>
      </c>
    </row>
    <row r="1089" spans="2:2" ht="15.75" thickBot="1" x14ac:dyDescent="0.3">
      <c r="B1089" s="12" t="str">
        <f t="shared" si="16"/>
        <v/>
      </c>
    </row>
    <row r="1090" spans="2:2" ht="15.75" thickBot="1" x14ac:dyDescent="0.3">
      <c r="B1090" s="12" t="str">
        <f t="shared" ref="B1090:B1091" si="17">IF(C1090="","",CONCATENATE(C1090,",",E1090,IF(F1090="","",CONCATENATE(";",F1090,",",H1090,IF(I1090="","",CONCATENATE(";",I1090,",",K1090))))))</f>
        <v/>
      </c>
    </row>
    <row r="1091" spans="2:2" ht="15.75" thickBot="1" x14ac:dyDescent="0.3">
      <c r="B1091" s="12" t="str">
        <f t="shared" si="17"/>
        <v/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6"/>
  <sheetViews>
    <sheetView windowProtection="1" workbookViewId="0">
      <selection activeCell="E5" sqref="E5"/>
    </sheetView>
  </sheetViews>
  <sheetFormatPr defaultRowHeight="15" x14ac:dyDescent="0.25"/>
  <cols>
    <col min="1" max="1" width="41.140625" style="1" customWidth="1"/>
    <col min="2" max="3" width="17.42578125" style="8" customWidth="1"/>
    <col min="4" max="4" width="11.7109375" style="8" bestFit="1" customWidth="1"/>
  </cols>
  <sheetData>
    <row r="1" spans="1:5" x14ac:dyDescent="0.25">
      <c r="A1" s="3" t="s">
        <v>0</v>
      </c>
      <c r="B1" s="10" t="s">
        <v>403</v>
      </c>
      <c r="C1" s="10" t="s">
        <v>404</v>
      </c>
      <c r="D1" s="10" t="s">
        <v>405</v>
      </c>
    </row>
    <row r="2" spans="1:5" x14ac:dyDescent="0.25">
      <c r="A2" s="4" t="s">
        <v>7</v>
      </c>
      <c r="B2" s="8">
        <f>COUNTIF(' turmas sistema atual'!A:A,A2)</f>
        <v>17</v>
      </c>
      <c r="C2" s="8" t="e">
        <f>COUNTIFS([2]tudo!$B:$B,"sim",[2]tudo!$C:$C,A2)</f>
        <v>#VALUE!</v>
      </c>
      <c r="D2" s="8" t="e">
        <f>C2-B2</f>
        <v>#VALUE!</v>
      </c>
      <c r="E2" s="9" t="s">
        <v>406</v>
      </c>
    </row>
    <row r="3" spans="1:5" x14ac:dyDescent="0.25">
      <c r="A3" s="4" t="s">
        <v>12</v>
      </c>
      <c r="B3" s="8">
        <f>COUNTIF(' turmas sistema atual'!A:A,A3)</f>
        <v>28</v>
      </c>
      <c r="C3" s="8" t="e">
        <f>COUNTIFS([2]tudo!$B:$B,"sim",[2]tudo!$C:$C,A3)</f>
        <v>#VALUE!</v>
      </c>
      <c r="D3" s="8" t="e">
        <f t="shared" ref="D3:D30" si="0">C3-B3</f>
        <v>#VALUE!</v>
      </c>
      <c r="E3" s="9" t="s">
        <v>406</v>
      </c>
    </row>
    <row r="4" spans="1:5" x14ac:dyDescent="0.25">
      <c r="A4" s="4" t="s">
        <v>25</v>
      </c>
      <c r="B4" s="8">
        <f>COUNTIF(' turmas sistema atual'!A:A,A4)</f>
        <v>257</v>
      </c>
      <c r="C4" s="8" t="e">
        <f>COUNTIFS([2]tudo!$B:$B,"sim",[2]tudo!$C:$C,A4)</f>
        <v>#VALUE!</v>
      </c>
      <c r="D4" s="8" t="e">
        <f t="shared" si="0"/>
        <v>#VALUE!</v>
      </c>
    </row>
    <row r="5" spans="1:5" x14ac:dyDescent="0.25">
      <c r="A5" s="4" t="s">
        <v>57</v>
      </c>
      <c r="B5" s="8">
        <f>COUNTIF(' turmas sistema atual'!A:A,A5)</f>
        <v>23</v>
      </c>
      <c r="C5" s="8" t="e">
        <f>COUNTIFS([2]tudo!$B:$B,"sim",[2]tudo!$C:$C,A5)</f>
        <v>#VALUE!</v>
      </c>
      <c r="D5" s="8" t="e">
        <f t="shared" si="0"/>
        <v>#VALUE!</v>
      </c>
    </row>
    <row r="6" spans="1:5" x14ac:dyDescent="0.25">
      <c r="A6" s="4" t="s">
        <v>64</v>
      </c>
      <c r="B6" s="8">
        <f>COUNTIF(' turmas sistema atual'!A:A,A6)</f>
        <v>38</v>
      </c>
      <c r="C6" s="8" t="e">
        <f>COUNTIFS([2]tudo!$B:$B,"sim",[2]tudo!$C:$C,A6)</f>
        <v>#VALUE!</v>
      </c>
      <c r="D6" s="8" t="e">
        <f t="shared" si="0"/>
        <v>#VALUE!</v>
      </c>
    </row>
    <row r="7" spans="1:5" x14ac:dyDescent="0.25">
      <c r="A7" s="4" t="s">
        <v>66</v>
      </c>
      <c r="B7" s="8">
        <f>COUNTIF(' turmas sistema atual'!A:A,A7)</f>
        <v>27</v>
      </c>
      <c r="C7" s="8" t="e">
        <f>COUNTIFS([2]tudo!$B:$B,"sim",[2]tudo!$C:$C,A7)</f>
        <v>#VALUE!</v>
      </c>
      <c r="D7" s="8" t="e">
        <f t="shared" si="0"/>
        <v>#VALUE!</v>
      </c>
    </row>
    <row r="8" spans="1:5" x14ac:dyDescent="0.25">
      <c r="A8" s="4" t="s">
        <v>68</v>
      </c>
      <c r="B8" s="8">
        <f>COUNTIF(' turmas sistema atual'!A:A,A8)</f>
        <v>22</v>
      </c>
      <c r="C8" s="8" t="e">
        <f>COUNTIFS([2]tudo!$B:$B,"sim",[2]tudo!$C:$C,A8)</f>
        <v>#VALUE!</v>
      </c>
      <c r="D8" s="8" t="e">
        <f t="shared" si="0"/>
        <v>#VALUE!</v>
      </c>
    </row>
    <row r="9" spans="1:5" x14ac:dyDescent="0.25">
      <c r="A9" s="4" t="s">
        <v>69</v>
      </c>
      <c r="B9" s="8">
        <f>COUNTIF(' turmas sistema atual'!A:A,A9)</f>
        <v>22</v>
      </c>
      <c r="C9" s="8" t="e">
        <f>COUNTIFS([2]tudo!$B:$B,"sim",[2]tudo!$C:$C,A9)</f>
        <v>#VALUE!</v>
      </c>
      <c r="D9" s="8" t="e">
        <f t="shared" si="0"/>
        <v>#VALUE!</v>
      </c>
    </row>
    <row r="10" spans="1:5" x14ac:dyDescent="0.25">
      <c r="A10" s="4" t="s">
        <v>73</v>
      </c>
      <c r="B10" s="8">
        <f>COUNTIF(' turmas sistema atual'!A:A,A10)</f>
        <v>28</v>
      </c>
      <c r="C10" s="8" t="e">
        <f>COUNTIFS([2]tudo!$B:$B,"sim",[2]tudo!$C:$C,A10)</f>
        <v>#VALUE!</v>
      </c>
      <c r="D10" s="8" t="e">
        <f t="shared" si="0"/>
        <v>#VALUE!</v>
      </c>
    </row>
    <row r="11" spans="1:5" x14ac:dyDescent="0.25">
      <c r="A11" s="4" t="s">
        <v>80</v>
      </c>
      <c r="B11" s="8">
        <f>COUNTIF(' turmas sistema atual'!A:A,A11)</f>
        <v>30</v>
      </c>
      <c r="C11" s="8" t="e">
        <f>COUNTIFS([2]tudo!$B:$B,"sim",[2]tudo!$C:$C,A11)</f>
        <v>#VALUE!</v>
      </c>
      <c r="D11" s="8" t="e">
        <f t="shared" si="0"/>
        <v>#VALUE!</v>
      </c>
    </row>
    <row r="12" spans="1:5" x14ac:dyDescent="0.25">
      <c r="A12" s="4" t="s">
        <v>81</v>
      </c>
      <c r="B12" s="8">
        <f>COUNTIF(' turmas sistema atual'!A:A,A12)</f>
        <v>18</v>
      </c>
      <c r="C12" s="8" t="e">
        <f>COUNTIFS([2]tudo!$B:$B,"sim",[2]tudo!$C:$C,A12)</f>
        <v>#VALUE!</v>
      </c>
      <c r="D12" s="8" t="e">
        <f t="shared" si="0"/>
        <v>#VALUE!</v>
      </c>
    </row>
    <row r="13" spans="1:5" x14ac:dyDescent="0.25">
      <c r="A13" s="4" t="s">
        <v>82</v>
      </c>
      <c r="B13" s="8">
        <f>COUNTIF(' turmas sistema atual'!A:A,A13)</f>
        <v>18</v>
      </c>
      <c r="C13" s="8" t="e">
        <f>COUNTIFS([2]tudo!$B:$B,"sim",[2]tudo!$C:$C,A13)</f>
        <v>#VALUE!</v>
      </c>
      <c r="D13" s="8" t="e">
        <f t="shared" si="0"/>
        <v>#VALUE!</v>
      </c>
    </row>
    <row r="14" spans="1:5" x14ac:dyDescent="0.25">
      <c r="A14" s="4" t="s">
        <v>85</v>
      </c>
      <c r="B14" s="8">
        <f>COUNTIF(' turmas sistema atual'!A:A,A14)</f>
        <v>39</v>
      </c>
      <c r="C14" s="8" t="e">
        <f>COUNTIFS([2]tudo!$B:$B,"sim",[2]tudo!$C:$C,A14)</f>
        <v>#VALUE!</v>
      </c>
      <c r="D14" s="8" t="e">
        <f t="shared" si="0"/>
        <v>#VALUE!</v>
      </c>
    </row>
    <row r="15" spans="1:5" x14ac:dyDescent="0.25">
      <c r="A15" s="4" t="s">
        <v>88</v>
      </c>
      <c r="B15" s="8">
        <f>COUNTIF(' turmas sistema atual'!A:A,A15)</f>
        <v>31</v>
      </c>
      <c r="C15" s="8" t="e">
        <f>COUNTIFS([2]tudo!$B:$B,"sim",[2]tudo!$C:$C,A15)</f>
        <v>#VALUE!</v>
      </c>
      <c r="D15" s="8" t="e">
        <f t="shared" si="0"/>
        <v>#VALUE!</v>
      </c>
    </row>
    <row r="16" spans="1:5" x14ac:dyDescent="0.25">
      <c r="A16" s="4" t="s">
        <v>89</v>
      </c>
      <c r="B16" s="8">
        <f>COUNTIF(' turmas sistema atual'!A:A,A16)</f>
        <v>26</v>
      </c>
      <c r="C16" s="8" t="e">
        <f>COUNTIFS([2]tudo!$B:$B,"sim",[2]tudo!$C:$C,A16)</f>
        <v>#VALUE!</v>
      </c>
      <c r="D16" s="8" t="e">
        <f t="shared" si="0"/>
        <v>#VALUE!</v>
      </c>
    </row>
    <row r="17" spans="1:4" x14ac:dyDescent="0.25">
      <c r="A17" s="4" t="s">
        <v>95</v>
      </c>
      <c r="B17" s="8">
        <f>COUNTIF(' turmas sistema atual'!A:A,A17)</f>
        <v>41</v>
      </c>
      <c r="C17" s="8" t="e">
        <f>COUNTIFS([2]tudo!$B:$B,"sim",[2]tudo!$C:$C,A17)</f>
        <v>#VALUE!</v>
      </c>
      <c r="D17" s="8" t="e">
        <f t="shared" si="0"/>
        <v>#VALUE!</v>
      </c>
    </row>
    <row r="18" spans="1:4" x14ac:dyDescent="0.25">
      <c r="A18" s="4" t="s">
        <v>96</v>
      </c>
      <c r="B18" s="8">
        <f>COUNTIF(' turmas sistema atual'!A:A,A18)</f>
        <v>25</v>
      </c>
      <c r="C18" s="8" t="e">
        <f>COUNTIFS([2]tudo!$B:$B,"sim",[2]tudo!$C:$C,A18)</f>
        <v>#VALUE!</v>
      </c>
      <c r="D18" s="8" t="e">
        <f t="shared" si="0"/>
        <v>#VALUE!</v>
      </c>
    </row>
    <row r="19" spans="1:4" x14ac:dyDescent="0.25">
      <c r="A19" s="4" t="s">
        <v>99</v>
      </c>
      <c r="B19" s="8">
        <f>COUNTIF(' turmas sistema atual'!A:A,A19)</f>
        <v>32</v>
      </c>
      <c r="C19" s="8" t="e">
        <f>COUNTIFS([2]tudo!$B:$B,"sim",[2]tudo!$C:$C,A19)</f>
        <v>#VALUE!</v>
      </c>
      <c r="D19" s="8" t="e">
        <f t="shared" si="0"/>
        <v>#VALUE!</v>
      </c>
    </row>
    <row r="20" spans="1:4" x14ac:dyDescent="0.25">
      <c r="A20" s="4" t="s">
        <v>104</v>
      </c>
      <c r="B20" s="8">
        <f>COUNTIF(' turmas sistema atual'!A:A,A20)</f>
        <v>33</v>
      </c>
      <c r="C20" s="8" t="e">
        <f>COUNTIFS([2]tudo!$B:$B,"sim",[2]tudo!$C:$C,A20)</f>
        <v>#VALUE!</v>
      </c>
      <c r="D20" s="8" t="e">
        <f t="shared" si="0"/>
        <v>#VALUE!</v>
      </c>
    </row>
    <row r="21" spans="1:4" x14ac:dyDescent="0.25">
      <c r="A21" s="4" t="s">
        <v>107</v>
      </c>
      <c r="B21" s="8">
        <f>COUNTIF(' turmas sistema atual'!A:A,A21)</f>
        <v>23</v>
      </c>
      <c r="C21" s="8" t="e">
        <f>COUNTIFS([2]tudo!$B:$B,"sim",[2]tudo!$C:$C,A21)</f>
        <v>#VALUE!</v>
      </c>
      <c r="D21" s="8" t="e">
        <f t="shared" si="0"/>
        <v>#VALUE!</v>
      </c>
    </row>
    <row r="22" spans="1:4" x14ac:dyDescent="0.25">
      <c r="A22" s="4" t="s">
        <v>109</v>
      </c>
      <c r="B22" s="8">
        <f>COUNTIF(' turmas sistema atual'!A:A,A22)</f>
        <v>56</v>
      </c>
      <c r="C22" s="8" t="e">
        <f>COUNTIFS([2]tudo!$B:$B,"sim",[2]tudo!$C:$C,A22)</f>
        <v>#VALUE!</v>
      </c>
      <c r="D22" s="8" t="e">
        <f t="shared" si="0"/>
        <v>#VALUE!</v>
      </c>
    </row>
    <row r="23" spans="1:4" x14ac:dyDescent="0.25">
      <c r="A23" s="4" t="s">
        <v>135</v>
      </c>
      <c r="B23" s="8">
        <f>COUNTIF(' turmas sistema atual'!A:A,A23)</f>
        <v>36</v>
      </c>
      <c r="C23" s="8" t="e">
        <f>COUNTIFS([2]tudo!$B:$B,"sim",[2]tudo!$C:$C,A23)</f>
        <v>#VALUE!</v>
      </c>
      <c r="D23" s="8" t="e">
        <f t="shared" si="0"/>
        <v>#VALUE!</v>
      </c>
    </row>
    <row r="24" spans="1:4" x14ac:dyDescent="0.25">
      <c r="A24" s="4" t="s">
        <v>145</v>
      </c>
      <c r="B24" s="8">
        <f>COUNTIF(' turmas sistema atual'!A:A,A24)</f>
        <v>60</v>
      </c>
      <c r="C24" s="8" t="e">
        <f>COUNTIFS([2]tudo!$B:$B,"sim",[2]tudo!$C:$C,A24)</f>
        <v>#VALUE!</v>
      </c>
      <c r="D24" s="8" t="e">
        <f t="shared" si="0"/>
        <v>#VALUE!</v>
      </c>
    </row>
    <row r="25" spans="1:4" x14ac:dyDescent="0.25">
      <c r="A25" s="4" t="s">
        <v>167</v>
      </c>
      <c r="B25" s="8">
        <f>COUNTIF(' turmas sistema atual'!A:A,A25)</f>
        <v>8</v>
      </c>
      <c r="C25" s="8" t="e">
        <f>COUNTIFS([2]tudo!$B:$B,"sim",[2]tudo!$C:$C,A25)</f>
        <v>#VALUE!</v>
      </c>
      <c r="D25" s="8" t="e">
        <f t="shared" si="0"/>
        <v>#VALUE!</v>
      </c>
    </row>
    <row r="26" spans="1:4" x14ac:dyDescent="0.25">
      <c r="A26" s="4" t="s">
        <v>168</v>
      </c>
      <c r="B26" s="8">
        <f>COUNTIF(' turmas sistema atual'!A:A,A26)</f>
        <v>7</v>
      </c>
      <c r="C26" s="8" t="e">
        <f>COUNTIFS([2]tudo!$B:$B,"sim",[2]tudo!$C:$C,A26)</f>
        <v>#VALUE!</v>
      </c>
      <c r="D26" s="8" t="e">
        <f t="shared" si="0"/>
        <v>#VALUE!</v>
      </c>
    </row>
    <row r="27" spans="1:4" x14ac:dyDescent="0.25">
      <c r="A27" s="4" t="s">
        <v>169</v>
      </c>
      <c r="B27" s="8">
        <f>COUNTIF(' turmas sistema atual'!A:A,A27)</f>
        <v>6</v>
      </c>
      <c r="C27" s="8" t="e">
        <f>COUNTIFS([2]tudo!$B:$B,"sim",[2]tudo!$C:$C,A27)</f>
        <v>#VALUE!</v>
      </c>
      <c r="D27" s="8" t="e">
        <f t="shared" si="0"/>
        <v>#VALUE!</v>
      </c>
    </row>
    <row r="28" spans="1:4" x14ac:dyDescent="0.25">
      <c r="A28" s="4" t="s">
        <v>170</v>
      </c>
      <c r="B28" s="8">
        <f>COUNTIF(' turmas sistema atual'!A:A,A28)</f>
        <v>14</v>
      </c>
      <c r="C28" s="8" t="e">
        <f>COUNTIFS([2]tudo!$B:$B,"sim",[2]tudo!$C:$C,A28)</f>
        <v>#VALUE!</v>
      </c>
      <c r="D28" s="8" t="e">
        <f t="shared" si="0"/>
        <v>#VALUE!</v>
      </c>
    </row>
    <row r="29" spans="1:4" x14ac:dyDescent="0.25">
      <c r="A29" s="4" t="s">
        <v>171</v>
      </c>
      <c r="B29" s="8">
        <f>COUNTIF(' turmas sistema atual'!A:A,A29)</f>
        <v>9</v>
      </c>
      <c r="C29" s="8" t="e">
        <f>COUNTIFS([2]tudo!$B:$B,"sim",[2]tudo!$C:$C,A29)</f>
        <v>#VALUE!</v>
      </c>
      <c r="D29" s="8" t="e">
        <f t="shared" si="0"/>
        <v>#VALUE!</v>
      </c>
    </row>
    <row r="30" spans="1:4" x14ac:dyDescent="0.25">
      <c r="A30"/>
      <c r="C30" s="8" t="e">
        <f>COUNTIFS([2]tudo!$B:$B,"sim",[2]tudo!$C:$C,A30)</f>
        <v>#VALUE!</v>
      </c>
      <c r="D30" s="8" t="e">
        <f t="shared" si="0"/>
        <v>#VALUE!</v>
      </c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</sheetData>
  <autoFilter ref="A1:D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7"/>
  <sheetViews>
    <sheetView windowProtection="1" workbookViewId="0">
      <selection activeCell="C27" sqref="C27"/>
    </sheetView>
  </sheetViews>
  <sheetFormatPr defaultRowHeight="15" x14ac:dyDescent="0.25"/>
  <sheetData>
    <row r="27" spans="3:3" x14ac:dyDescent="0.25">
      <c r="C27" s="9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2022.1_QS5</vt:lpstr>
      <vt:lpstr> turmas sistema atual</vt:lpstr>
      <vt:lpstr>limpar salas</vt:lpstr>
      <vt:lpstr>Planilha2</vt:lpstr>
      <vt:lpstr>Planilha1</vt:lpstr>
      <vt:lpstr>Plan1</vt:lpstr>
      <vt:lpstr>Plan2</vt:lpstr>
      <vt:lpstr>'2022.1_QS5'!Titulos_de_impressao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Zomignan</dc:creator>
  <cp:lastModifiedBy>ufabc</cp:lastModifiedBy>
  <cp:lastPrinted>2021-11-11T20:55:55Z</cp:lastPrinted>
  <dcterms:created xsi:type="dcterms:W3CDTF">2019-07-23T21:43:27Z</dcterms:created>
  <dcterms:modified xsi:type="dcterms:W3CDTF">2021-11-11T20:58:47Z</dcterms:modified>
</cp:coreProperties>
</file>